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lacu\OneDrive\Desktop\TRABAJO\MININTERIOR\JUNIO\DEBATES DE CONTROL POLÍTICO\PROPOSICIÓN 82 EJECUCIÓN PRESUPUESTO\"/>
    </mc:Choice>
  </mc:AlternateContent>
  <xr:revisionPtr revIDLastSave="0" documentId="8_{9A5197FA-873A-45B2-9533-DB320625018A}" xr6:coauthVersionLast="47" xr6:coauthVersionMax="47" xr10:uidLastSave="{00000000-0000-0000-0000-000000000000}"/>
  <bookViews>
    <workbookView xWindow="-108" yWindow="-108" windowWidth="23256" windowHeight="12456" activeTab="4" xr2:uid="{9DACB415-8B67-48DA-998A-B004C8BB1172}"/>
  </bookViews>
  <sheets>
    <sheet name="2022" sheetId="1" r:id="rId1"/>
    <sheet name="2023" sheetId="2" r:id="rId2"/>
    <sheet name="2024" sheetId="3" r:id="rId3"/>
    <sheet name="2025" sheetId="4" r:id="rId4"/>
    <sheet name="COMPARATIVO" sheetId="6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0" i="4" l="1"/>
  <c r="K315" i="4"/>
  <c r="K318" i="4"/>
  <c r="K319" i="4"/>
  <c r="K314" i="4"/>
  <c r="K312" i="4"/>
  <c r="K317" i="4"/>
  <c r="K323" i="4"/>
  <c r="K344" i="4"/>
  <c r="K311" i="4"/>
  <c r="K321" i="4"/>
  <c r="K331" i="4"/>
  <c r="K616" i="4"/>
  <c r="K346" i="4"/>
  <c r="K316" i="4"/>
  <c r="K365" i="4"/>
  <c r="K337" i="4"/>
  <c r="K325" i="4"/>
  <c r="K336" i="4"/>
  <c r="K345" i="4"/>
  <c r="K14" i="4"/>
  <c r="K333" i="4"/>
  <c r="K320" i="4"/>
  <c r="K17" i="4"/>
  <c r="K16" i="4"/>
  <c r="K329" i="4"/>
  <c r="K409" i="4"/>
  <c r="K33" i="4"/>
  <c r="K327" i="4"/>
  <c r="K617" i="4"/>
  <c r="K324" i="4"/>
  <c r="K364" i="4"/>
  <c r="K819" i="4"/>
  <c r="K313" i="4"/>
  <c r="K394" i="4"/>
  <c r="K24" i="4"/>
  <c r="K322" i="4"/>
  <c r="K18" i="4"/>
  <c r="K23" i="4"/>
  <c r="K335" i="4"/>
  <c r="K20" i="4"/>
  <c r="K352" i="4"/>
  <c r="K366" i="4"/>
  <c r="K423" i="4"/>
  <c r="K47" i="4"/>
  <c r="K371" i="4"/>
  <c r="K348" i="4"/>
  <c r="K326" i="4"/>
  <c r="K610" i="4"/>
  <c r="K372" i="4"/>
  <c r="K19" i="4"/>
  <c r="K611" i="4"/>
  <c r="K347" i="4"/>
  <c r="K374" i="4"/>
  <c r="K38" i="4"/>
  <c r="K368" i="4"/>
  <c r="K876" i="4"/>
  <c r="K328" i="4"/>
  <c r="K334" i="4"/>
  <c r="K34" i="4"/>
  <c r="K376" i="4"/>
  <c r="K21" i="4"/>
  <c r="K340" i="4"/>
  <c r="K26" i="4"/>
  <c r="K262" i="4"/>
  <c r="K274" i="4"/>
  <c r="K349" i="4"/>
  <c r="K438" i="4"/>
  <c r="K22" i="4"/>
  <c r="K370" i="4"/>
  <c r="K350" i="4"/>
  <c r="K27" i="4"/>
  <c r="K355" i="4"/>
  <c r="K343" i="4"/>
  <c r="K620" i="4"/>
  <c r="K417" i="4"/>
  <c r="K332" i="4"/>
  <c r="K406" i="4"/>
  <c r="K338" i="4"/>
  <c r="K621" i="4"/>
  <c r="K148" i="4"/>
  <c r="K378" i="4"/>
  <c r="K31" i="4"/>
  <c r="K375" i="4"/>
  <c r="K45" i="4"/>
  <c r="K342" i="4"/>
  <c r="K43" i="4"/>
  <c r="K373" i="4"/>
  <c r="K361" i="4"/>
  <c r="K341" i="4"/>
  <c r="K360" i="4"/>
  <c r="K71" i="4"/>
  <c r="K57" i="4"/>
  <c r="K442" i="4"/>
  <c r="K28" i="4"/>
  <c r="K618" i="4"/>
  <c r="K32" i="4"/>
  <c r="K75" i="4"/>
  <c r="K656" i="4"/>
  <c r="K46" i="4"/>
  <c r="K29" i="4"/>
  <c r="K339" i="4"/>
  <c r="K613" i="4"/>
  <c r="K363" i="4"/>
  <c r="K79" i="4"/>
  <c r="K53" i="4"/>
  <c r="K96" i="4"/>
  <c r="K628" i="4"/>
  <c r="K625" i="4"/>
  <c r="K598" i="4"/>
  <c r="K357" i="4"/>
  <c r="K362" i="4"/>
  <c r="K358" i="4"/>
  <c r="K40" i="4"/>
  <c r="K35" i="4"/>
  <c r="K353" i="4"/>
  <c r="K439" i="4"/>
  <c r="K437" i="4"/>
  <c r="K425" i="4"/>
  <c r="K8" i="4"/>
  <c r="K354" i="4"/>
  <c r="K562" i="4"/>
  <c r="K381" i="4"/>
  <c r="K379" i="4"/>
  <c r="K614" i="4"/>
  <c r="K36" i="4"/>
  <c r="K44" i="4"/>
  <c r="K356" i="4"/>
  <c r="J953" i="4"/>
  <c r="K953" i="4" s="1"/>
  <c r="K41" i="4"/>
  <c r="K393" i="4"/>
  <c r="K436" i="4"/>
  <c r="K39" i="4"/>
  <c r="K60" i="4"/>
  <c r="K42" i="4"/>
  <c r="K416" i="4"/>
  <c r="K615" i="4"/>
  <c r="K627" i="4"/>
  <c r="K390" i="4"/>
  <c r="K644" i="4"/>
  <c r="K37" i="4"/>
  <c r="K359" i="4"/>
  <c r="K413" i="4"/>
  <c r="K50" i="4"/>
  <c r="K440" i="4"/>
  <c r="K400" i="4"/>
  <c r="K55" i="4"/>
  <c r="K388" i="4"/>
  <c r="K369" i="4"/>
  <c r="K419" i="4"/>
  <c r="K411" i="4"/>
  <c r="K414" i="4"/>
  <c r="K429" i="4"/>
  <c r="K418" i="4"/>
  <c r="K860" i="4"/>
  <c r="K626" i="4"/>
  <c r="K389" i="4"/>
  <c r="K54" i="4"/>
  <c r="K56" i="4"/>
  <c r="K399" i="4"/>
  <c r="K52" i="4"/>
  <c r="K11" i="4"/>
  <c r="K455" i="4"/>
  <c r="K421" i="4"/>
  <c r="K51" i="4"/>
  <c r="K398" i="4"/>
  <c r="K479" i="4"/>
  <c r="K453" i="4"/>
  <c r="K543" i="4"/>
  <c r="K449" i="4"/>
  <c r="J947" i="4"/>
  <c r="K947" i="4" s="1"/>
  <c r="K62" i="4"/>
  <c r="K63" i="4"/>
  <c r="K380" i="4"/>
  <c r="K454" i="4"/>
  <c r="K99" i="4"/>
  <c r="K67" i="4"/>
  <c r="K12" i="4"/>
  <c r="K61" i="4"/>
  <c r="K58" i="4"/>
  <c r="K415" i="4"/>
  <c r="K837" i="4"/>
  <c r="K464" i="4"/>
  <c r="K108" i="4"/>
  <c r="K422" i="4"/>
  <c r="J948" i="4"/>
  <c r="K948" i="4" s="1"/>
  <c r="K13" i="4"/>
  <c r="K377" i="4"/>
  <c r="K403" i="4"/>
  <c r="K382" i="4"/>
  <c r="K70" i="4"/>
  <c r="K65" i="4"/>
  <c r="K412" i="4"/>
  <c r="K64" i="4"/>
  <c r="K88" i="4"/>
  <c r="K623" i="4"/>
  <c r="K630" i="4"/>
  <c r="K59" i="4"/>
  <c r="K401" i="4"/>
  <c r="K392" i="4"/>
  <c r="K427" i="4"/>
  <c r="K68" i="4"/>
  <c r="K74" i="4"/>
  <c r="K484" i="4"/>
  <c r="K73" i="4"/>
  <c r="K384" i="4"/>
  <c r="J949" i="4"/>
  <c r="K949" i="4" s="1"/>
  <c r="K689" i="4"/>
  <c r="K474" i="4"/>
  <c r="K367" i="4"/>
  <c r="K383" i="4"/>
  <c r="K80" i="4"/>
  <c r="K72" i="4"/>
  <c r="K76" i="4"/>
  <c r="K489" i="4"/>
  <c r="K385" i="4"/>
  <c r="K397" i="4"/>
  <c r="K426" i="4"/>
  <c r="K396" i="4"/>
  <c r="K69" i="4"/>
  <c r="K395" i="4"/>
  <c r="K101" i="4"/>
  <c r="K485" i="4"/>
  <c r="K102" i="4"/>
  <c r="K402" i="4"/>
  <c r="K391" i="4"/>
  <c r="K134" i="4"/>
  <c r="K83" i="4"/>
  <c r="K671" i="4"/>
  <c r="K467" i="4"/>
  <c r="K81" i="4"/>
  <c r="K931" i="4"/>
  <c r="K408" i="4"/>
  <c r="K227" i="4"/>
  <c r="K446" i="4"/>
  <c r="K405" i="4"/>
  <c r="K120" i="4"/>
  <c r="K451" i="4"/>
  <c r="K420" i="4"/>
  <c r="K434" i="4"/>
  <c r="K450" i="4"/>
  <c r="K435" i="4"/>
  <c r="K78" i="4"/>
  <c r="K3" i="4"/>
  <c r="K92" i="4"/>
  <c r="K444" i="4"/>
  <c r="K141" i="4"/>
  <c r="K431" i="4"/>
  <c r="K445" i="4"/>
  <c r="K410" i="4"/>
  <c r="K538" i="4"/>
  <c r="K473" i="4"/>
  <c r="K143" i="4"/>
  <c r="K77" i="4"/>
  <c r="K448" i="4"/>
  <c r="K122" i="4"/>
  <c r="K463" i="4"/>
  <c r="K407" i="4"/>
  <c r="K761" i="4"/>
  <c r="K456" i="4"/>
  <c r="K89" i="4"/>
  <c r="K25" i="4"/>
  <c r="K433" i="4"/>
  <c r="K511" i="4"/>
  <c r="K658" i="4"/>
  <c r="K447" i="4"/>
  <c r="K462" i="4"/>
  <c r="K106" i="4"/>
  <c r="K90" i="4"/>
  <c r="K109" i="4"/>
  <c r="K111" i="4"/>
  <c r="K428" i="4"/>
  <c r="K486" i="4"/>
  <c r="K93" i="4"/>
  <c r="K66" i="4"/>
  <c r="K516" i="4"/>
  <c r="K104" i="4"/>
  <c r="K121" i="4"/>
  <c r="K305" i="4"/>
  <c r="K82" i="4"/>
  <c r="K432" i="4"/>
  <c r="K94" i="4"/>
  <c r="K452" i="4"/>
  <c r="K107" i="4"/>
  <c r="K95" i="4"/>
  <c r="K91" i="4"/>
  <c r="K424" i="4"/>
  <c r="K98" i="4"/>
  <c r="K303" i="4"/>
  <c r="K105" i="4"/>
  <c r="K465" i="4"/>
  <c r="K87" i="4"/>
  <c r="K528" i="4"/>
  <c r="K475" i="4"/>
  <c r="K103" i="4"/>
  <c r="K469" i="4"/>
  <c r="K651" i="4"/>
  <c r="K116" i="4"/>
  <c r="K100" i="4"/>
  <c r="K306" i="4"/>
  <c r="K304" i="4"/>
  <c r="K457" i="4"/>
  <c r="K461" i="4"/>
  <c r="K443" i="4"/>
  <c r="K466" i="4"/>
  <c r="K636" i="4"/>
  <c r="K113" i="4"/>
  <c r="K519" i="4"/>
  <c r="K309" i="4"/>
  <c r="K307" i="4"/>
  <c r="K637" i="4"/>
  <c r="K182" i="4"/>
  <c r="K641" i="4"/>
  <c r="K308" i="4"/>
  <c r="K110" i="4"/>
  <c r="K480" i="4"/>
  <c r="K645" i="4"/>
  <c r="K185" i="4"/>
  <c r="K117" i="4"/>
  <c r="K459" i="4"/>
  <c r="K487" i="4"/>
  <c r="K492" i="4"/>
  <c r="K112" i="4"/>
  <c r="K509" i="4"/>
  <c r="K126" i="4"/>
  <c r="K956" i="4"/>
  <c r="K430" i="4"/>
  <c r="K118" i="4"/>
  <c r="K518" i="4"/>
  <c r="K4" i="4"/>
  <c r="K460" i="4"/>
  <c r="K5" i="4"/>
  <c r="K115" i="4"/>
  <c r="K522" i="4"/>
  <c r="K114" i="4"/>
  <c r="K132" i="4"/>
  <c r="K124" i="4"/>
  <c r="K505" i="4"/>
  <c r="K514" i="4"/>
  <c r="K130" i="4"/>
  <c r="K711" i="4"/>
  <c r="K491" i="4"/>
  <c r="K123" i="4"/>
  <c r="K135" i="4"/>
  <c r="K472" i="4"/>
  <c r="K119" i="4"/>
  <c r="K496" i="4"/>
  <c r="K483" i="4"/>
  <c r="K294" i="4"/>
  <c r="K129" i="4"/>
  <c r="K458" i="4"/>
  <c r="K145" i="4"/>
  <c r="K470" i="4"/>
  <c r="K330" i="4"/>
  <c r="K351" i="4"/>
  <c r="K478" i="4"/>
  <c r="K488" i="4"/>
  <c r="K722" i="4"/>
  <c r="K599" i="4"/>
  <c r="K477" i="4"/>
  <c r="K7" i="4"/>
  <c r="K507" i="4"/>
  <c r="K565" i="4"/>
  <c r="K131" i="4"/>
  <c r="K166" i="4"/>
  <c r="K495" i="4"/>
  <c r="K476" i="4"/>
  <c r="K523" i="4"/>
  <c r="K155" i="4"/>
  <c r="K471" i="4"/>
  <c r="K133" i="4"/>
  <c r="K170" i="4"/>
  <c r="K697" i="4"/>
  <c r="K142" i="4"/>
  <c r="K515" i="4"/>
  <c r="K175" i="4"/>
  <c r="K158" i="4"/>
  <c r="K150" i="4"/>
  <c r="K498" i="4"/>
  <c r="K136" i="4"/>
  <c r="K137" i="4"/>
  <c r="K490" i="4"/>
  <c r="K481" i="4"/>
  <c r="K140" i="4"/>
  <c r="K441" i="4"/>
  <c r="K503" i="4"/>
  <c r="K138" i="4"/>
  <c r="K482" i="4"/>
  <c r="K504" i="4"/>
  <c r="K162" i="4"/>
  <c r="K165" i="4"/>
  <c r="K6" i="4"/>
  <c r="K718" i="4"/>
  <c r="K144" i="4"/>
  <c r="K539" i="4"/>
  <c r="K468" i="4"/>
  <c r="K502" i="4"/>
  <c r="K156" i="4"/>
  <c r="K497" i="4"/>
  <c r="K152" i="4"/>
  <c r="K632" i="4"/>
  <c r="K169" i="4"/>
  <c r="K207" i="4"/>
  <c r="K151" i="4"/>
  <c r="K387" i="4"/>
  <c r="K146" i="4"/>
  <c r="K643" i="4"/>
  <c r="K157" i="4"/>
  <c r="K191" i="4"/>
  <c r="K153" i="4"/>
  <c r="K493" i="4"/>
  <c r="K154" i="4"/>
  <c r="K147" i="4"/>
  <c r="K386" i="4"/>
  <c r="K164" i="4"/>
  <c r="K203" i="4"/>
  <c r="K587" i="4"/>
  <c r="K85" i="4"/>
  <c r="K513" i="4"/>
  <c r="K521" i="4"/>
  <c r="K494" i="4"/>
  <c r="K49" i="4"/>
  <c r="K159" i="4"/>
  <c r="K633" i="4"/>
  <c r="K510" i="4"/>
  <c r="K177" i="4"/>
  <c r="K501" i="4"/>
  <c r="K251" i="4"/>
  <c r="K178" i="4"/>
  <c r="K179" i="4"/>
  <c r="K176" i="4"/>
  <c r="K595" i="4"/>
  <c r="K189" i="4"/>
  <c r="K183" i="4"/>
  <c r="K188" i="4"/>
  <c r="K172" i="4"/>
  <c r="K500" i="4"/>
  <c r="K574" i="4"/>
  <c r="K655" i="4"/>
  <c r="K234" i="4"/>
  <c r="K173" i="4"/>
  <c r="K506" i="4"/>
  <c r="K160" i="4"/>
  <c r="K161" i="4"/>
  <c r="K167" i="4"/>
  <c r="K163" i="4"/>
  <c r="K584" i="4"/>
  <c r="K508" i="4"/>
  <c r="K512" i="4"/>
  <c r="K9" i="4"/>
  <c r="K228" i="4"/>
  <c r="K564" i="4"/>
  <c r="K192" i="4"/>
  <c r="K559" i="4"/>
  <c r="K205" i="4"/>
  <c r="K171" i="4"/>
  <c r="K211" i="4"/>
  <c r="K199" i="4"/>
  <c r="K536" i="4"/>
  <c r="K180" i="4"/>
  <c r="K184" i="4"/>
  <c r="K218" i="4"/>
  <c r="K168" i="4"/>
  <c r="K181" i="4"/>
  <c r="K204" i="4"/>
  <c r="K713" i="4"/>
  <c r="K194" i="4"/>
  <c r="K572" i="4"/>
  <c r="K524" i="4"/>
  <c r="K225" i="4"/>
  <c r="K556" i="4"/>
  <c r="K217" i="4"/>
  <c r="K193" i="4"/>
  <c r="K209" i="4"/>
  <c r="K261" i="4"/>
  <c r="K208" i="4"/>
  <c r="K174" i="4"/>
  <c r="K200" i="4"/>
  <c r="K229" i="4"/>
  <c r="K558" i="4"/>
  <c r="K186" i="4"/>
  <c r="K230" i="4"/>
  <c r="K560" i="4"/>
  <c r="K187" i="4"/>
  <c r="K210" i="4"/>
  <c r="K2" i="4"/>
  <c r="K190" i="4"/>
  <c r="K557" i="4"/>
  <c r="K549" i="4"/>
  <c r="K245" i="4"/>
  <c r="K216" i="4"/>
  <c r="K540" i="4"/>
  <c r="K198" i="4"/>
  <c r="K231" i="4"/>
  <c r="K553" i="4"/>
  <c r="K563" i="4"/>
  <c r="K246" i="4"/>
  <c r="K548" i="4"/>
  <c r="K212" i="4"/>
  <c r="K520" i="4"/>
  <c r="K86" i="4"/>
  <c r="K550" i="4"/>
  <c r="K202" i="4"/>
  <c r="K609" i="4"/>
  <c r="K201" i="4"/>
  <c r="K195" i="4"/>
  <c r="K223" i="4"/>
  <c r="K206" i="4"/>
  <c r="K196" i="4"/>
  <c r="K213" i="4"/>
  <c r="K272" i="4"/>
  <c r="K590" i="4"/>
  <c r="K214" i="4"/>
  <c r="K215" i="4"/>
  <c r="K856" i="4"/>
  <c r="K798" i="4"/>
  <c r="K254" i="4"/>
  <c r="K499" i="4"/>
  <c r="K10" i="4"/>
  <c r="K247" i="4"/>
  <c r="K125" i="4"/>
  <c r="K252" i="4"/>
  <c r="K535" i="4"/>
  <c r="K197" i="4"/>
  <c r="K267" i="4"/>
  <c r="K517" i="4"/>
  <c r="K527" i="4"/>
  <c r="K554" i="4"/>
  <c r="K547" i="4"/>
  <c r="K224" i="4"/>
  <c r="K568" i="4"/>
  <c r="K241" i="4"/>
  <c r="K1068" i="4"/>
  <c r="K84" i="4"/>
  <c r="K127" i="4"/>
  <c r="K232" i="4"/>
  <c r="K244" i="4"/>
  <c r="K566" i="4"/>
  <c r="K567" i="4"/>
  <c r="K253" i="4"/>
  <c r="K569" i="4"/>
  <c r="K581" i="4"/>
  <c r="K250" i="4"/>
  <c r="K238" i="4"/>
  <c r="K235" i="4"/>
  <c r="K248" i="4"/>
  <c r="K578" i="4"/>
  <c r="K541" i="4"/>
  <c r="K649" i="4"/>
  <c r="K526" i="4"/>
  <c r="K249" i="4"/>
  <c r="K257" i="4"/>
  <c r="K236" i="4"/>
  <c r="K297" i="4"/>
  <c r="K239" i="4"/>
  <c r="K525" i="4"/>
  <c r="K258" i="4"/>
  <c r="K1008" i="4"/>
  <c r="K571" i="4"/>
  <c r="K259" i="4"/>
  <c r="K30" i="4"/>
  <c r="K233" i="4"/>
  <c r="K532" i="4"/>
  <c r="K237" i="4"/>
  <c r="K296" i="4"/>
  <c r="K273" i="4"/>
  <c r="K693" i="4"/>
  <c r="K240" i="4"/>
  <c r="K97" i="4"/>
  <c r="K269" i="4"/>
  <c r="K586" i="4"/>
  <c r="K242" i="4"/>
  <c r="K263" i="4"/>
  <c r="K534" i="4"/>
  <c r="K575" i="4"/>
  <c r="K544" i="4"/>
  <c r="K585" i="4"/>
  <c r="K545" i="4"/>
  <c r="K226" i="4"/>
  <c r="K529" i="4"/>
  <c r="K243" i="4"/>
  <c r="K537" i="4"/>
  <c r="K1048" i="4"/>
  <c r="K589" i="4"/>
  <c r="K255" i="4"/>
  <c r="K579" i="4"/>
  <c r="K533" i="4"/>
  <c r="K277" i="4"/>
  <c r="K546" i="4"/>
  <c r="K256" i="4"/>
  <c r="K603" i="4"/>
  <c r="K15" i="4"/>
  <c r="K608" i="4"/>
  <c r="K597" i="4"/>
  <c r="K551" i="4"/>
  <c r="K128" i="4"/>
  <c r="K531" i="4"/>
  <c r="K530" i="4"/>
  <c r="K604" i="4"/>
  <c r="K286" i="4"/>
  <c r="K591" i="4"/>
  <c r="K580" i="4"/>
  <c r="K260" i="4"/>
  <c r="K555" i="4"/>
  <c r="K573" i="4"/>
  <c r="K542" i="4"/>
  <c r="K268" i="4"/>
  <c r="K577" i="4"/>
  <c r="K552" i="4"/>
  <c r="K605" i="4"/>
  <c r="K298" i="4"/>
  <c r="K606" i="4"/>
  <c r="K270" i="4"/>
  <c r="K264" i="4"/>
  <c r="K570" i="4"/>
  <c r="K582" i="4"/>
  <c r="K265" i="4"/>
  <c r="K266" i="4"/>
  <c r="K607" i="4"/>
  <c r="K624" i="4"/>
  <c r="K281" i="4"/>
  <c r="K592" i="4"/>
  <c r="K276" i="4"/>
  <c r="K602" i="4"/>
  <c r="K600" i="4"/>
  <c r="K971" i="4"/>
  <c r="K654" i="4"/>
  <c r="K271" i="4"/>
  <c r="K629" i="4"/>
  <c r="K282" i="4"/>
  <c r="K664" i="4"/>
  <c r="K149" i="4"/>
  <c r="K612" i="4"/>
  <c r="K278" i="4"/>
  <c r="K292" i="4"/>
  <c r="K287" i="4"/>
  <c r="K280" i="4"/>
  <c r="K279" i="4"/>
  <c r="K283" i="4"/>
  <c r="K290" i="4"/>
  <c r="K576" i="4"/>
  <c r="K288" i="4"/>
  <c r="K698" i="4"/>
  <c r="K285" i="4"/>
  <c r="K301" i="4"/>
  <c r="K139" i="4"/>
  <c r="K275" i="4"/>
  <c r="K594" i="4"/>
  <c r="K583" i="4"/>
  <c r="K596" i="4"/>
  <c r="K284" i="4"/>
  <c r="K220" i="4"/>
  <c r="K291" i="4"/>
  <c r="K289" i="4"/>
  <c r="K302" i="4"/>
  <c r="K295" i="4"/>
  <c r="K622" i="4"/>
  <c r="K773" i="4"/>
  <c r="K300" i="4"/>
  <c r="K293" i="4"/>
  <c r="K299" i="4"/>
  <c r="K593" i="4"/>
  <c r="K221" i="4"/>
  <c r="K219" i="4"/>
  <c r="K715" i="4"/>
  <c r="K222" i="4"/>
  <c r="K48" i="4"/>
  <c r="K932" i="4"/>
  <c r="K588" i="4"/>
  <c r="K662" i="4"/>
  <c r="K926" i="4"/>
  <c r="K404" i="4"/>
  <c r="K634" i="4"/>
  <c r="K642" i="4"/>
  <c r="K648" i="4"/>
  <c r="K663" i="4"/>
  <c r="K638" i="4"/>
  <c r="K635" i="4"/>
  <c r="K665" i="4"/>
  <c r="K646" i="4"/>
  <c r="K561" i="4"/>
  <c r="K669" i="4"/>
  <c r="K661" i="4"/>
  <c r="K733" i="4"/>
  <c r="K653" i="4"/>
  <c r="K650" i="4"/>
  <c r="K670" i="4"/>
  <c r="K659" i="4"/>
  <c r="K652" i="4"/>
  <c r="K601" i="4"/>
  <c r="K660" i="4"/>
  <c r="K677" i="4"/>
  <c r="K657" i="4"/>
  <c r="K676" i="4"/>
  <c r="K667" i="4"/>
  <c r="K708" i="4"/>
  <c r="K675" i="4"/>
  <c r="K688" i="4"/>
  <c r="K685" i="4"/>
  <c r="K858" i="4"/>
  <c r="K672" i="4"/>
  <c r="K684" i="4"/>
  <c r="K683" i="4"/>
  <c r="K678" i="4"/>
  <c r="K668" i="4"/>
  <c r="K866" i="4"/>
  <c r="K695" i="4"/>
  <c r="K673" i="4"/>
  <c r="K702" i="4"/>
  <c r="K706" i="4"/>
  <c r="K707" i="4"/>
  <c r="K694" i="4"/>
  <c r="K682" i="4"/>
  <c r="K687" i="4"/>
  <c r="K714" i="4"/>
  <c r="K692" i="4"/>
  <c r="K1037" i="4"/>
  <c r="K696" i="4"/>
  <c r="K709" i="4"/>
  <c r="K705" i="4"/>
  <c r="K699" i="4"/>
  <c r="K674" i="4"/>
  <c r="K686" i="4"/>
  <c r="K734" i="4"/>
  <c r="K740" i="4"/>
  <c r="K1092" i="4"/>
  <c r="K701" i="4"/>
  <c r="K680" i="4"/>
  <c r="K619" i="4"/>
  <c r="K737" i="4"/>
  <c r="K690" i="4"/>
  <c r="K691" i="4"/>
  <c r="K710" i="4"/>
  <c r="K721" i="4"/>
  <c r="K716" i="4"/>
  <c r="K745" i="4"/>
  <c r="K727" i="4"/>
  <c r="K732" i="4"/>
  <c r="K719" i="4"/>
  <c r="K717" i="4"/>
  <c r="K725" i="4"/>
  <c r="K700" i="4"/>
  <c r="K712" i="4"/>
  <c r="K784" i="4"/>
  <c r="K720" i="4"/>
  <c r="K726" i="4"/>
  <c r="K723" i="4"/>
  <c r="K730" i="4"/>
  <c r="K724" i="4"/>
  <c r="K729" i="4"/>
  <c r="K731" i="4"/>
  <c r="K736" i="4"/>
  <c r="K728" i="4"/>
  <c r="K681" i="4"/>
  <c r="K739" i="4"/>
  <c r="K738" i="4"/>
  <c r="K1025" i="4"/>
  <c r="K747" i="4"/>
  <c r="K666" i="4"/>
  <c r="K744" i="4"/>
  <c r="K703" i="4"/>
  <c r="K770" i="4"/>
  <c r="K704" i="4"/>
  <c r="K735" i="4"/>
  <c r="K742" i="4"/>
  <c r="K1064" i="4"/>
  <c r="K741" i="4"/>
  <c r="K743" i="4"/>
  <c r="K779" i="4"/>
  <c r="K778" i="4"/>
  <c r="K757" i="4"/>
  <c r="K766" i="4"/>
  <c r="K1085" i="4"/>
  <c r="K756" i="4"/>
  <c r="K764" i="4"/>
  <c r="K750" i="4"/>
  <c r="K774" i="4"/>
  <c r="K746" i="4"/>
  <c r="K758" i="4"/>
  <c r="K919" i="4"/>
  <c r="K954" i="4"/>
  <c r="K751" i="4"/>
  <c r="K762" i="4"/>
  <c r="K788" i="4"/>
  <c r="K763" i="4"/>
  <c r="K765" i="4"/>
  <c r="K631" i="4"/>
  <c r="J930" i="4"/>
  <c r="K930" i="4" s="1"/>
  <c r="K759" i="4"/>
  <c r="K771" i="4"/>
  <c r="K753" i="4"/>
  <c r="K752" i="4"/>
  <c r="K647" i="4"/>
  <c r="K755" i="4"/>
  <c r="K811" i="4"/>
  <c r="K809" i="4"/>
  <c r="K760" i="4"/>
  <c r="K754" i="4"/>
  <c r="K808" i="4"/>
  <c r="K781" i="4"/>
  <c r="K768" i="4"/>
  <c r="K640" i="4"/>
  <c r="K846" i="4"/>
  <c r="K772" i="4"/>
  <c r="K782" i="4"/>
  <c r="K965" i="4"/>
  <c r="K767" i="4"/>
  <c r="K748" i="4"/>
  <c r="K769" i="4"/>
  <c r="K828" i="4"/>
  <c r="K639" i="4"/>
  <c r="K844" i="4"/>
  <c r="K783" i="4"/>
  <c r="K785" i="4"/>
  <c r="K794" i="4"/>
  <c r="K795" i="4"/>
  <c r="K803" i="4"/>
  <c r="K875" i="4"/>
  <c r="K979" i="4"/>
  <c r="K789" i="4"/>
  <c r="K787" i="4"/>
  <c r="K749" i="4"/>
  <c r="K823" i="4"/>
  <c r="K780" i="4"/>
  <c r="K810" i="4"/>
  <c r="K804" i="4"/>
  <c r="K775" i="4"/>
  <c r="K1040" i="4"/>
  <c r="K776" i="4"/>
  <c r="K967" i="4"/>
  <c r="K786" i="4"/>
  <c r="K793" i="4"/>
  <c r="K790" i="4"/>
  <c r="K814" i="4"/>
  <c r="K969" i="4"/>
  <c r="K807" i="4"/>
  <c r="K983" i="4"/>
  <c r="K777" i="4"/>
  <c r="K801" i="4"/>
  <c r="K816" i="4"/>
  <c r="K976" i="4"/>
  <c r="K791" i="4"/>
  <c r="J946" i="4"/>
  <c r="K946" i="4" s="1"/>
  <c r="K818" i="4"/>
  <c r="K1106" i="4"/>
  <c r="K845" i="4"/>
  <c r="K963" i="4"/>
  <c r="K826" i="4"/>
  <c r="K792" i="4"/>
  <c r="K800" i="4"/>
  <c r="K820" i="4"/>
  <c r="K797" i="4"/>
  <c r="K1087" i="4"/>
  <c r="K825" i="4"/>
  <c r="K822" i="4"/>
  <c r="K805" i="4"/>
  <c r="K799" i="4"/>
  <c r="K815" i="4"/>
  <c r="K1096" i="4"/>
  <c r="K812" i="4"/>
  <c r="K802" i="4"/>
  <c r="K806" i="4"/>
  <c r="K842" i="4"/>
  <c r="K824" i="4"/>
  <c r="K829" i="4"/>
  <c r="K863" i="4"/>
  <c r="K982" i="4"/>
  <c r="K843" i="4"/>
  <c r="K848" i="4"/>
  <c r="K838" i="4"/>
  <c r="K836" i="4"/>
  <c r="K1011" i="4"/>
  <c r="K849" i="4"/>
  <c r="K813" i="4"/>
  <c r="K821" i="4"/>
  <c r="K834" i="4"/>
  <c r="K679" i="4"/>
  <c r="K839" i="4"/>
  <c r="K841" i="4"/>
  <c r="K817" i="4"/>
  <c r="K989" i="4"/>
  <c r="K854" i="4"/>
  <c r="K851" i="4"/>
  <c r="K832" i="4"/>
  <c r="K847" i="4"/>
  <c r="K840" i="4"/>
  <c r="K827" i="4"/>
  <c r="K1059" i="4"/>
  <c r="K835" i="4"/>
  <c r="K1012" i="4"/>
  <c r="K830" i="4"/>
  <c r="K864" i="4"/>
  <c r="K862" i="4"/>
  <c r="K831" i="4"/>
  <c r="K1043" i="4"/>
  <c r="K868" i="4"/>
  <c r="K861" i="4"/>
  <c r="K857" i="4"/>
  <c r="K955" i="4"/>
  <c r="K865" i="4"/>
  <c r="K1004" i="4"/>
  <c r="K833" i="4"/>
  <c r="K855" i="4"/>
  <c r="K877" i="4"/>
  <c r="K853" i="4"/>
  <c r="K850" i="4"/>
  <c r="K882" i="4"/>
  <c r="K852" i="4"/>
  <c r="K990" i="4"/>
  <c r="K870" i="4"/>
  <c r="K883" i="4"/>
  <c r="K859" i="4"/>
  <c r="K867" i="4"/>
  <c r="K874" i="4"/>
  <c r="K892" i="4"/>
  <c r="K873" i="4"/>
  <c r="K880" i="4"/>
  <c r="K872" i="4"/>
  <c r="K881" i="4"/>
  <c r="K1082" i="4"/>
  <c r="K871" i="4"/>
  <c r="K869" i="4"/>
  <c r="K1041" i="4"/>
  <c r="K911" i="4"/>
  <c r="K962" i="4"/>
  <c r="K796" i="4"/>
  <c r="K1057" i="4"/>
  <c r="K885" i="4"/>
  <c r="K977" i="4"/>
  <c r="K894" i="4"/>
  <c r="K884" i="4"/>
  <c r="K879" i="4"/>
  <c r="K878" i="4"/>
  <c r="K903" i="4"/>
  <c r="K910" i="4"/>
  <c r="K1070" i="4"/>
  <c r="K889" i="4"/>
  <c r="K913" i="4"/>
  <c r="K888" i="4"/>
  <c r="K902" i="4"/>
  <c r="K890" i="4"/>
  <c r="K887" i="4"/>
  <c r="K896" i="4"/>
  <c r="K1110" i="4"/>
  <c r="K891" i="4"/>
  <c r="K1014" i="4"/>
  <c r="K886" i="4"/>
  <c r="K901" i="4"/>
  <c r="K895" i="4"/>
  <c r="K904" i="4"/>
  <c r="K893" i="4"/>
  <c r="K907" i="4"/>
  <c r="K1046" i="4"/>
  <c r="K900" i="4"/>
  <c r="K1071" i="4"/>
  <c r="K1007" i="4"/>
  <c r="K897" i="4"/>
  <c r="K917" i="4"/>
  <c r="K1065" i="4"/>
  <c r="K1107" i="4"/>
  <c r="K924" i="4"/>
  <c r="K912" i="4"/>
  <c r="K908" i="4"/>
  <c r="K1084" i="4"/>
  <c r="K918" i="4"/>
  <c r="K1060" i="4"/>
  <c r="K921" i="4"/>
  <c r="K1026" i="4"/>
  <c r="K899" i="4"/>
  <c r="K898" i="4"/>
  <c r="K1109" i="4"/>
  <c r="K909" i="4"/>
  <c r="K1108" i="4"/>
  <c r="K905" i="4"/>
  <c r="K906" i="4"/>
  <c r="K1049" i="4"/>
  <c r="K1053" i="4"/>
  <c r="K922" i="4"/>
  <c r="K1081" i="4"/>
  <c r="K916" i="4"/>
  <c r="K925" i="4"/>
  <c r="K997" i="4"/>
  <c r="K1047" i="4"/>
  <c r="K914" i="4"/>
  <c r="K915" i="4"/>
  <c r="K993" i="4"/>
  <c r="K1020" i="4"/>
  <c r="K959" i="4"/>
  <c r="K998" i="4"/>
  <c r="K1017" i="4"/>
  <c r="K920" i="4"/>
  <c r="K960" i="4"/>
  <c r="K1102" i="4"/>
  <c r="K1051" i="4"/>
  <c r="K1067" i="4"/>
  <c r="K964" i="4"/>
  <c r="K1100" i="4"/>
  <c r="K972" i="4"/>
  <c r="K923" i="4"/>
  <c r="K999" i="4"/>
  <c r="J945" i="4"/>
  <c r="K945" i="4" s="1"/>
  <c r="K929" i="4"/>
  <c r="K981" i="4"/>
  <c r="K980" i="4"/>
  <c r="K1032" i="4"/>
  <c r="K1074" i="4"/>
  <c r="K1077" i="4"/>
  <c r="K934" i="4"/>
  <c r="K1036" i="4"/>
  <c r="K935" i="4"/>
  <c r="K927" i="4"/>
  <c r="K966" i="4"/>
  <c r="K933" i="4"/>
  <c r="K1028" i="4"/>
  <c r="J928" i="4"/>
  <c r="K928" i="4" s="1"/>
  <c r="K957" i="4"/>
  <c r="K1021" i="4"/>
  <c r="K940" i="4"/>
  <c r="K942" i="4"/>
  <c r="K1002" i="4"/>
  <c r="K1022" i="4"/>
  <c r="K944" i="4"/>
  <c r="K1000" i="4"/>
  <c r="K938" i="4"/>
  <c r="K1003" i="4"/>
  <c r="K992" i="4"/>
  <c r="K1073" i="4"/>
  <c r="K1104" i="4"/>
  <c r="K941" i="4"/>
  <c r="K943" i="4"/>
  <c r="K1098" i="4"/>
  <c r="K939" i="4"/>
  <c r="K1069" i="4"/>
  <c r="K1083" i="4"/>
  <c r="K1061" i="4"/>
  <c r="K1086" i="4"/>
  <c r="K1078" i="4"/>
  <c r="K1075" i="4"/>
  <c r="K1005" i="4"/>
  <c r="K937" i="4"/>
  <c r="K936" i="4"/>
  <c r="K1009" i="4"/>
  <c r="K951" i="4"/>
  <c r="K1042" i="4"/>
  <c r="K950" i="4"/>
  <c r="K1023" i="4"/>
  <c r="K1072" i="4"/>
  <c r="K970" i="4"/>
  <c r="K1093" i="4"/>
  <c r="K952" i="4"/>
  <c r="K958" i="4"/>
  <c r="K1066" i="4"/>
  <c r="K1079" i="4"/>
  <c r="K1001" i="4"/>
  <c r="K1045" i="4"/>
  <c r="K1052" i="4"/>
  <c r="K1050" i="4"/>
  <c r="K1076" i="4"/>
  <c r="K1029" i="4"/>
  <c r="K973" i="4"/>
  <c r="K984" i="4"/>
  <c r="K996" i="4"/>
  <c r="K1006" i="4"/>
  <c r="K987" i="4"/>
  <c r="K1010" i="4"/>
  <c r="K994" i="4"/>
  <c r="K1062" i="4"/>
  <c r="K1016" i="4"/>
  <c r="K1056" i="4"/>
  <c r="K1033" i="4"/>
  <c r="K1097" i="4"/>
  <c r="K1034" i="4"/>
  <c r="K1035" i="4"/>
  <c r="K1099" i="4"/>
  <c r="K1030" i="4"/>
  <c r="K1063" i="4"/>
  <c r="K1019" i="4"/>
  <c r="K1088" i="4"/>
  <c r="K1024" i="4"/>
  <c r="K1091" i="4"/>
  <c r="K985" i="4"/>
  <c r="K1054" i="4"/>
  <c r="K988" i="4"/>
  <c r="K1058" i="4"/>
  <c r="K1013" i="4"/>
  <c r="K1038" i="4"/>
  <c r="K1031" i="4"/>
  <c r="K1027" i="4"/>
  <c r="K991" i="4"/>
  <c r="K1103" i="4"/>
  <c r="K974" i="4"/>
  <c r="K986" i="4"/>
  <c r="K1089" i="4"/>
  <c r="K975" i="4"/>
  <c r="K1090" i="4"/>
  <c r="K961" i="4"/>
  <c r="K1080" i="4"/>
  <c r="K1101" i="4"/>
  <c r="K995" i="4"/>
  <c r="K968" i="4"/>
  <c r="K1015" i="4"/>
  <c r="K1094" i="4"/>
  <c r="K978" i="4"/>
  <c r="K1095" i="4"/>
  <c r="K1039" i="4"/>
  <c r="K1044" i="4"/>
  <c r="K1018" i="4"/>
  <c r="K1055" i="4"/>
  <c r="K1105" i="4"/>
  <c r="K1582" i="3" l="1"/>
  <c r="K520" i="3"/>
  <c r="K5" i="3"/>
  <c r="K1718" i="3"/>
  <c r="K649" i="3"/>
  <c r="K6" i="3"/>
  <c r="K7" i="3"/>
  <c r="K688" i="3"/>
  <c r="K692" i="3"/>
  <c r="K8" i="3"/>
  <c r="K1797" i="3"/>
  <c r="K519" i="3"/>
  <c r="K605" i="3"/>
  <c r="K526" i="3"/>
  <c r="K9" i="3"/>
  <c r="K527" i="3"/>
  <c r="K691" i="3"/>
  <c r="K665" i="3"/>
  <c r="K10" i="3"/>
  <c r="K725" i="3"/>
  <c r="K11" i="3"/>
  <c r="K12" i="3"/>
  <c r="K666" i="3"/>
  <c r="K13" i="3"/>
  <c r="K1732" i="3"/>
  <c r="K1481" i="3"/>
  <c r="K1018" i="3"/>
  <c r="K14" i="3"/>
  <c r="K15" i="3"/>
  <c r="K570" i="3"/>
  <c r="K16" i="3"/>
  <c r="K1054" i="3"/>
  <c r="K17" i="3"/>
  <c r="K842" i="3"/>
  <c r="K745" i="3"/>
  <c r="K18" i="3"/>
  <c r="K19" i="3"/>
  <c r="K552" i="3"/>
  <c r="K461" i="3"/>
  <c r="K747" i="3"/>
  <c r="K20" i="3"/>
  <c r="K877" i="3"/>
  <c r="K21" i="3"/>
  <c r="K1028" i="3"/>
  <c r="K736" i="3"/>
  <c r="K22" i="3"/>
  <c r="K1006" i="3"/>
  <c r="K23" i="3"/>
  <c r="K24" i="3"/>
  <c r="K25" i="3"/>
  <c r="K26" i="3"/>
  <c r="K885" i="3"/>
  <c r="K27" i="3"/>
  <c r="K28" i="3"/>
  <c r="K1590" i="3"/>
  <c r="K29" i="3"/>
  <c r="K524" i="3"/>
  <c r="K30" i="3"/>
  <c r="K31" i="3"/>
  <c r="K32" i="3"/>
  <c r="K33" i="3"/>
  <c r="K34" i="3"/>
  <c r="K1027" i="3"/>
  <c r="K629" i="3"/>
  <c r="K35" i="3"/>
  <c r="K1236" i="3"/>
  <c r="K1053" i="3"/>
  <c r="K36" i="3"/>
  <c r="K523" i="3"/>
  <c r="K37" i="3"/>
  <c r="K38" i="3"/>
  <c r="K522" i="3"/>
  <c r="K604" i="3"/>
  <c r="K532" i="3"/>
  <c r="K39" i="3"/>
  <c r="K1026" i="3"/>
  <c r="K571" i="3"/>
  <c r="K770" i="3"/>
  <c r="K525" i="3"/>
  <c r="K853" i="3"/>
  <c r="K606" i="3"/>
  <c r="K771" i="3"/>
  <c r="K730" i="3"/>
  <c r="K40" i="3"/>
  <c r="K41" i="3"/>
  <c r="K585" i="3"/>
  <c r="K778" i="3"/>
  <c r="K864" i="3"/>
  <c r="K510" i="3"/>
  <c r="K833" i="3"/>
  <c r="K610" i="3"/>
  <c r="K1492" i="3"/>
  <c r="K1560" i="3"/>
  <c r="K586" i="3"/>
  <c r="K845" i="3"/>
  <c r="K572" i="3"/>
  <c r="K1123" i="3"/>
  <c r="K891" i="3"/>
  <c r="K1669" i="3"/>
  <c r="K607" i="3"/>
  <c r="K1085" i="3"/>
  <c r="K608" i="3"/>
  <c r="K924" i="3"/>
  <c r="K655" i="3"/>
  <c r="K42" i="3"/>
  <c r="K662" i="3"/>
  <c r="K43" i="3"/>
  <c r="K1152" i="3"/>
  <c r="K630" i="3"/>
  <c r="K847" i="3"/>
  <c r="K44" i="3"/>
  <c r="K1524" i="3"/>
  <c r="K1173" i="3"/>
  <c r="K45" i="3"/>
  <c r="K521" i="3"/>
  <c r="K46" i="3"/>
  <c r="K47" i="3"/>
  <c r="K1031" i="3"/>
  <c r="K48" i="3"/>
  <c r="K654" i="3"/>
  <c r="K1176" i="3"/>
  <c r="K1729" i="3"/>
  <c r="K49" i="3"/>
  <c r="K50" i="3"/>
  <c r="K1785" i="3"/>
  <c r="K51" i="3"/>
  <c r="K848" i="3"/>
  <c r="K575" i="3"/>
  <c r="K581" i="3"/>
  <c r="K882" i="3"/>
  <c r="K1811" i="3"/>
  <c r="K518" i="3"/>
  <c r="K667" i="3"/>
  <c r="K920" i="3"/>
  <c r="K529" i="3"/>
  <c r="K1172" i="3"/>
  <c r="K1032" i="3"/>
  <c r="K511" i="3"/>
  <c r="K698" i="3"/>
  <c r="K1086" i="3"/>
  <c r="K1568" i="3"/>
  <c r="K652" i="3"/>
  <c r="K1002" i="3"/>
  <c r="K52" i="3"/>
  <c r="K628" i="3"/>
  <c r="K1065" i="3"/>
  <c r="K1267" i="3"/>
  <c r="K653" i="3"/>
  <c r="K780" i="3"/>
  <c r="K1818" i="3"/>
  <c r="K609" i="3"/>
  <c r="K528" i="3"/>
  <c r="K531" i="3"/>
  <c r="K53" i="3"/>
  <c r="K54" i="3"/>
  <c r="K1033" i="3"/>
  <c r="K55" i="3"/>
  <c r="K650" i="3"/>
  <c r="K56" i="3"/>
  <c r="K826" i="3"/>
  <c r="K587" i="3"/>
  <c r="K57" i="3"/>
  <c r="K1196" i="3"/>
  <c r="K1253" i="3"/>
  <c r="K673" i="3"/>
  <c r="K668" i="3"/>
  <c r="K1064" i="3"/>
  <c r="K58" i="3"/>
  <c r="K1821" i="3"/>
  <c r="K59" i="3"/>
  <c r="K60" i="3"/>
  <c r="K530" i="3"/>
  <c r="K651" i="3"/>
  <c r="K61" i="3"/>
  <c r="K467" i="3"/>
  <c r="K1572" i="3"/>
  <c r="K927" i="3"/>
  <c r="K1063" i="3"/>
  <c r="K1692" i="3"/>
  <c r="K669" i="3"/>
  <c r="K62" i="3"/>
  <c r="K476" i="3"/>
  <c r="K574" i="3"/>
  <c r="K672" i="3"/>
  <c r="K670" i="3"/>
  <c r="K1686" i="3"/>
  <c r="K63" i="3"/>
  <c r="K657" i="3"/>
  <c r="K1047" i="3"/>
  <c r="K64" i="3"/>
  <c r="K1190" i="3"/>
  <c r="K656" i="3"/>
  <c r="K671" i="3"/>
  <c r="K573" i="3"/>
  <c r="K1225" i="3"/>
  <c r="K1347" i="3"/>
  <c r="K601" i="3"/>
  <c r="K65" i="3"/>
  <c r="K794" i="3"/>
  <c r="K459" i="3"/>
  <c r="K66" i="3"/>
  <c r="K67" i="3"/>
  <c r="K576" i="3"/>
  <c r="K892" i="3"/>
  <c r="K1004" i="3"/>
  <c r="K700" i="3"/>
  <c r="K68" i="3"/>
  <c r="K463" i="3"/>
  <c r="J1798" i="3"/>
  <c r="K1798" i="3" s="1"/>
  <c r="K774" i="3"/>
  <c r="K1787" i="3"/>
  <c r="K711" i="3"/>
  <c r="K658" i="3"/>
  <c r="K69" i="3"/>
  <c r="K896" i="3"/>
  <c r="K611" i="3"/>
  <c r="K897" i="3"/>
  <c r="K70" i="3"/>
  <c r="K699" i="3"/>
  <c r="K1197" i="3"/>
  <c r="K71" i="3"/>
  <c r="K72" i="3"/>
  <c r="K73" i="3"/>
  <c r="K591" i="3"/>
  <c r="K578" i="3"/>
  <c r="K1364" i="3"/>
  <c r="K74" i="3"/>
  <c r="K1055" i="3"/>
  <c r="K1690" i="3"/>
  <c r="K1552" i="3"/>
  <c r="K1194" i="3"/>
  <c r="K827" i="3"/>
  <c r="K1496" i="3"/>
  <c r="K1656" i="3"/>
  <c r="K702" i="3"/>
  <c r="K75" i="3"/>
  <c r="K975" i="3"/>
  <c r="K1046" i="3"/>
  <c r="K76" i="3"/>
  <c r="K1719" i="3"/>
  <c r="K1009" i="3"/>
  <c r="K1662" i="3"/>
  <c r="K77" i="3"/>
  <c r="K775" i="3"/>
  <c r="K633" i="3"/>
  <c r="K78" i="3"/>
  <c r="K918" i="3"/>
  <c r="K79" i="3"/>
  <c r="K80" i="3"/>
  <c r="K613" i="3"/>
  <c r="K1807" i="3"/>
  <c r="K634" i="3"/>
  <c r="K1764" i="3"/>
  <c r="K588" i="3"/>
  <c r="K1255" i="3"/>
  <c r="K1529" i="3"/>
  <c r="K800" i="3"/>
  <c r="K81" i="3"/>
  <c r="K82" i="3"/>
  <c r="K83" i="3"/>
  <c r="K516" i="3"/>
  <c r="K84" i="3"/>
  <c r="K1038" i="3"/>
  <c r="K85" i="3"/>
  <c r="K930" i="3"/>
  <c r="K86" i="3"/>
  <c r="K712" i="3"/>
  <c r="K728" i="3"/>
  <c r="K635" i="3"/>
  <c r="K87" i="3"/>
  <c r="K88" i="3"/>
  <c r="K1558" i="3"/>
  <c r="K856" i="3"/>
  <c r="K1217" i="3"/>
  <c r="K462" i="3"/>
  <c r="K958" i="3"/>
  <c r="K1287" i="3"/>
  <c r="K89" i="3"/>
  <c r="K90" i="3"/>
  <c r="K802" i="3"/>
  <c r="K91" i="3"/>
  <c r="K92" i="3"/>
  <c r="K703" i="3"/>
  <c r="K1195" i="3"/>
  <c r="K1776" i="3"/>
  <c r="K1426" i="3"/>
  <c r="K1546" i="3"/>
  <c r="K1056" i="3"/>
  <c r="K547" i="3"/>
  <c r="K1016" i="3"/>
  <c r="K93" i="3"/>
  <c r="K765" i="3"/>
  <c r="K550" i="3"/>
  <c r="K495" i="3"/>
  <c r="K94" i="3"/>
  <c r="K858" i="3"/>
  <c r="K612" i="3"/>
  <c r="K95" i="3"/>
  <c r="K816" i="3"/>
  <c r="K701" i="3"/>
  <c r="K96" i="3"/>
  <c r="K1733" i="3"/>
  <c r="K97" i="3"/>
  <c r="K1678" i="3"/>
  <c r="K464" i="3"/>
  <c r="K1266" i="3"/>
  <c r="K98" i="3"/>
  <c r="K468" i="3"/>
  <c r="K1695" i="3"/>
  <c r="K1579" i="3"/>
  <c r="K1793" i="3"/>
  <c r="K577" i="3"/>
  <c r="K1118" i="3"/>
  <c r="K99" i="3"/>
  <c r="K100" i="3"/>
  <c r="K1208" i="3"/>
  <c r="K101" i="3"/>
  <c r="K102" i="3"/>
  <c r="K803" i="3"/>
  <c r="K1717" i="3"/>
  <c r="K103" i="3"/>
  <c r="K659" i="3"/>
  <c r="K660" i="3"/>
  <c r="K1330" i="3"/>
  <c r="K104" i="3"/>
  <c r="K512" i="3"/>
  <c r="K1199" i="3"/>
  <c r="K1216" i="3"/>
  <c r="K105" i="3"/>
  <c r="K746" i="3"/>
  <c r="K1233" i="3"/>
  <c r="K1234" i="3"/>
  <c r="K1464" i="3"/>
  <c r="K106" i="3"/>
  <c r="K1061" i="3"/>
  <c r="K744" i="3"/>
  <c r="K107" i="3"/>
  <c r="K1059" i="3"/>
  <c r="K1062" i="3"/>
  <c r="K108" i="3"/>
  <c r="K776" i="3"/>
  <c r="K995" i="3"/>
  <c r="K109" i="3"/>
  <c r="K1281" i="3"/>
  <c r="K1435" i="3"/>
  <c r="K559" i="3"/>
  <c r="K921" i="3"/>
  <c r="K1415" i="3"/>
  <c r="K110" i="3"/>
  <c r="K111" i="3"/>
  <c r="K1250" i="3"/>
  <c r="K675" i="3"/>
  <c r="K112" i="3"/>
  <c r="K113" i="3"/>
  <c r="K642" i="3"/>
  <c r="K507" i="3"/>
  <c r="K114" i="3"/>
  <c r="K1716" i="3"/>
  <c r="K1453" i="3"/>
  <c r="K115" i="3"/>
  <c r="K116" i="3"/>
  <c r="K117" i="3"/>
  <c r="K118" i="3"/>
  <c r="K119" i="3"/>
  <c r="K843" i="3"/>
  <c r="K589" i="3"/>
  <c r="K1144" i="3"/>
  <c r="K614" i="3"/>
  <c r="K466" i="3"/>
  <c r="K120" i="3"/>
  <c r="K121" i="3"/>
  <c r="K1069" i="3"/>
  <c r="K615" i="3"/>
  <c r="K1060" i="3"/>
  <c r="K491" i="3"/>
  <c r="K465" i="3"/>
  <c r="K122" i="3"/>
  <c r="K123" i="3"/>
  <c r="K1090" i="3"/>
  <c r="K124" i="3"/>
  <c r="K1576" i="3"/>
  <c r="K661" i="3"/>
  <c r="K1203" i="3"/>
  <c r="K1083" i="3"/>
  <c r="K125" i="3"/>
  <c r="K676" i="3"/>
  <c r="K940" i="3"/>
  <c r="K126" i="3"/>
  <c r="K1383" i="3"/>
  <c r="K1050" i="3"/>
  <c r="K809" i="3"/>
  <c r="K535" i="3"/>
  <c r="K534" i="3"/>
  <c r="K492" i="3"/>
  <c r="K127" i="3"/>
  <c r="K704" i="3"/>
  <c r="K1606" i="3"/>
  <c r="K739" i="3"/>
  <c r="K1824" i="3"/>
  <c r="K128" i="3"/>
  <c r="K129" i="3"/>
  <c r="K130" i="3"/>
  <c r="K592" i="3"/>
  <c r="K131" i="3"/>
  <c r="J1786" i="3"/>
  <c r="K1786" i="3"/>
  <c r="K1025" i="3"/>
  <c r="K132" i="3"/>
  <c r="K1804" i="3"/>
  <c r="K485" i="3"/>
  <c r="K705" i="3"/>
  <c r="K1296" i="3"/>
  <c r="K984" i="3"/>
  <c r="K560" i="3"/>
  <c r="K1509" i="3"/>
  <c r="K557" i="3"/>
  <c r="K1434" i="3"/>
  <c r="K133" i="3"/>
  <c r="K134" i="3"/>
  <c r="K135" i="3"/>
  <c r="K1235" i="3"/>
  <c r="K136" i="3"/>
  <c r="K517" i="3"/>
  <c r="K137" i="3"/>
  <c r="K1051" i="3"/>
  <c r="K681" i="3"/>
  <c r="K477" i="3"/>
  <c r="K138" i="3"/>
  <c r="K139" i="3"/>
  <c r="K784" i="3"/>
  <c r="K140" i="3"/>
  <c r="K141" i="3"/>
  <c r="K1586" i="3"/>
  <c r="K1070" i="3"/>
  <c r="K142" i="3"/>
  <c r="K143" i="3"/>
  <c r="K1675" i="3"/>
  <c r="K645" i="3"/>
  <c r="K1071" i="3"/>
  <c r="K871" i="3"/>
  <c r="K737" i="3"/>
  <c r="K144" i="3"/>
  <c r="K779" i="3"/>
  <c r="K1049" i="3"/>
  <c r="K145" i="3"/>
  <c r="K146" i="3"/>
  <c r="K616" i="3"/>
  <c r="K1096" i="3"/>
  <c r="K515" i="3"/>
  <c r="K549" i="3"/>
  <c r="K478" i="3"/>
  <c r="K147" i="3"/>
  <c r="K1794" i="3"/>
  <c r="K1326" i="3"/>
  <c r="K148" i="3"/>
  <c r="K1672" i="3"/>
  <c r="K149" i="3"/>
  <c r="K150" i="3"/>
  <c r="K685" i="3"/>
  <c r="K151" i="3"/>
  <c r="K1559" i="3"/>
  <c r="K504" i="3"/>
  <c r="K152" i="3"/>
  <c r="K153" i="3"/>
  <c r="K1072" i="3"/>
  <c r="K1327" i="3"/>
  <c r="K961" i="3"/>
  <c r="K878" i="3"/>
  <c r="K1231" i="3"/>
  <c r="K1073" i="3"/>
  <c r="K536" i="3"/>
  <c r="K1076" i="3"/>
  <c r="K1095" i="3"/>
  <c r="K720" i="3"/>
  <c r="K1074" i="3"/>
  <c r="K781" i="3"/>
  <c r="K783" i="3"/>
  <c r="K508" i="3"/>
  <c r="K154" i="3"/>
  <c r="K643" i="3"/>
  <c r="K1292" i="3"/>
  <c r="K155" i="3"/>
  <c r="K533" i="3"/>
  <c r="K156" i="3"/>
  <c r="K1332" i="3"/>
  <c r="J1783" i="3"/>
  <c r="K1783" i="3" s="1"/>
  <c r="K553" i="3"/>
  <c r="K3" i="3"/>
  <c r="K1175" i="3"/>
  <c r="K157" i="3"/>
  <c r="K158" i="3"/>
  <c r="K159" i="3"/>
  <c r="K1291" i="3"/>
  <c r="K1396" i="3"/>
  <c r="K1080" i="3"/>
  <c r="K1084" i="3"/>
  <c r="K160" i="3"/>
  <c r="K161" i="3"/>
  <c r="K1310" i="3"/>
  <c r="K162" i="3"/>
  <c r="K163" i="3"/>
  <c r="K618" i="3"/>
  <c r="K1525" i="3"/>
  <c r="K164" i="3"/>
  <c r="K165" i="3"/>
  <c r="K684" i="3"/>
  <c r="K617" i="3"/>
  <c r="K166" i="3"/>
  <c r="K811" i="3"/>
  <c r="K663" i="3"/>
  <c r="K167" i="3"/>
  <c r="K648" i="3"/>
  <c r="K168" i="3"/>
  <c r="K169" i="3"/>
  <c r="K721" i="3"/>
  <c r="K170" i="3"/>
  <c r="K554" i="3"/>
  <c r="K171" i="3"/>
  <c r="K172" i="3"/>
  <c r="K173" i="3"/>
  <c r="K1631" i="3"/>
  <c r="K1666" i="3"/>
  <c r="K1720" i="3"/>
  <c r="K637" i="3"/>
  <c r="K174" i="3"/>
  <c r="K754" i="3"/>
  <c r="K175" i="3"/>
  <c r="K494" i="3"/>
  <c r="K176" i="3"/>
  <c r="K683" i="3"/>
  <c r="K472" i="3"/>
  <c r="K177" i="3"/>
  <c r="K1087" i="3"/>
  <c r="K178" i="3"/>
  <c r="K1227" i="3"/>
  <c r="K179" i="3"/>
  <c r="K1371" i="3"/>
  <c r="K180" i="3"/>
  <c r="K1342" i="3"/>
  <c r="K1274" i="3"/>
  <c r="K181" i="3"/>
  <c r="K182" i="3"/>
  <c r="K1740" i="3"/>
  <c r="K183" i="3"/>
  <c r="K835" i="3"/>
  <c r="K184" i="3"/>
  <c r="K1534" i="3"/>
  <c r="K857" i="3"/>
  <c r="K917" i="3"/>
  <c r="K898" i="3"/>
  <c r="K1102" i="3"/>
  <c r="K758" i="3"/>
  <c r="K1198" i="3"/>
  <c r="K185" i="3"/>
  <c r="K969" i="3"/>
  <c r="K1294" i="3"/>
  <c r="K186" i="3"/>
  <c r="K755" i="3"/>
  <c r="K749" i="3"/>
  <c r="K187" i="3"/>
  <c r="K188" i="3"/>
  <c r="K537" i="3"/>
  <c r="K189" i="3"/>
  <c r="K190" i="3"/>
  <c r="K191" i="3"/>
  <c r="K710" i="3"/>
  <c r="K192" i="3"/>
  <c r="K193" i="3"/>
  <c r="K194" i="3"/>
  <c r="J1713" i="3"/>
  <c r="K1713" i="3" s="1"/>
  <c r="K195" i="3"/>
  <c r="K196" i="3"/>
  <c r="K479" i="3"/>
  <c r="K475" i="3"/>
  <c r="K197" i="3"/>
  <c r="K1767" i="3"/>
  <c r="K1243" i="3"/>
  <c r="K1603" i="3"/>
  <c r="K830" i="3"/>
  <c r="K198" i="3"/>
  <c r="K797" i="3"/>
  <c r="K199" i="3"/>
  <c r="K1484" i="3"/>
  <c r="K990" i="3"/>
  <c r="K200" i="3"/>
  <c r="K1066" i="3"/>
  <c r="K713" i="3"/>
  <c r="K2" i="3"/>
  <c r="K201" i="3"/>
  <c r="K1226" i="3"/>
  <c r="K202" i="3"/>
  <c r="K203" i="3"/>
  <c r="K204" i="3"/>
  <c r="K205" i="3"/>
  <c r="K714" i="3"/>
  <c r="K480" i="3"/>
  <c r="K1104" i="3"/>
  <c r="K206" i="3"/>
  <c r="K756" i="3"/>
  <c r="K207" i="3"/>
  <c r="K208" i="3"/>
  <c r="K209" i="3"/>
  <c r="K831" i="3"/>
  <c r="K788" i="3"/>
  <c r="K1091" i="3"/>
  <c r="K1241" i="3"/>
  <c r="K210" i="3"/>
  <c r="K1099" i="3"/>
  <c r="K211" i="3"/>
  <c r="K1520" i="3"/>
  <c r="K1813" i="3"/>
  <c r="K1242" i="3"/>
  <c r="K1543" i="3"/>
  <c r="K750" i="3"/>
  <c r="K1541" i="3"/>
  <c r="K212" i="3"/>
  <c r="K1108" i="3"/>
  <c r="K1039" i="3"/>
  <c r="K1105" i="3"/>
  <c r="K1470" i="3"/>
  <c r="K1290" i="3"/>
  <c r="K213" i="3"/>
  <c r="K214" i="3"/>
  <c r="K994" i="3"/>
  <c r="K1368" i="3"/>
  <c r="K916" i="3"/>
  <c r="K215" i="3"/>
  <c r="K1097" i="3"/>
  <c r="K1585" i="3"/>
  <c r="K216" i="3"/>
  <c r="K217" i="3"/>
  <c r="K218" i="3"/>
  <c r="K219" i="3"/>
  <c r="K919" i="3"/>
  <c r="K1722" i="3"/>
  <c r="K220" i="3"/>
  <c r="K514" i="3"/>
  <c r="K872" i="3"/>
  <c r="K812" i="3"/>
  <c r="K221" i="3"/>
  <c r="K1285" i="3"/>
  <c r="K222" i="3"/>
  <c r="K223" i="3"/>
  <c r="K1796" i="3"/>
  <c r="K224" i="3"/>
  <c r="K225" i="3"/>
  <c r="K1098" i="3"/>
  <c r="K226" i="3"/>
  <c r="K227" i="3"/>
  <c r="K1151" i="3"/>
  <c r="K228" i="3"/>
  <c r="K229" i="3"/>
  <c r="K230" i="3"/>
  <c r="K899" i="3"/>
  <c r="K1339" i="3"/>
  <c r="K231" i="3"/>
  <c r="K232" i="3"/>
  <c r="K1315" i="3"/>
  <c r="K233" i="3"/>
  <c r="K234" i="3"/>
  <c r="K1734" i="3"/>
  <c r="K235" i="3"/>
  <c r="K236" i="3"/>
  <c r="K913" i="3"/>
  <c r="K970" i="3"/>
  <c r="K499" i="3"/>
  <c r="K237" i="3"/>
  <c r="K1100" i="3"/>
  <c r="K900" i="3"/>
  <c r="K1298" i="3"/>
  <c r="K238" i="3"/>
  <c r="K1322" i="3"/>
  <c r="K914" i="3"/>
  <c r="K239" i="3"/>
  <c r="K836" i="3"/>
  <c r="K240" i="3"/>
  <c r="K241" i="3"/>
  <c r="K469" i="3"/>
  <c r="K718" i="3"/>
  <c r="K242" i="3"/>
  <c r="K243" i="3"/>
  <c r="K244" i="3"/>
  <c r="K245" i="3"/>
  <c r="K246" i="3"/>
  <c r="K247" i="3"/>
  <c r="K248" i="3"/>
  <c r="K1825" i="3"/>
  <c r="K249" i="3"/>
  <c r="K1357" i="3"/>
  <c r="K250" i="3"/>
  <c r="K251" i="3"/>
  <c r="K1005" i="3"/>
  <c r="K252" i="3"/>
  <c r="K912" i="3"/>
  <c r="K253" i="3"/>
  <c r="K1414" i="3"/>
  <c r="K1013" i="3"/>
  <c r="K254" i="3"/>
  <c r="K1575" i="3"/>
  <c r="K497" i="3"/>
  <c r="K255" i="3"/>
  <c r="K256" i="3"/>
  <c r="K1101" i="3"/>
  <c r="K257" i="3"/>
  <c r="K1688" i="3"/>
  <c r="K1399" i="3"/>
  <c r="K258" i="3"/>
  <c r="K949" i="3"/>
  <c r="K1106" i="3"/>
  <c r="K259" i="3"/>
  <c r="K260" i="3"/>
  <c r="K261" i="3"/>
  <c r="K262" i="3"/>
  <c r="K263" i="3"/>
  <c r="K264" i="3"/>
  <c r="K265" i="3"/>
  <c r="K1107" i="3"/>
  <c r="K1110" i="3"/>
  <c r="K460" i="3"/>
  <c r="K1691" i="3"/>
  <c r="K1343" i="3"/>
  <c r="K1094" i="3"/>
  <c r="K538" i="3"/>
  <c r="K266" i="3"/>
  <c r="K267" i="3"/>
  <c r="K807" i="3"/>
  <c r="K1160" i="3"/>
  <c r="K1795" i="3"/>
  <c r="K1614" i="3"/>
  <c r="K639" i="3"/>
  <c r="K1358" i="3"/>
  <c r="K490" i="3"/>
  <c r="K268" i="3"/>
  <c r="K269" i="3"/>
  <c r="K741" i="3"/>
  <c r="K1657" i="3"/>
  <c r="K1177" i="3"/>
  <c r="K904" i="3"/>
  <c r="K1706" i="3"/>
  <c r="K1021" i="3"/>
  <c r="K1822" i="3"/>
  <c r="K1581" i="3"/>
  <c r="K1348" i="3"/>
  <c r="K481" i="3"/>
  <c r="K1359" i="3"/>
  <c r="K1037" i="3"/>
  <c r="K1219" i="3"/>
  <c r="K270" i="3"/>
  <c r="K271" i="3"/>
  <c r="K272" i="3"/>
  <c r="K1601" i="3"/>
  <c r="K1532" i="3"/>
  <c r="K273" i="3"/>
  <c r="K773" i="3"/>
  <c r="K1178" i="3"/>
  <c r="K719" i="3"/>
  <c r="K1580" i="3"/>
  <c r="K539" i="3"/>
  <c r="K1321" i="3"/>
  <c r="K274" i="3"/>
  <c r="K275" i="3"/>
  <c r="K276" i="3"/>
  <c r="K540" i="3"/>
  <c r="K1283" i="3"/>
  <c r="K277" i="3"/>
  <c r="K805" i="3"/>
  <c r="K1360" i="3"/>
  <c r="K959" i="3"/>
  <c r="K1111" i="3"/>
  <c r="K1040" i="3"/>
  <c r="K513" i="3"/>
  <c r="K854" i="3"/>
  <c r="K278" i="3"/>
  <c r="K546" i="3"/>
  <c r="K1112" i="3"/>
  <c r="K1491" i="3"/>
  <c r="K1823" i="3"/>
  <c r="K541" i="3"/>
  <c r="K1566" i="3"/>
  <c r="K279" i="3"/>
  <c r="K500" i="3"/>
  <c r="K542" i="3"/>
  <c r="K1121" i="3"/>
  <c r="K280" i="3"/>
  <c r="K281" i="3"/>
  <c r="K1124" i="3"/>
  <c r="K282" i="3"/>
  <c r="K283" i="3"/>
  <c r="K1007" i="3"/>
  <c r="K1705" i="3"/>
  <c r="K284" i="3"/>
  <c r="K808" i="3"/>
  <c r="K1312" i="3"/>
  <c r="K285" i="3"/>
  <c r="K1423" i="3"/>
  <c r="K1384" i="3"/>
  <c r="K1161" i="3"/>
  <c r="K1157" i="3"/>
  <c r="K1756" i="3"/>
  <c r="K286" i="3"/>
  <c r="K1629" i="3"/>
  <c r="K1114" i="3"/>
  <c r="K693" i="3"/>
  <c r="K1115" i="3"/>
  <c r="K1445" i="3"/>
  <c r="K1304" i="3"/>
  <c r="K597" i="3"/>
  <c r="K1170" i="3"/>
  <c r="K1116" i="3"/>
  <c r="K287" i="3"/>
  <c r="K1228" i="3"/>
  <c r="K735" i="3"/>
  <c r="K568" i="3"/>
  <c r="K1497" i="3"/>
  <c r="K288" i="3"/>
  <c r="K289" i="3"/>
  <c r="K290" i="3"/>
  <c r="K291" i="3"/>
  <c r="K1608" i="3"/>
  <c r="K292" i="3"/>
  <c r="K1120" i="3"/>
  <c r="K1164" i="3"/>
  <c r="K293" i="3"/>
  <c r="K825" i="3"/>
  <c r="K1655" i="3"/>
  <c r="K294" i="3"/>
  <c r="K295" i="3"/>
  <c r="K296" i="3"/>
  <c r="K1826" i="3"/>
  <c r="K297" i="3"/>
  <c r="K298" i="3"/>
  <c r="K299" i="3"/>
  <c r="K621" i="3"/>
  <c r="K1436" i="3"/>
  <c r="K1277" i="3"/>
  <c r="K594" i="3"/>
  <c r="K1645" i="3"/>
  <c r="K1429" i="3"/>
  <c r="K1117" i="3"/>
  <c r="K1125" i="3"/>
  <c r="K1446" i="3"/>
  <c r="K1154" i="3"/>
  <c r="K1126" i="3"/>
  <c r="K1127" i="3"/>
  <c r="K300" i="3"/>
  <c r="J1745" i="3"/>
  <c r="K1745" i="3" s="1"/>
  <c r="K1158" i="3"/>
  <c r="K301" i="3"/>
  <c r="K302" i="3"/>
  <c r="K1174" i="3"/>
  <c r="K303" i="3"/>
  <c r="K493" i="3"/>
  <c r="K1128" i="3"/>
  <c r="K1155" i="3"/>
  <c r="K839" i="3"/>
  <c r="K304" i="3"/>
  <c r="K1129" i="3"/>
  <c r="J1728" i="3"/>
  <c r="K1728" i="3" s="1"/>
  <c r="K305" i="3"/>
  <c r="K1156" i="3"/>
  <c r="K306" i="3"/>
  <c r="K1827" i="3"/>
  <c r="K1130" i="3"/>
  <c r="K1447" i="3"/>
  <c r="K1131" i="3"/>
  <c r="K307" i="3"/>
  <c r="K308" i="3"/>
  <c r="K1132" i="3"/>
  <c r="K625" i="3"/>
  <c r="K1200" i="3"/>
  <c r="K474" i="3"/>
  <c r="K309" i="3"/>
  <c r="K1162" i="3"/>
  <c r="K310" i="3"/>
  <c r="K311" i="3"/>
  <c r="K622" i="3"/>
  <c r="K646" i="3"/>
  <c r="K312" i="3"/>
  <c r="K313" i="3"/>
  <c r="K760" i="3"/>
  <c r="K1165" i="3"/>
  <c r="K1587" i="3"/>
  <c r="K690" i="3"/>
  <c r="K314" i="3"/>
  <c r="K1159" i="3"/>
  <c r="K315" i="3"/>
  <c r="K316" i="3"/>
  <c r="K317" i="3"/>
  <c r="K626" i="3"/>
  <c r="K318" i="3"/>
  <c r="K1187" i="3"/>
  <c r="K1540" i="3"/>
  <c r="K1439" i="3"/>
  <c r="K319" i="3"/>
  <c r="K320" i="3"/>
  <c r="K1181" i="3"/>
  <c r="K1163" i="3"/>
  <c r="K321" i="3"/>
  <c r="K322" i="3"/>
  <c r="K323" i="3"/>
  <c r="K931" i="3"/>
  <c r="K324" i="3"/>
  <c r="K325" i="3"/>
  <c r="K1166" i="3"/>
  <c r="K722" i="3"/>
  <c r="K326" i="3"/>
  <c r="K1451" i="3"/>
  <c r="K327" i="3"/>
  <c r="K789" i="3"/>
  <c r="K1450" i="3"/>
  <c r="K1259" i="3"/>
  <c r="K1620" i="3"/>
  <c r="K328" i="3"/>
  <c r="K1167" i="3"/>
  <c r="K329" i="3"/>
  <c r="K1387" i="3"/>
  <c r="K330" i="3"/>
  <c r="K331" i="3"/>
  <c r="K1459" i="3"/>
  <c r="K1238" i="3"/>
  <c r="K332" i="3"/>
  <c r="K849" i="3"/>
  <c r="K1171" i="3"/>
  <c r="K333" i="3"/>
  <c r="K1583" i="3"/>
  <c r="K1180" i="3"/>
  <c r="K1751" i="3"/>
  <c r="K1182" i="3"/>
  <c r="K1270" i="3"/>
  <c r="K1316" i="3"/>
  <c r="K1183" i="3"/>
  <c r="K334" i="3"/>
  <c r="K335" i="3"/>
  <c r="K336" i="3"/>
  <c r="K337" i="3"/>
  <c r="K338" i="3"/>
  <c r="K339" i="3"/>
  <c r="K1179" i="3"/>
  <c r="K340" i="3"/>
  <c r="K341" i="3"/>
  <c r="K946" i="3"/>
  <c r="K543" i="3"/>
  <c r="J1658" i="3"/>
  <c r="K1658" i="3" s="1"/>
  <c r="K1530" i="3"/>
  <c r="K342" i="3"/>
  <c r="K343" i="3"/>
  <c r="K1185" i="3"/>
  <c r="K344" i="3"/>
  <c r="K1388" i="3"/>
  <c r="K1201" i="3"/>
  <c r="K345" i="3"/>
  <c r="K1133" i="3"/>
  <c r="K346" i="3"/>
  <c r="K1419" i="3"/>
  <c r="K509" i="3"/>
  <c r="K347" i="3"/>
  <c r="K1188" i="3"/>
  <c r="K1218" i="3"/>
  <c r="K348" i="3"/>
  <c r="K349" i="3"/>
  <c r="K350" i="3"/>
  <c r="K1323" i="3"/>
  <c r="K1192" i="3"/>
  <c r="K351" i="3"/>
  <c r="K1189" i="3"/>
  <c r="K352" i="3"/>
  <c r="K901" i="3"/>
  <c r="K1463" i="3"/>
  <c r="K1184" i="3"/>
  <c r="K1599" i="3"/>
  <c r="K1341" i="3"/>
  <c r="K950" i="3"/>
  <c r="K353" i="3"/>
  <c r="K768" i="3"/>
  <c r="K354" i="3"/>
  <c r="K1456" i="3"/>
  <c r="K355" i="3"/>
  <c r="K356" i="3"/>
  <c r="K1362" i="3"/>
  <c r="K357" i="3"/>
  <c r="K929" i="3"/>
  <c r="K358" i="3"/>
  <c r="K1081" i="3"/>
  <c r="K1802" i="3"/>
  <c r="K863" i="3"/>
  <c r="K496" i="3"/>
  <c r="K359" i="3"/>
  <c r="K360" i="3"/>
  <c r="K915" i="3"/>
  <c r="K361" i="3"/>
  <c r="K482" i="3"/>
  <c r="K1731" i="3"/>
  <c r="K932" i="3"/>
  <c r="K362" i="3"/>
  <c r="K473" i="3"/>
  <c r="K363" i="3"/>
  <c r="K4" i="3"/>
  <c r="K1707" i="3"/>
  <c r="K364" i="3"/>
  <c r="K365" i="3"/>
  <c r="K1202" i="3"/>
  <c r="K1011" i="3"/>
  <c r="K366" i="3"/>
  <c r="K1209" i="3"/>
  <c r="K367" i="3"/>
  <c r="K368" i="3"/>
  <c r="K1246" i="3"/>
  <c r="K1205" i="3"/>
  <c r="K470" i="3"/>
  <c r="K1206" i="3"/>
  <c r="K1771" i="3"/>
  <c r="K1012" i="3"/>
  <c r="K1252" i="3"/>
  <c r="K870" i="3"/>
  <c r="K1214" i="3"/>
  <c r="K1438" i="3"/>
  <c r="K869" i="3"/>
  <c r="K1646" i="3"/>
  <c r="K369" i="3"/>
  <c r="K582" i="3"/>
  <c r="K1372" i="3"/>
  <c r="K1010" i="3"/>
  <c r="K1462" i="3"/>
  <c r="K370" i="3"/>
  <c r="K1814" i="3"/>
  <c r="K1758" i="3"/>
  <c r="K682" i="3"/>
  <c r="K1001" i="3"/>
  <c r="K371" i="3"/>
  <c r="K1213" i="3"/>
  <c r="K505" i="3"/>
  <c r="K372" i="3"/>
  <c r="K1265" i="3"/>
  <c r="K1223" i="3"/>
  <c r="K1483" i="3"/>
  <c r="K1269" i="3"/>
  <c r="K373" i="3"/>
  <c r="K374" i="3"/>
  <c r="K375" i="3"/>
  <c r="K376" i="3"/>
  <c r="K1041" i="3"/>
  <c r="K377" i="3"/>
  <c r="K1618" i="3"/>
  <c r="K1762" i="3"/>
  <c r="K1119" i="3"/>
  <c r="K378" i="3"/>
  <c r="K1805" i="3"/>
  <c r="K1788" i="3"/>
  <c r="K379" i="3"/>
  <c r="K380" i="3"/>
  <c r="K381" i="3"/>
  <c r="K382" i="3"/>
  <c r="K383" i="3"/>
  <c r="K759" i="3"/>
  <c r="K1422" i="3"/>
  <c r="K942" i="3"/>
  <c r="K876" i="3"/>
  <c r="K935" i="3"/>
  <c r="K859" i="3"/>
  <c r="K1278" i="3"/>
  <c r="K384" i="3"/>
  <c r="K385" i="3"/>
  <c r="K1088" i="3"/>
  <c r="K584" i="3"/>
  <c r="K1498" i="3"/>
  <c r="K544" i="3"/>
  <c r="K879" i="3"/>
  <c r="K386" i="3"/>
  <c r="K387" i="3"/>
  <c r="K498" i="3"/>
  <c r="K862" i="3"/>
  <c r="K1508" i="3"/>
  <c r="K388" i="3"/>
  <c r="K599" i="3"/>
  <c r="K1828" i="3"/>
  <c r="K580" i="3"/>
  <c r="K501" i="3"/>
  <c r="K689" i="3"/>
  <c r="K790" i="3"/>
  <c r="K1239" i="3"/>
  <c r="K1375" i="3"/>
  <c r="K389" i="3"/>
  <c r="K623" i="3"/>
  <c r="K390" i="3"/>
  <c r="K1499" i="3"/>
  <c r="K910" i="3"/>
  <c r="K795" i="3"/>
  <c r="K1809" i="3"/>
  <c r="K391" i="3"/>
  <c r="K392" i="3"/>
  <c r="K393" i="3"/>
  <c r="K761" i="3"/>
  <c r="K624" i="3"/>
  <c r="K1237" i="3"/>
  <c r="K644" i="3"/>
  <c r="K1351" i="3"/>
  <c r="K1661" i="3"/>
  <c r="K846" i="3"/>
  <c r="K1232" i="3"/>
  <c r="K1301" i="3"/>
  <c r="K817" i="3"/>
  <c r="K951" i="3"/>
  <c r="K1378" i="3"/>
  <c r="K1354" i="3"/>
  <c r="K937" i="3"/>
  <c r="K873" i="3"/>
  <c r="K394" i="3"/>
  <c r="K395" i="3"/>
  <c r="K1240" i="3"/>
  <c r="K988" i="3"/>
  <c r="K1390" i="3"/>
  <c r="K818" i="3"/>
  <c r="K1244" i="3"/>
  <c r="K396" i="3"/>
  <c r="K397" i="3"/>
  <c r="K796" i="3"/>
  <c r="K1245" i="3"/>
  <c r="K1280" i="3"/>
  <c r="K603" i="3"/>
  <c r="K923" i="3"/>
  <c r="K1153" i="3"/>
  <c r="K850" i="3"/>
  <c r="K855" i="3"/>
  <c r="K398" i="3"/>
  <c r="K399" i="3"/>
  <c r="K400" i="3"/>
  <c r="K1337" i="3"/>
  <c r="K955" i="3"/>
  <c r="K1350" i="3"/>
  <c r="K875" i="3"/>
  <c r="K852" i="3"/>
  <c r="K401" i="3"/>
  <c r="K402" i="3"/>
  <c r="K1596" i="3"/>
  <c r="K971" i="3"/>
  <c r="K734" i="3"/>
  <c r="K403" i="3"/>
  <c r="K933" i="3"/>
  <c r="K1268" i="3"/>
  <c r="K1571" i="3"/>
  <c r="K1048" i="3"/>
  <c r="K1349" i="3"/>
  <c r="K471" i="3"/>
  <c r="K954" i="3"/>
  <c r="K952" i="3"/>
  <c r="K989" i="3"/>
  <c r="K1413" i="3"/>
  <c r="K1320" i="3"/>
  <c r="K908" i="3"/>
  <c r="K977" i="3"/>
  <c r="K1257" i="3"/>
  <c r="K1367" i="3"/>
  <c r="K1042" i="3"/>
  <c r="K1273" i="3"/>
  <c r="K1356" i="3"/>
  <c r="K769" i="3"/>
  <c r="K404" i="3"/>
  <c r="K1264" i="3"/>
  <c r="K545" i="3"/>
  <c r="K503" i="3"/>
  <c r="K1430" i="3"/>
  <c r="K405" i="3"/>
  <c r="K406" i="3"/>
  <c r="K407" i="3"/>
  <c r="K1687" i="3"/>
  <c r="K486" i="3"/>
  <c r="K408" i="3"/>
  <c r="K987" i="3"/>
  <c r="K487" i="3"/>
  <c r="K1752" i="3"/>
  <c r="K409" i="3"/>
  <c r="K1043" i="3"/>
  <c r="K894" i="3"/>
  <c r="K1746" i="3"/>
  <c r="K1612" i="3"/>
  <c r="K551" i="3"/>
  <c r="K558" i="3"/>
  <c r="K410" i="3"/>
  <c r="K1400" i="3"/>
  <c r="K411" i="3"/>
  <c r="K1079" i="3"/>
  <c r="K488" i="3"/>
  <c r="K412" i="3"/>
  <c r="K861" i="3"/>
  <c r="K502" i="3"/>
  <c r="K1000" i="3"/>
  <c r="K1407" i="3"/>
  <c r="K1664" i="3"/>
  <c r="K413" i="3"/>
  <c r="K706" i="3"/>
  <c r="K555" i="3"/>
  <c r="K414" i="3"/>
  <c r="K483" i="3"/>
  <c r="K751" i="3"/>
  <c r="K415" i="3"/>
  <c r="K556" i="3"/>
  <c r="K791" i="3"/>
  <c r="K1305" i="3"/>
  <c r="K1336" i="3"/>
  <c r="K1737" i="3"/>
  <c r="K1169" i="3"/>
  <c r="K1355" i="3"/>
  <c r="K787" i="3"/>
  <c r="K416" i="3"/>
  <c r="K567" i="3"/>
  <c r="K417" i="3"/>
  <c r="K418" i="3"/>
  <c r="K1829" i="3"/>
  <c r="K583" i="3"/>
  <c r="K1313" i="3"/>
  <c r="K419" i="3"/>
  <c r="K1262" i="3"/>
  <c r="K677" i="3"/>
  <c r="K1293" i="3"/>
  <c r="K484" i="3"/>
  <c r="K1078" i="3"/>
  <c r="K1276" i="3"/>
  <c r="K564" i="3"/>
  <c r="K1507" i="3"/>
  <c r="K1440" i="3"/>
  <c r="K1282" i="3"/>
  <c r="K1263" i="3"/>
  <c r="K420" i="3"/>
  <c r="K752" i="3"/>
  <c r="K1503" i="3"/>
  <c r="K421" i="3"/>
  <c r="K723" i="3"/>
  <c r="K579" i="3"/>
  <c r="K1738" i="3"/>
  <c r="K422" i="3"/>
  <c r="K1724" i="3"/>
  <c r="K593" i="3"/>
  <c r="K757" i="3"/>
  <c r="K423" i="3"/>
  <c r="K1637" i="3"/>
  <c r="K1288" i="3"/>
  <c r="K1644" i="3"/>
  <c r="K1333" i="3"/>
  <c r="K1344" i="3"/>
  <c r="K1068" i="3"/>
  <c r="K1594" i="3"/>
  <c r="K707" i="3"/>
  <c r="K1134" i="3"/>
  <c r="K548" i="3"/>
  <c r="K1366" i="3"/>
  <c r="K936" i="3"/>
  <c r="K724" i="3"/>
  <c r="K1346" i="3"/>
  <c r="K786" i="3"/>
  <c r="K819" i="3"/>
  <c r="K815" i="3"/>
  <c r="K1516" i="3"/>
  <c r="K678" i="3"/>
  <c r="K820" i="3"/>
  <c r="K424" i="3"/>
  <c r="K1345" i="3"/>
  <c r="K425" i="3"/>
  <c r="K1667" i="3"/>
  <c r="K1768" i="3"/>
  <c r="K991" i="3"/>
  <c r="K1297" i="3"/>
  <c r="K426" i="3"/>
  <c r="K1670" i="3"/>
  <c r="K992" i="3"/>
  <c r="K1168" i="3"/>
  <c r="K1523" i="3"/>
  <c r="K821" i="3"/>
  <c r="K822" i="3"/>
  <c r="K1810" i="3"/>
  <c r="K427" i="3"/>
  <c r="K1306" i="3"/>
  <c r="K428" i="3"/>
  <c r="K1830" i="3"/>
  <c r="K429" i="3"/>
  <c r="K798" i="3"/>
  <c r="K562" i="3"/>
  <c r="K430" i="3"/>
  <c r="K1816" i="3"/>
  <c r="K1671" i="3"/>
  <c r="K753" i="3"/>
  <c r="K976" i="3"/>
  <c r="K953" i="3"/>
  <c r="K934" i="3"/>
  <c r="K1317" i="3"/>
  <c r="K1319" i="3"/>
  <c r="K431" i="3"/>
  <c r="K432" i="3"/>
  <c r="K804" i="3"/>
  <c r="K1248" i="3"/>
  <c r="K993" i="3"/>
  <c r="K1275" i="3"/>
  <c r="K1495" i="3"/>
  <c r="K1067" i="3"/>
  <c r="K433" i="3"/>
  <c r="K561" i="3"/>
  <c r="K731" i="3"/>
  <c r="K1673" i="3"/>
  <c r="K1416" i="3"/>
  <c r="K948" i="3"/>
  <c r="K727" i="3"/>
  <c r="K434" i="3"/>
  <c r="K964" i="3"/>
  <c r="K435" i="3"/>
  <c r="K1458" i="3"/>
  <c r="K1394" i="3"/>
  <c r="K489" i="3"/>
  <c r="K1636" i="3"/>
  <c r="K1545" i="3"/>
  <c r="K1454" i="3"/>
  <c r="K1077" i="3"/>
  <c r="K436" i="3"/>
  <c r="K1022" i="3"/>
  <c r="K1428" i="3"/>
  <c r="K1448" i="3"/>
  <c r="K1019" i="3"/>
  <c r="K1393" i="3"/>
  <c r="K1363" i="3"/>
  <c r="K563" i="3"/>
  <c r="K1487" i="3"/>
  <c r="K1193" i="3"/>
  <c r="K840" i="3"/>
  <c r="K963" i="3"/>
  <c r="K732" i="3"/>
  <c r="K1482" i="3"/>
  <c r="K1340" i="3"/>
  <c r="K506" i="3"/>
  <c r="K1045" i="3"/>
  <c r="K1831" i="3"/>
  <c r="K709" i="3"/>
  <c r="K1044" i="3"/>
  <c r="K1271" i="3"/>
  <c r="K437" i="3"/>
  <c r="K1024" i="3"/>
  <c r="K1229" i="3"/>
  <c r="K631" i="3"/>
  <c r="K1376" i="3"/>
  <c r="K1485" i="3"/>
  <c r="K1486" i="3"/>
  <c r="K1730" i="3"/>
  <c r="K1272" i="3"/>
  <c r="K1800" i="3"/>
  <c r="K438" i="3"/>
  <c r="K841" i="3"/>
  <c r="K874" i="3"/>
  <c r="K1519" i="3"/>
  <c r="K1475" i="3"/>
  <c r="K1592" i="3"/>
  <c r="K1311" i="3"/>
  <c r="K1763" i="3"/>
  <c r="K439" i="3"/>
  <c r="K440" i="3"/>
  <c r="K813" i="3"/>
  <c r="K957" i="3"/>
  <c r="K708" i="3"/>
  <c r="K1441" i="3"/>
  <c r="K441" i="3"/>
  <c r="K442" i="3"/>
  <c r="K1352" i="3"/>
  <c r="K1389" i="3"/>
  <c r="K767" i="3"/>
  <c r="K1469" i="3"/>
  <c r="K1377" i="3"/>
  <c r="K906" i="3"/>
  <c r="K823" i="3"/>
  <c r="K1391" i="3"/>
  <c r="K1449" i="3"/>
  <c r="K907" i="3"/>
  <c r="K785" i="3"/>
  <c r="K715" i="3"/>
  <c r="K1471" i="3"/>
  <c r="K1770" i="3"/>
  <c r="K1765" i="3"/>
  <c r="K945" i="3"/>
  <c r="K801" i="3"/>
  <c r="K884" i="3"/>
  <c r="K565" i="3"/>
  <c r="K716" i="3"/>
  <c r="K1832" i="3"/>
  <c r="K1334" i="3"/>
  <c r="K1398" i="3"/>
  <c r="K947" i="3"/>
  <c r="K717" i="3"/>
  <c r="K886" i="3"/>
  <c r="K638" i="3"/>
  <c r="K1380" i="3"/>
  <c r="K887" i="3"/>
  <c r="K1493" i="3"/>
  <c r="K1412" i="3"/>
  <c r="K1008" i="3"/>
  <c r="K1833" i="3"/>
  <c r="K1723" i="3"/>
  <c r="K956" i="3"/>
  <c r="K443" i="3"/>
  <c r="K1834" i="3"/>
  <c r="K985" i="3"/>
  <c r="K444" i="3"/>
  <c r="K1563" i="3"/>
  <c r="K1431" i="3"/>
  <c r="K1395" i="3"/>
  <c r="K1753" i="3"/>
  <c r="K1406" i="3"/>
  <c r="K1103" i="3"/>
  <c r="K1212" i="3"/>
  <c r="K1747" i="3"/>
  <c r="K566" i="3"/>
  <c r="K1480" i="3"/>
  <c r="K1819" i="3"/>
  <c r="K1427" i="3"/>
  <c r="K640" i="3"/>
  <c r="K445" i="3"/>
  <c r="K1211" i="3"/>
  <c r="K851" i="3"/>
  <c r="K1500" i="3"/>
  <c r="K596" i="3"/>
  <c r="K903" i="3"/>
  <c r="K598" i="3"/>
  <c r="K1409" i="3"/>
  <c r="K881" i="3"/>
  <c r="K1511" i="3"/>
  <c r="K1286" i="3"/>
  <c r="K446" i="3"/>
  <c r="K447" i="3"/>
  <c r="K1386" i="3"/>
  <c r="K1289" i="3"/>
  <c r="K844" i="3"/>
  <c r="K1397" i="3"/>
  <c r="K1473" i="3"/>
  <c r="K448" i="3"/>
  <c r="K1215" i="3"/>
  <c r="K909" i="3"/>
  <c r="K647" i="3"/>
  <c r="K890" i="3"/>
  <c r="K449" i="3"/>
  <c r="K450" i="3"/>
  <c r="K1517" i="3"/>
  <c r="K996" i="3"/>
  <c r="K1420" i="3"/>
  <c r="K1058" i="3"/>
  <c r="K600" i="3"/>
  <c r="K1417" i="3"/>
  <c r="K687" i="3"/>
  <c r="K828" i="3"/>
  <c r="K832" i="3"/>
  <c r="K1835" i="3"/>
  <c r="K569" i="3"/>
  <c r="K1404" i="3"/>
  <c r="K1410" i="3"/>
  <c r="K694" i="3"/>
  <c r="K1555" i="3"/>
  <c r="K1518" i="3"/>
  <c r="K451" i="3"/>
  <c r="K1424" i="3"/>
  <c r="K696" i="3"/>
  <c r="K695" i="3"/>
  <c r="K697" i="3"/>
  <c r="K452" i="3"/>
  <c r="K1609" i="3"/>
  <c r="K740" i="3"/>
  <c r="K880" i="3"/>
  <c r="K838" i="3"/>
  <c r="K733" i="3"/>
  <c r="K627" i="3"/>
  <c r="K1610" i="3"/>
  <c r="K1467" i="3"/>
  <c r="K1030" i="3"/>
  <c r="K1092" i="3"/>
  <c r="K1478" i="3"/>
  <c r="K1515" i="3"/>
  <c r="K1479" i="3"/>
  <c r="K1135" i="3"/>
  <c r="K1513" i="3"/>
  <c r="K1512" i="3"/>
  <c r="K1626" i="3"/>
  <c r="K1514" i="3"/>
  <c r="K632" i="3"/>
  <c r="K1627" i="3"/>
  <c r="K1335" i="3"/>
  <c r="K905" i="3"/>
  <c r="K664" i="3"/>
  <c r="K829" i="3"/>
  <c r="K1643" i="3"/>
  <c r="K1522" i="3"/>
  <c r="K1329" i="3"/>
  <c r="K1548" i="3"/>
  <c r="K726" i="3"/>
  <c r="K1769" i="3"/>
  <c r="K983" i="3"/>
  <c r="K972" i="3"/>
  <c r="K810" i="3"/>
  <c r="K590" i="3"/>
  <c r="K1565" i="3"/>
  <c r="K960" i="3"/>
  <c r="K1521" i="3"/>
  <c r="K1538" i="3"/>
  <c r="K453" i="3"/>
  <c r="K1536" i="3"/>
  <c r="K1570" i="3"/>
  <c r="K1527" i="3"/>
  <c r="K1526" i="3"/>
  <c r="K824" i="3"/>
  <c r="K742" i="3"/>
  <c r="K1535" i="3"/>
  <c r="K1533" i="3"/>
  <c r="K1628" i="3"/>
  <c r="K1741" i="3"/>
  <c r="K1808" i="3"/>
  <c r="K1750" i="3"/>
  <c r="K1284" i="3"/>
  <c r="K1621" i="3"/>
  <c r="K1561" i="3"/>
  <c r="K1562" i="3"/>
  <c r="K1539" i="3"/>
  <c r="K941" i="3"/>
  <c r="K1574" i="3"/>
  <c r="K834" i="3"/>
  <c r="K1554" i="3"/>
  <c r="K1611" i="3"/>
  <c r="K595" i="3"/>
  <c r="K1550" i="3"/>
  <c r="K679" i="3"/>
  <c r="K1556" i="3"/>
  <c r="K1075" i="3"/>
  <c r="K772" i="3"/>
  <c r="K928" i="3"/>
  <c r="K1577" i="3"/>
  <c r="K1549" i="3"/>
  <c r="K997" i="3"/>
  <c r="K962" i="3"/>
  <c r="K1578" i="3"/>
  <c r="K1591" i="3"/>
  <c r="K1597" i="3"/>
  <c r="K1584" i="3"/>
  <c r="K1654" i="3"/>
  <c r="K1370" i="3"/>
  <c r="K1557" i="3"/>
  <c r="K1490" i="3"/>
  <c r="K1567" i="3"/>
  <c r="K1651" i="3"/>
  <c r="K782" i="3"/>
  <c r="K1551" i="3"/>
  <c r="K1573" i="3"/>
  <c r="K1685" i="3"/>
  <c r="K1727" i="3"/>
  <c r="K1564" i="3"/>
  <c r="K792" i="3"/>
  <c r="K1113" i="3"/>
  <c r="K1369" i="3"/>
  <c r="K602" i="3"/>
  <c r="K1224" i="3"/>
  <c r="K1604" i="3"/>
  <c r="K1122" i="3"/>
  <c r="K1595" i="3"/>
  <c r="K1613" i="3"/>
  <c r="K1605" i="3"/>
  <c r="K1588" i="3"/>
  <c r="K1790" i="3"/>
  <c r="K1782" i="3"/>
  <c r="K1600" i="3"/>
  <c r="K1598" i="3"/>
  <c r="K1408" i="3"/>
  <c r="K1836" i="3"/>
  <c r="K1837" i="3"/>
  <c r="K620" i="3"/>
  <c r="K1791" i="3"/>
  <c r="K883" i="3"/>
  <c r="K998" i="3"/>
  <c r="K1381" i="3"/>
  <c r="K1634" i="3"/>
  <c r="K619" i="3"/>
  <c r="K888" i="3"/>
  <c r="K895" i="3"/>
  <c r="K1365" i="3"/>
  <c r="K1324" i="3"/>
  <c r="K1602" i="3"/>
  <c r="K1635" i="3"/>
  <c r="K902" i="3"/>
  <c r="K1659" i="3"/>
  <c r="K1638" i="3"/>
  <c r="K1589" i="3"/>
  <c r="K1632" i="3"/>
  <c r="K1003" i="3"/>
  <c r="K973" i="3"/>
  <c r="K748" i="3"/>
  <c r="K1318" i="3"/>
  <c r="K1633" i="3"/>
  <c r="K1593" i="3"/>
  <c r="K1622" i="3"/>
  <c r="K1699" i="3"/>
  <c r="K968" i="3"/>
  <c r="K1501" i="3"/>
  <c r="K1015" i="3"/>
  <c r="K1619" i="3"/>
  <c r="K1630" i="3"/>
  <c r="K1082" i="3"/>
  <c r="K1663" i="3"/>
  <c r="K1260" i="3"/>
  <c r="K982" i="3"/>
  <c r="K1017" i="3"/>
  <c r="K743" i="3"/>
  <c r="K967" i="3"/>
  <c r="K636" i="3"/>
  <c r="K1647" i="3"/>
  <c r="K1014" i="3"/>
  <c r="K1677" i="3"/>
  <c r="K1093" i="3"/>
  <c r="K1625" i="3"/>
  <c r="K1207" i="3"/>
  <c r="K999" i="3"/>
  <c r="K1261" i="3"/>
  <c r="K1230" i="3"/>
  <c r="K943" i="3"/>
  <c r="K1034" i="3"/>
  <c r="K1648" i="3"/>
  <c r="K1615" i="3"/>
  <c r="K865" i="3"/>
  <c r="K1838" i="3"/>
  <c r="K738" i="3"/>
  <c r="K866" i="3"/>
  <c r="K1652" i="3"/>
  <c r="K1361" i="3"/>
  <c r="K1204" i="3"/>
  <c r="K1653" i="3"/>
  <c r="K1839" i="3"/>
  <c r="K1616" i="3"/>
  <c r="K1035" i="3"/>
  <c r="K1840" i="3"/>
  <c r="K1696" i="3"/>
  <c r="K867" i="3"/>
  <c r="K1650" i="3"/>
  <c r="K1623" i="3"/>
  <c r="K1036" i="3"/>
  <c r="K1373" i="3"/>
  <c r="K868" i="3"/>
  <c r="K1254" i="3"/>
  <c r="K1674" i="3"/>
  <c r="K1374" i="3"/>
  <c r="K860" i="3"/>
  <c r="K1642" i="3"/>
  <c r="K1682" i="3"/>
  <c r="K1461" i="3"/>
  <c r="K1841" i="3"/>
  <c r="K777" i="3"/>
  <c r="K1607" i="3"/>
  <c r="K1624" i="3"/>
  <c r="K925" i="3"/>
  <c r="K1842" i="3"/>
  <c r="K986" i="3"/>
  <c r="K1843" i="3"/>
  <c r="K1649" i="3"/>
  <c r="K1703" i="3"/>
  <c r="K1683" i="3"/>
  <c r="K1665" i="3"/>
  <c r="K1679" i="3"/>
  <c r="K1676" i="3"/>
  <c r="K926" i="3"/>
  <c r="K1052" i="3"/>
  <c r="K1258" i="3"/>
  <c r="K763" i="3"/>
  <c r="K1477" i="3"/>
  <c r="K1697" i="3"/>
  <c r="K1668" i="3"/>
  <c r="K1681" i="3"/>
  <c r="K1715" i="3"/>
  <c r="K1325" i="3"/>
  <c r="K1844" i="3"/>
  <c r="K944" i="3"/>
  <c r="K1379" i="3"/>
  <c r="K1680" i="3"/>
  <c r="K1468" i="3"/>
  <c r="K1299" i="3"/>
  <c r="K889" i="3"/>
  <c r="K1489" i="3"/>
  <c r="K454" i="3"/>
  <c r="K641" i="3"/>
  <c r="K1721" i="3"/>
  <c r="K1845" i="3"/>
  <c r="K1256" i="3"/>
  <c r="K1694" i="3"/>
  <c r="K1472" i="3"/>
  <c r="K1191" i="3"/>
  <c r="K1502" i="3"/>
  <c r="K1693" i="3"/>
  <c r="K1714" i="3"/>
  <c r="K1660" i="3"/>
  <c r="K1553" i="3"/>
  <c r="K455" i="3"/>
  <c r="K1698" i="3"/>
  <c r="K1109" i="3"/>
  <c r="K1136" i="3"/>
  <c r="K1023" i="3"/>
  <c r="K1846" i="3"/>
  <c r="K1452" i="3"/>
  <c r="K1455" i="3"/>
  <c r="K978" i="3"/>
  <c r="K1702" i="3"/>
  <c r="K1639" i="3"/>
  <c r="K1700" i="3"/>
  <c r="K1640" i="3"/>
  <c r="K1748" i="3"/>
  <c r="K1708" i="3"/>
  <c r="K1466" i="3"/>
  <c r="K729" i="3"/>
  <c r="K456" i="3"/>
  <c r="K1847" i="3"/>
  <c r="K1701" i="3"/>
  <c r="K1494" i="3"/>
  <c r="K1247" i="3"/>
  <c r="K1848" i="3"/>
  <c r="K1328" i="3"/>
  <c r="K1709" i="3"/>
  <c r="K1849" i="3"/>
  <c r="K1251" i="3"/>
  <c r="K1710" i="3"/>
  <c r="K1210" i="3"/>
  <c r="K1711" i="3"/>
  <c r="K1743" i="3"/>
  <c r="K1641" i="3"/>
  <c r="K1744" i="3"/>
  <c r="K1712" i="3"/>
  <c r="K1684" i="3"/>
  <c r="K1850" i="3"/>
  <c r="K1851" i="3"/>
  <c r="K1249" i="3"/>
  <c r="K1852" i="3"/>
  <c r="K1338" i="3"/>
  <c r="K1689" i="3"/>
  <c r="K1089" i="3"/>
  <c r="K1418" i="3"/>
  <c r="K1547" i="3"/>
  <c r="K1617" i="3"/>
  <c r="K1704" i="3"/>
  <c r="K1749" i="3"/>
  <c r="K1736" i="3"/>
  <c r="K1442" i="3"/>
  <c r="K1057" i="3"/>
  <c r="K1465" i="3"/>
  <c r="K893" i="3"/>
  <c r="K1474" i="3"/>
  <c r="K1488" i="3"/>
  <c r="K1443" i="3"/>
  <c r="K1739" i="3"/>
  <c r="K1779" i="3"/>
  <c r="K1542" i="3"/>
  <c r="K1853" i="3"/>
  <c r="K1854" i="3"/>
  <c r="K674" i="3"/>
  <c r="K981" i="3"/>
  <c r="K457" i="3"/>
  <c r="K1742" i="3"/>
  <c r="K1855" i="3"/>
  <c r="K1735" i="3"/>
  <c r="K1295" i="3"/>
  <c r="K1725" i="3"/>
  <c r="K1353" i="3"/>
  <c r="K1856" i="3"/>
  <c r="K680" i="3"/>
  <c r="K1857" i="3"/>
  <c r="K1726" i="3"/>
  <c r="K1858" i="3"/>
  <c r="K1759" i="3"/>
  <c r="K1778" i="3"/>
  <c r="K1279" i="3"/>
  <c r="K1859" i="3"/>
  <c r="K458" i="3"/>
  <c r="K1860" i="3"/>
  <c r="K1761" i="3"/>
  <c r="K1760" i="3"/>
  <c r="K1780" i="3"/>
  <c r="K1186" i="3"/>
  <c r="K1755" i="3"/>
  <c r="K1331" i="3"/>
  <c r="K1861" i="3"/>
  <c r="K686" i="3"/>
  <c r="K1537" i="3"/>
  <c r="K1781" i="3"/>
  <c r="K1862" i="3"/>
  <c r="K1863" i="3"/>
  <c r="K1754" i="3"/>
  <c r="K1812" i="3"/>
  <c r="K1774" i="3"/>
  <c r="K1777" i="3"/>
  <c r="K1864" i="3"/>
  <c r="K1766" i="3"/>
  <c r="K1757" i="3"/>
  <c r="K1775" i="3"/>
  <c r="K1569" i="3"/>
  <c r="K1432" i="3"/>
  <c r="K1865" i="3"/>
  <c r="K1411" i="3"/>
  <c r="K1300" i="3"/>
  <c r="K1307" i="3"/>
  <c r="K1425" i="3"/>
  <c r="K1544" i="3"/>
  <c r="K1772" i="3"/>
  <c r="K1784" i="3"/>
  <c r="K1792" i="3"/>
  <c r="K1866" i="3"/>
  <c r="K1789" i="3"/>
  <c r="K1476" i="3"/>
  <c r="K1867" i="3"/>
  <c r="K1868" i="3"/>
  <c r="K1869" i="3"/>
  <c r="K1870" i="3"/>
  <c r="K1308" i="3"/>
  <c r="K1222" i="3"/>
  <c r="K1401" i="3"/>
  <c r="K1457" i="3"/>
  <c r="K1773" i="3"/>
  <c r="K1871" i="3"/>
  <c r="K911" i="3"/>
  <c r="K1799" i="3"/>
  <c r="K1872" i="3"/>
  <c r="K1873" i="3"/>
  <c r="K1148" i="3"/>
  <c r="K1382" i="3"/>
  <c r="K1874" i="3"/>
  <c r="K1875" i="3"/>
  <c r="K1504" i="3"/>
  <c r="K1803" i="3"/>
  <c r="K1806" i="3"/>
  <c r="K1820" i="3"/>
  <c r="K1421" i="3"/>
  <c r="K1137" i="3"/>
  <c r="K1220" i="3"/>
  <c r="K1876" i="3"/>
  <c r="K1815" i="3"/>
  <c r="K1020" i="3"/>
  <c r="K1877" i="3"/>
  <c r="K1878" i="3"/>
  <c r="K1528" i="3"/>
  <c r="K1879" i="3"/>
  <c r="K1801" i="3"/>
  <c r="K1880" i="3"/>
  <c r="K1881" i="3"/>
  <c r="K939" i="3"/>
  <c r="K1402" i="3"/>
  <c r="K1817" i="3"/>
  <c r="K1505" i="3"/>
  <c r="K938" i="3"/>
  <c r="K1882" i="3"/>
  <c r="K1029" i="3"/>
  <c r="K922" i="3"/>
  <c r="K1883" i="3"/>
  <c r="K1884" i="3"/>
  <c r="K1403" i="3"/>
  <c r="K764" i="3"/>
  <c r="K1885" i="3"/>
  <c r="K1437" i="3"/>
  <c r="K806" i="3"/>
  <c r="K1444" i="3"/>
  <c r="K1886" i="3"/>
  <c r="K762" i="3"/>
  <c r="K837" i="3"/>
  <c r="K1433" i="3"/>
  <c r="K1221" i="3"/>
  <c r="K1460" i="3"/>
  <c r="K1138" i="3"/>
  <c r="K1887" i="3"/>
  <c r="K1888" i="3"/>
  <c r="K793" i="3"/>
  <c r="K1889" i="3"/>
  <c r="K766" i="3"/>
  <c r="K1890" i="3"/>
  <c r="K1392" i="3"/>
  <c r="K1506" i="3"/>
  <c r="K1891" i="3"/>
  <c r="K1385" i="3"/>
  <c r="K799" i="3"/>
  <c r="K1892" i="3"/>
  <c r="K1405" i="3"/>
  <c r="K1309" i="3"/>
  <c r="K1893" i="3"/>
  <c r="K1145" i="3"/>
  <c r="K1139" i="3"/>
  <c r="K1149" i="3"/>
  <c r="K1140" i="3"/>
  <c r="K1894" i="3"/>
  <c r="K965" i="3"/>
  <c r="K1302" i="3"/>
  <c r="K1895" i="3"/>
  <c r="K974" i="3"/>
  <c r="K1896" i="3"/>
  <c r="K980" i="3"/>
  <c r="K1150" i="3"/>
  <c r="K966" i="3"/>
  <c r="K1897" i="3"/>
  <c r="K1898" i="3"/>
  <c r="K1899" i="3"/>
  <c r="K1900" i="3"/>
  <c r="K1901" i="3"/>
  <c r="K979" i="3"/>
  <c r="K1902" i="3"/>
  <c r="K1146" i="3"/>
  <c r="K1903" i="3"/>
  <c r="K1904" i="3"/>
  <c r="K1303" i="3"/>
  <c r="K1905" i="3"/>
  <c r="K1141" i="3"/>
  <c r="K1147" i="3"/>
  <c r="K1142" i="3"/>
  <c r="K1314" i="3"/>
  <c r="K1906" i="3"/>
  <c r="K1907" i="3"/>
  <c r="K1908" i="3"/>
  <c r="K1909" i="3"/>
  <c r="K1910" i="3"/>
  <c r="K1911" i="3"/>
  <c r="K1510" i="3"/>
  <c r="K1143" i="3"/>
  <c r="K814" i="3"/>
  <c r="K1912" i="3"/>
  <c r="K1913" i="3"/>
  <c r="K1914" i="3"/>
  <c r="K1915" i="3"/>
  <c r="K1916" i="3"/>
  <c r="K1531" i="3"/>
  <c r="K981" i="2" l="1"/>
  <c r="K77" i="2"/>
  <c r="K2112" i="2"/>
  <c r="K89" i="2"/>
  <c r="K569" i="2"/>
  <c r="K52" i="2"/>
  <c r="K193" i="2"/>
  <c r="K90" i="2"/>
  <c r="K219" i="2"/>
  <c r="K135" i="2"/>
  <c r="K220" i="2"/>
  <c r="K91" i="2"/>
  <c r="K530" i="2"/>
  <c r="K221" i="2"/>
  <c r="K819" i="2"/>
  <c r="K41" i="2"/>
  <c r="K304" i="2"/>
  <c r="K536" i="2"/>
  <c r="K2131" i="2"/>
  <c r="K184" i="2"/>
  <c r="K1744" i="2"/>
  <c r="K1745" i="2"/>
  <c r="K796" i="2"/>
  <c r="K8" i="2"/>
  <c r="K136" i="2"/>
  <c r="K799" i="2"/>
  <c r="K18" i="2"/>
  <c r="K222" i="2"/>
  <c r="K812" i="2"/>
  <c r="K137" i="2"/>
  <c r="K594" i="2"/>
  <c r="K808" i="2"/>
  <c r="K26" i="2"/>
  <c r="K138" i="2"/>
  <c r="K929" i="2"/>
  <c r="K92" i="2"/>
  <c r="K75" i="2"/>
  <c r="K76" i="2"/>
  <c r="K93" i="2"/>
  <c r="K537" i="2"/>
  <c r="K53" i="2"/>
  <c r="K185" i="2"/>
  <c r="K139" i="2"/>
  <c r="K898" i="2"/>
  <c r="K538" i="2"/>
  <c r="K54" i="2"/>
  <c r="K55" i="2"/>
  <c r="K111" i="2"/>
  <c r="K140" i="2"/>
  <c r="K595" i="2"/>
  <c r="K94" i="2"/>
  <c r="K59" i="2"/>
  <c r="K296" i="2"/>
  <c r="K813" i="2"/>
  <c r="K305" i="2"/>
  <c r="K1683" i="2"/>
  <c r="K2100" i="2"/>
  <c r="K33" i="2"/>
  <c r="K434" i="2"/>
  <c r="K616" i="2"/>
  <c r="K105" i="2"/>
  <c r="K17" i="2"/>
  <c r="K410" i="2"/>
  <c r="K539" i="2"/>
  <c r="K62" i="2"/>
  <c r="K570" i="2"/>
  <c r="K112" i="2"/>
  <c r="K141" i="2"/>
  <c r="K457" i="2"/>
  <c r="K45" i="2"/>
  <c r="K1747" i="2"/>
  <c r="K115" i="2"/>
  <c r="K830" i="2"/>
  <c r="K1749" i="2"/>
  <c r="K56" i="2"/>
  <c r="K406" i="2"/>
  <c r="K544" i="2"/>
  <c r="K1839" i="2"/>
  <c r="K395" i="2"/>
  <c r="K95" i="2"/>
  <c r="K694" i="2"/>
  <c r="K1571" i="2"/>
  <c r="K757" i="2"/>
  <c r="K306" i="2"/>
  <c r="K200" i="2"/>
  <c r="K142" i="2"/>
  <c r="K458" i="2"/>
  <c r="K459" i="2"/>
  <c r="K106" i="2"/>
  <c r="K307" i="2"/>
  <c r="K1280" i="2"/>
  <c r="K954" i="2"/>
  <c r="K1014" i="2"/>
  <c r="K980" i="2"/>
  <c r="K283" i="2"/>
  <c r="K547" i="2"/>
  <c r="K232" i="2"/>
  <c r="K1230" i="2"/>
  <c r="K101" i="2"/>
  <c r="K1377" i="2"/>
  <c r="K3" i="2"/>
  <c r="K116" i="2"/>
  <c r="K27" i="2"/>
  <c r="K436" i="2"/>
  <c r="K1746" i="2"/>
  <c r="K947" i="2"/>
  <c r="K762" i="2"/>
  <c r="K828" i="2"/>
  <c r="K163" i="2"/>
  <c r="K263" i="2"/>
  <c r="K695" i="2"/>
  <c r="K1840" i="2"/>
  <c r="K73" i="2"/>
  <c r="K550" i="2"/>
  <c r="K186" i="2"/>
  <c r="K549" i="2"/>
  <c r="K763" i="2"/>
  <c r="K2208" i="2"/>
  <c r="K679" i="2"/>
  <c r="K945" i="2"/>
  <c r="K352" i="2"/>
  <c r="K1805" i="2"/>
  <c r="K1806" i="2"/>
  <c r="K78" i="2"/>
  <c r="K408" i="2"/>
  <c r="K405" i="2"/>
  <c r="K64" i="2"/>
  <c r="K1748" i="2"/>
  <c r="K598" i="2"/>
  <c r="K611" i="2"/>
  <c r="K2021" i="2"/>
  <c r="K233" i="2"/>
  <c r="K2190" i="2"/>
  <c r="K572" i="2"/>
  <c r="K284" i="2"/>
  <c r="K623" i="2"/>
  <c r="K810" i="2"/>
  <c r="K843" i="2"/>
  <c r="K11" i="2"/>
  <c r="K264" i="2"/>
  <c r="K753" i="2"/>
  <c r="K496" i="2"/>
  <c r="K248" i="2"/>
  <c r="K1607" i="2"/>
  <c r="K901" i="2"/>
  <c r="K900" i="2"/>
  <c r="K624" i="2"/>
  <c r="K1433" i="2"/>
  <c r="K57" i="2"/>
  <c r="K201" i="2"/>
  <c r="K567" i="2"/>
  <c r="K102" i="2"/>
  <c r="K1055" i="2"/>
  <c r="K179" i="2"/>
  <c r="K460" i="2"/>
  <c r="K404" i="2"/>
  <c r="K820" i="2"/>
  <c r="K874" i="2"/>
  <c r="K65" i="2"/>
  <c r="K301" i="2"/>
  <c r="K143" i="2"/>
  <c r="K461" i="2"/>
  <c r="K2158" i="2"/>
  <c r="K841" i="2"/>
  <c r="K144" i="2"/>
  <c r="K577" i="2"/>
  <c r="K531" i="2"/>
  <c r="K225" i="2"/>
  <c r="K243" i="2"/>
  <c r="K448" i="2"/>
  <c r="K19" i="2"/>
  <c r="K511" i="2"/>
  <c r="K527" i="2"/>
  <c r="K66" i="2"/>
  <c r="K462" i="2"/>
  <c r="K845" i="2"/>
  <c r="K603" i="2"/>
  <c r="K838" i="2"/>
  <c r="K202" i="2"/>
  <c r="K20" i="2"/>
  <c r="K551" i="2"/>
  <c r="K521" i="2"/>
  <c r="K265" i="2"/>
  <c r="K145" i="2"/>
  <c r="K607" i="2"/>
  <c r="K323" i="2"/>
  <c r="K88" i="2"/>
  <c r="K839" i="2"/>
  <c r="K308" i="2"/>
  <c r="K463" i="2"/>
  <c r="K289" i="2"/>
  <c r="K355" i="2"/>
  <c r="K2161" i="2"/>
  <c r="K946" i="2"/>
  <c r="K793" i="2"/>
  <c r="K412" i="2"/>
  <c r="K125" i="2"/>
  <c r="K285" i="2"/>
  <c r="K344" i="2"/>
  <c r="K21" i="2"/>
  <c r="K173" i="2"/>
  <c r="K223" i="2"/>
  <c r="K172" i="2"/>
  <c r="K619" i="2"/>
  <c r="K67" i="2"/>
  <c r="K1608" i="2"/>
  <c r="K798" i="2"/>
  <c r="K512" i="2"/>
  <c r="K1528" i="2"/>
  <c r="K884" i="2"/>
  <c r="K620" i="2"/>
  <c r="K464" i="2"/>
  <c r="K79" i="2"/>
  <c r="K42" i="2"/>
  <c r="K46" i="2"/>
  <c r="K68" i="2"/>
  <c r="K573" i="2"/>
  <c r="K708" i="2"/>
  <c r="K465" i="2"/>
  <c r="K234" i="2"/>
  <c r="K765" i="2"/>
  <c r="K309" i="2"/>
  <c r="K842" i="2"/>
  <c r="K513" i="2"/>
  <c r="K552" i="2"/>
  <c r="K146" i="2"/>
  <c r="K612" i="2"/>
  <c r="K418" i="2"/>
  <c r="K1721" i="2"/>
  <c r="K1835" i="2"/>
  <c r="K553" i="2"/>
  <c r="K147" i="2"/>
  <c r="K85" i="2"/>
  <c r="K302" i="2"/>
  <c r="K192" i="2"/>
  <c r="K447" i="2"/>
  <c r="K31" i="2"/>
  <c r="K266" i="2"/>
  <c r="K38" i="2"/>
  <c r="K449" i="2"/>
  <c r="K2155" i="2"/>
  <c r="K182" i="2"/>
  <c r="K286" i="2"/>
  <c r="K571" i="2"/>
  <c r="K514" i="2"/>
  <c r="K826" i="2"/>
  <c r="K190" i="2"/>
  <c r="K199" i="2"/>
  <c r="K466" i="2"/>
  <c r="K605" i="2"/>
  <c r="K267" i="2"/>
  <c r="K259" i="2"/>
  <c r="K22" i="2"/>
  <c r="K310" i="2"/>
  <c r="K419" i="2"/>
  <c r="K347" i="2"/>
  <c r="K540" i="2"/>
  <c r="K282" i="2"/>
  <c r="K60" i="2"/>
  <c r="K58" i="2"/>
  <c r="K187" i="2"/>
  <c r="K110" i="2"/>
  <c r="K467" i="2"/>
  <c r="K683" i="2"/>
  <c r="K1874" i="2"/>
  <c r="K350" i="2"/>
  <c r="K37" i="2"/>
  <c r="K606" i="2"/>
  <c r="K807" i="2"/>
  <c r="K1775" i="2"/>
  <c r="K800" i="2"/>
  <c r="K1857" i="2"/>
  <c r="K180" i="2"/>
  <c r="K413" i="2"/>
  <c r="K229" i="2"/>
  <c r="K579" i="2"/>
  <c r="K574" i="2"/>
  <c r="K716" i="2"/>
  <c r="K525" i="2"/>
  <c r="K203" i="2"/>
  <c r="K61" i="2"/>
  <c r="K148" i="2"/>
  <c r="K9" i="2"/>
  <c r="K49" i="2"/>
  <c r="K554" i="2"/>
  <c r="K847" i="2"/>
  <c r="K862" i="2"/>
  <c r="K268" i="2"/>
  <c r="K260" i="2"/>
  <c r="K230" i="2"/>
  <c r="K356" i="2"/>
  <c r="K801" i="2"/>
  <c r="K235" i="2"/>
  <c r="K103" i="2"/>
  <c r="K499" i="2"/>
  <c r="K224" i="2"/>
  <c r="K454" i="2"/>
  <c r="K194" i="2"/>
  <c r="K196" i="2"/>
  <c r="K328" i="2"/>
  <c r="K709" i="2"/>
  <c r="K596" i="2"/>
  <c r="K149" i="2"/>
  <c r="K835" i="2"/>
  <c r="K754" i="2"/>
  <c r="K555" i="2"/>
  <c r="K407" i="2"/>
  <c r="K510" i="2"/>
  <c r="K805" i="2"/>
  <c r="K937" i="2"/>
  <c r="K204" i="2"/>
  <c r="K498" i="2"/>
  <c r="K468" i="2"/>
  <c r="K2108" i="2"/>
  <c r="K357" i="2"/>
  <c r="K568" i="2"/>
  <c r="K205" i="2"/>
  <c r="K767" i="2"/>
  <c r="K836" i="2"/>
  <c r="K294" i="2"/>
  <c r="K548" i="2"/>
  <c r="K150" i="2"/>
  <c r="K34" i="2"/>
  <c r="K583" i="2"/>
  <c r="K398" i="2"/>
  <c r="K324" i="2"/>
  <c r="K926" i="2"/>
  <c r="K107" i="2"/>
  <c r="K122" i="2"/>
  <c r="K601" i="2"/>
  <c r="K817" i="2"/>
  <c r="K450" i="2"/>
  <c r="K197" i="2"/>
  <c r="K523" i="2"/>
  <c r="K522" i="2"/>
  <c r="K710" i="2"/>
  <c r="K358" i="2"/>
  <c r="K500" i="2"/>
  <c r="K1015" i="2"/>
  <c r="K40" i="2"/>
  <c r="K1862" i="2"/>
  <c r="K96" i="2"/>
  <c r="K167" i="2"/>
  <c r="K269" i="2"/>
  <c r="K231" i="2"/>
  <c r="K597" i="2"/>
  <c r="K775" i="2"/>
  <c r="K290" i="2"/>
  <c r="K253" i="2"/>
  <c r="K576" i="2"/>
  <c r="K84" i="2"/>
  <c r="K80" i="2"/>
  <c r="K2197" i="2"/>
  <c r="K206" i="2"/>
  <c r="K359" i="2"/>
  <c r="K174" i="2"/>
  <c r="K1071" i="2"/>
  <c r="K128" i="2"/>
  <c r="K401" i="2"/>
  <c r="K207" i="2"/>
  <c r="K618" i="2"/>
  <c r="K327" i="2"/>
  <c r="K2227" i="2"/>
  <c r="K117" i="2"/>
  <c r="K236" i="2"/>
  <c r="K208" i="2"/>
  <c r="K360" i="2"/>
  <c r="K402" i="2"/>
  <c r="K950" i="2"/>
  <c r="K43" i="2"/>
  <c r="K676" i="2"/>
  <c r="K270" i="2"/>
  <c r="K114" i="2"/>
  <c r="K556" i="2"/>
  <c r="K329" i="2"/>
  <c r="K951" i="2"/>
  <c r="K666" i="2"/>
  <c r="K943" i="2"/>
  <c r="K175" i="2"/>
  <c r="K348" i="2"/>
  <c r="K39" i="2"/>
  <c r="K108" i="2"/>
  <c r="K244" i="2"/>
  <c r="K341" i="2"/>
  <c r="K168" i="2"/>
  <c r="K1870" i="2"/>
  <c r="K927" i="2"/>
  <c r="K437" i="2"/>
  <c r="K1859" i="2"/>
  <c r="K1005" i="2"/>
  <c r="K840" i="2"/>
  <c r="K1004" i="2"/>
  <c r="K287" i="2"/>
  <c r="K1007" i="2"/>
  <c r="K330" i="2"/>
  <c r="K237" i="2"/>
  <c r="K1114" i="2"/>
  <c r="K104" i="2"/>
  <c r="K123" i="2"/>
  <c r="K1258" i="2"/>
  <c r="K162" i="2"/>
  <c r="K677" i="2"/>
  <c r="K1778" i="2"/>
  <c r="K1871" i="2"/>
  <c r="K209" i="2"/>
  <c r="K51" i="2"/>
  <c r="K228" i="2"/>
  <c r="K1849" i="2"/>
  <c r="K438" i="2"/>
  <c r="K87" i="2"/>
  <c r="K469" i="2"/>
  <c r="K210" i="2"/>
  <c r="K409" i="2"/>
  <c r="K2088" i="2"/>
  <c r="K420" i="2"/>
  <c r="K504" i="2"/>
  <c r="K1266" i="2"/>
  <c r="K1205" i="2"/>
  <c r="K1853" i="2"/>
  <c r="K151" i="2"/>
  <c r="K1706" i="2"/>
  <c r="K254" i="2"/>
  <c r="K124" i="2"/>
  <c r="K431" i="2"/>
  <c r="K211" i="2"/>
  <c r="K680" i="2"/>
  <c r="K331" i="2"/>
  <c r="K83" i="2"/>
  <c r="K818" i="2"/>
  <c r="K684" i="2"/>
  <c r="K526" i="2"/>
  <c r="K332" i="2"/>
  <c r="K1558" i="2"/>
  <c r="K584" i="2"/>
  <c r="K470" i="2"/>
  <c r="K212" i="2"/>
  <c r="K238" i="2"/>
  <c r="K181" i="2"/>
  <c r="K1264" i="2"/>
  <c r="K1119" i="2"/>
  <c r="K764" i="2"/>
  <c r="K893" i="2"/>
  <c r="K534" i="2"/>
  <c r="K414" i="2"/>
  <c r="K501" i="2"/>
  <c r="K176" i="2"/>
  <c r="K311" i="2"/>
  <c r="K471" i="2"/>
  <c r="K1268" i="2"/>
  <c r="K421" i="2"/>
  <c r="K191" i="2"/>
  <c r="K1260" i="2"/>
  <c r="K1322" i="2"/>
  <c r="K164" i="2"/>
  <c r="K696" i="2"/>
  <c r="K472" i="2"/>
  <c r="K2071" i="2"/>
  <c r="K1854" i="2"/>
  <c r="K776" i="2"/>
  <c r="K415" i="2"/>
  <c r="K802" i="2"/>
  <c r="K171" i="2"/>
  <c r="K428" i="2"/>
  <c r="K129" i="2"/>
  <c r="K50" i="2"/>
  <c r="K1478" i="2"/>
  <c r="K2056" i="2"/>
  <c r="K535" i="2"/>
  <c r="K47" i="2"/>
  <c r="K557" i="2"/>
  <c r="K700" i="2"/>
  <c r="K814" i="2"/>
  <c r="K693" i="2"/>
  <c r="K1182" i="2"/>
  <c r="K345" i="2"/>
  <c r="K1153" i="2"/>
  <c r="K422" i="2"/>
  <c r="K118" i="2"/>
  <c r="K97" i="2"/>
  <c r="K169" i="2"/>
  <c r="K1368" i="2"/>
  <c r="K2196" i="2"/>
  <c r="K361" i="2"/>
  <c r="K442" i="2"/>
  <c r="K502" i="2"/>
  <c r="K1313" i="2"/>
  <c r="K218" i="2"/>
  <c r="K1541" i="2"/>
  <c r="K69" i="2"/>
  <c r="K706" i="2"/>
  <c r="K604" i="2"/>
  <c r="K621" i="2"/>
  <c r="K213" i="2"/>
  <c r="K678" i="2"/>
  <c r="K824" i="2"/>
  <c r="K239" i="2"/>
  <c r="K608" i="2"/>
  <c r="K245" i="2"/>
  <c r="K1555" i="2"/>
  <c r="K629" i="2"/>
  <c r="K717" i="2"/>
  <c r="K1314" i="2"/>
  <c r="K1472" i="2"/>
  <c r="K1473" i="2"/>
  <c r="K1367" i="2"/>
  <c r="K362" i="2"/>
  <c r="K1841" i="2"/>
  <c r="K1836" i="2"/>
  <c r="K1867" i="2"/>
  <c r="K295" i="2"/>
  <c r="K363" i="2"/>
  <c r="K249" i="2"/>
  <c r="K508" i="2"/>
  <c r="K1864" i="2"/>
  <c r="K113" i="2"/>
  <c r="K545" i="2"/>
  <c r="K152" i="2"/>
  <c r="K312" i="2"/>
  <c r="K393" i="2"/>
  <c r="K803" i="2"/>
  <c r="K681" i="2"/>
  <c r="K2140" i="2"/>
  <c r="K227" i="2"/>
  <c r="K1832" i="2"/>
  <c r="K364" i="2"/>
  <c r="K1352" i="2"/>
  <c r="K240" i="2"/>
  <c r="K628" i="2"/>
  <c r="K2063" i="2"/>
  <c r="K593" i="2"/>
  <c r="K48" i="2"/>
  <c r="K1845" i="2"/>
  <c r="K524" i="2"/>
  <c r="K251" i="2"/>
  <c r="K430" i="2"/>
  <c r="K758" i="2"/>
  <c r="K794" i="2"/>
  <c r="K473" i="2"/>
  <c r="K1833" i="2"/>
  <c r="K365" i="2"/>
  <c r="K1645" i="2"/>
  <c r="K1579" i="2"/>
  <c r="K119" i="2"/>
  <c r="K35" i="2"/>
  <c r="K198" i="2"/>
  <c r="K834" i="2"/>
  <c r="K439" i="2"/>
  <c r="K1576" i="2"/>
  <c r="K288" i="2"/>
  <c r="K399" i="2"/>
  <c r="K120" i="2"/>
  <c r="K474" i="2"/>
  <c r="K625" i="2"/>
  <c r="K667" i="2"/>
  <c r="K325" i="2"/>
  <c r="K291" i="2"/>
  <c r="K515" i="2"/>
  <c r="K668" i="2"/>
  <c r="K271" i="2"/>
  <c r="K714" i="2"/>
  <c r="K475" i="2"/>
  <c r="K292" i="2"/>
  <c r="K883" i="2"/>
  <c r="K272" i="2"/>
  <c r="K121" i="2"/>
  <c r="K2147" i="2"/>
  <c r="K1702" i="2"/>
  <c r="K423" i="2"/>
  <c r="K366" i="2"/>
  <c r="K617" i="2"/>
  <c r="K246" i="2"/>
  <c r="K516" i="2"/>
  <c r="K153" i="2"/>
  <c r="K1427" i="2"/>
  <c r="K558" i="2"/>
  <c r="K1559" i="2"/>
  <c r="K189" i="2"/>
  <c r="K815" i="2"/>
  <c r="K1915" i="2"/>
  <c r="K1850" i="2"/>
  <c r="K70" i="2"/>
  <c r="K529" i="2"/>
  <c r="K2233" i="2"/>
  <c r="K165" i="2"/>
  <c r="K367" i="2"/>
  <c r="K1880" i="2"/>
  <c r="K634" i="2"/>
  <c r="K1956" i="2"/>
  <c r="K476" i="2"/>
  <c r="K1861" i="2"/>
  <c r="K273" i="2"/>
  <c r="K1846" i="2"/>
  <c r="K718" i="2"/>
  <c r="K274" i="2"/>
  <c r="K669" i="2"/>
  <c r="K670" i="2"/>
  <c r="K849" i="2"/>
  <c r="K671" i="2"/>
  <c r="K724" i="2"/>
  <c r="K948" i="2"/>
  <c r="K811" i="2"/>
  <c r="K1089" i="2"/>
  <c r="K74" i="2"/>
  <c r="K2022" i="2"/>
  <c r="K2059" i="2"/>
  <c r="K131" i="2"/>
  <c r="K702" i="2"/>
  <c r="K1155" i="2"/>
  <c r="K635" i="2"/>
  <c r="K247" i="2"/>
  <c r="K126" i="2"/>
  <c r="K781" i="2"/>
  <c r="K1727" i="2"/>
  <c r="K1013" i="2"/>
  <c r="K770" i="2"/>
  <c r="K672" i="2"/>
  <c r="K875" i="2"/>
  <c r="K725" i="2"/>
  <c r="K130" i="2"/>
  <c r="K1851" i="2"/>
  <c r="K424" i="2"/>
  <c r="K726" i="2"/>
  <c r="K297" i="2"/>
  <c r="K613" i="2"/>
  <c r="K727" i="2"/>
  <c r="K1058" i="2"/>
  <c r="K949" i="2"/>
  <c r="K433" i="2"/>
  <c r="K2064" i="2"/>
  <c r="K882" i="2"/>
  <c r="K876" i="2"/>
  <c r="K443" i="2"/>
  <c r="K1189" i="2"/>
  <c r="K850" i="2"/>
  <c r="K133" i="2"/>
  <c r="K353" i="2"/>
  <c r="K1965" i="2"/>
  <c r="K444" i="2"/>
  <c r="K497" i="2"/>
  <c r="K250" i="2"/>
  <c r="K1858" i="2"/>
  <c r="K636" i="2"/>
  <c r="K541" i="2"/>
  <c r="K1398" i="2"/>
  <c r="K542" i="2"/>
  <c r="K851" i="2"/>
  <c r="K1686" i="2"/>
  <c r="K955" i="2"/>
  <c r="K2028" i="2"/>
  <c r="K1856" i="2"/>
  <c r="K637" i="2"/>
  <c r="K699" i="2"/>
  <c r="K755" i="2"/>
  <c r="K852" i="2"/>
  <c r="K585" i="2"/>
  <c r="K2106" i="2"/>
  <c r="K890" i="2"/>
  <c r="K1877" i="2"/>
  <c r="K703" i="2"/>
  <c r="K638" i="2"/>
  <c r="K188" i="2"/>
  <c r="K258" i="2"/>
  <c r="K707" i="2"/>
  <c r="K639" i="2"/>
  <c r="K773" i="2"/>
  <c r="K853" i="2"/>
  <c r="K640" i="2"/>
  <c r="K1756" i="2"/>
  <c r="K873" i="2"/>
  <c r="K477" i="2"/>
  <c r="K641" i="2"/>
  <c r="K445" i="2"/>
  <c r="K313" i="2"/>
  <c r="K833" i="2"/>
  <c r="K1843" i="2"/>
  <c r="K275" i="2"/>
  <c r="K1852" i="2"/>
  <c r="K2242" i="2"/>
  <c r="K1866" i="2"/>
  <c r="K831" i="2"/>
  <c r="K673" i="2"/>
  <c r="K1723" i="2"/>
  <c r="K451" i="2"/>
  <c r="K821" i="2"/>
  <c r="K435" i="2"/>
  <c r="K1875" i="2"/>
  <c r="K1842" i="2"/>
  <c r="K685" i="2"/>
  <c r="K642" i="2"/>
  <c r="K643" i="2"/>
  <c r="K1869" i="2"/>
  <c r="K368" i="2"/>
  <c r="K854" i="2"/>
  <c r="K644" i="2"/>
  <c r="K878" i="2"/>
  <c r="K697" i="2"/>
  <c r="K1986" i="2"/>
  <c r="K1262" i="2"/>
  <c r="K864" i="2"/>
  <c r="K728" i="2"/>
  <c r="K1926" i="2"/>
  <c r="K1263" i="2"/>
  <c r="K1872" i="2"/>
  <c r="K645" i="2"/>
  <c r="K1008" i="2"/>
  <c r="K333" i="2"/>
  <c r="K478" i="2"/>
  <c r="K1979" i="2"/>
  <c r="K1927" i="2"/>
  <c r="K1821" i="2"/>
  <c r="K1801" i="2"/>
  <c r="K646" i="2"/>
  <c r="K855" i="2"/>
  <c r="K630" i="2"/>
  <c r="K369" i="2"/>
  <c r="K647" i="2"/>
  <c r="K729" i="2"/>
  <c r="K334" i="2"/>
  <c r="K1847" i="2"/>
  <c r="K479" i="2"/>
  <c r="K1265" i="2"/>
  <c r="K1928" i="2"/>
  <c r="K1863" i="2"/>
  <c r="K1575" i="2"/>
  <c r="K532" i="2"/>
  <c r="K872" i="2"/>
  <c r="K592" i="2"/>
  <c r="K2041" i="2"/>
  <c r="K370" i="2"/>
  <c r="K648" i="2"/>
  <c r="K241" i="2"/>
  <c r="K856" i="2"/>
  <c r="K1820" i="2"/>
  <c r="K371" i="2"/>
  <c r="K154" i="2"/>
  <c r="K2019" i="2"/>
  <c r="K1688" i="2"/>
  <c r="K952" i="2"/>
  <c r="K1865" i="2"/>
  <c r="K649" i="2"/>
  <c r="K956" i="2"/>
  <c r="K1848" i="2"/>
  <c r="K857" i="2"/>
  <c r="K730" i="2"/>
  <c r="K456" i="2"/>
  <c r="K1757" i="2"/>
  <c r="K1868" i="2"/>
  <c r="K298" i="2"/>
  <c r="K731" i="2"/>
  <c r="K650" i="2"/>
  <c r="K651" i="2"/>
  <c r="K2178" i="2"/>
  <c r="K1837" i="2"/>
  <c r="K756" i="2"/>
  <c r="K732" i="2"/>
  <c r="K1752" i="2"/>
  <c r="K733" i="2"/>
  <c r="K652" i="2"/>
  <c r="K505" i="2"/>
  <c r="K653" i="2"/>
  <c r="K314" i="2"/>
  <c r="K533" i="2"/>
  <c r="K1838" i="2"/>
  <c r="K315" i="2"/>
  <c r="K822" i="2"/>
  <c r="K252" i="2"/>
  <c r="K316" i="2"/>
  <c r="K1819" i="2"/>
  <c r="K480" i="2"/>
  <c r="K705" i="2"/>
  <c r="K276" i="2"/>
  <c r="K346" i="2"/>
  <c r="K481" i="2"/>
  <c r="K372" i="2"/>
  <c r="K1703" i="2"/>
  <c r="K1725" i="2"/>
  <c r="K455" i="2"/>
  <c r="K719" i="2"/>
  <c r="K1808" i="2"/>
  <c r="K1165" i="2"/>
  <c r="K1689" i="2"/>
  <c r="K944" i="2"/>
  <c r="K1166" i="2"/>
  <c r="K373" i="2"/>
  <c r="K1923" i="2"/>
  <c r="K1876" i="2"/>
  <c r="K941" i="2"/>
  <c r="K2235" i="2"/>
  <c r="K1776" i="2"/>
  <c r="K517" i="2"/>
  <c r="K503" i="2"/>
  <c r="K1753" i="2"/>
  <c r="K1722" i="2"/>
  <c r="K865" i="2"/>
  <c r="K317" i="2"/>
  <c r="K318" i="2"/>
  <c r="K1726" i="2"/>
  <c r="K858" i="2"/>
  <c r="K394" i="2"/>
  <c r="K829" i="2"/>
  <c r="K626" i="2"/>
  <c r="K734" i="2"/>
  <c r="K1720" i="2"/>
  <c r="K586" i="2"/>
  <c r="K654" i="2"/>
  <c r="K1754" i="2"/>
  <c r="K655" i="2"/>
  <c r="K720" i="2"/>
  <c r="K374" i="2"/>
  <c r="K1647" i="2"/>
  <c r="K1974" i="2"/>
  <c r="K735" i="2"/>
  <c r="K1560" i="2"/>
  <c r="K1471" i="2"/>
  <c r="K559" i="2"/>
  <c r="K375" i="2"/>
  <c r="K482" i="2"/>
  <c r="K711" i="2"/>
  <c r="K881" i="2"/>
  <c r="K827" i="2"/>
  <c r="K255" i="2"/>
  <c r="K1159" i="2"/>
  <c r="K877" i="2"/>
  <c r="K217" i="2"/>
  <c r="K214" i="2"/>
  <c r="K891" i="2"/>
  <c r="K446" i="2"/>
  <c r="K483" i="2"/>
  <c r="K859" i="2"/>
  <c r="K771" i="2"/>
  <c r="K656" i="2"/>
  <c r="K376" i="2"/>
  <c r="K816" i="2"/>
  <c r="K277" i="2"/>
  <c r="K657" i="2"/>
  <c r="K1724" i="2"/>
  <c r="K795" i="2"/>
  <c r="K484" i="2"/>
  <c r="K721" i="2"/>
  <c r="K440" i="2"/>
  <c r="K1614" i="2"/>
  <c r="K1687" i="2"/>
  <c r="K377" i="2"/>
  <c r="K155" i="2"/>
  <c r="K127" i="2"/>
  <c r="K1758" i="2"/>
  <c r="K215" i="2"/>
  <c r="K686" i="2"/>
  <c r="K587" i="2"/>
  <c r="K866" i="2"/>
  <c r="K860" i="2"/>
  <c r="K658" i="2"/>
  <c r="K518" i="2"/>
  <c r="K261" i="2"/>
  <c r="K335" i="2"/>
  <c r="K1625" i="2"/>
  <c r="K1938" i="2"/>
  <c r="K416" i="2"/>
  <c r="K1480" i="2"/>
  <c r="K278" i="2"/>
  <c r="K1685" i="2"/>
  <c r="K299" i="2"/>
  <c r="K809" i="2"/>
  <c r="K1556" i="2"/>
  <c r="K588" i="2"/>
  <c r="K659" i="2"/>
  <c r="K1588" i="2"/>
  <c r="K326" i="2"/>
  <c r="K784" i="2"/>
  <c r="K560" i="2"/>
  <c r="K1599" i="2"/>
  <c r="K1554" i="2"/>
  <c r="K2109" i="2"/>
  <c r="K660" i="2"/>
  <c r="K1311" i="2"/>
  <c r="K661" i="2"/>
  <c r="K392" i="2"/>
  <c r="K614" i="2"/>
  <c r="K452" i="2"/>
  <c r="K662" i="2"/>
  <c r="K663" i="2"/>
  <c r="K156" i="2"/>
  <c r="K664" i="2"/>
  <c r="K1664" i="2"/>
  <c r="K1707" i="2"/>
  <c r="K1532" i="2"/>
  <c r="K1403" i="2"/>
  <c r="K1557" i="2"/>
  <c r="K861" i="2"/>
  <c r="K589" i="2"/>
  <c r="K1844" i="2"/>
  <c r="K157" i="2"/>
  <c r="K378" i="2"/>
  <c r="K1611" i="2"/>
  <c r="K772" i="2"/>
  <c r="K1626" i="2"/>
  <c r="K704" i="2"/>
  <c r="K2154" i="2"/>
  <c r="K674" i="2"/>
  <c r="K846" i="2"/>
  <c r="K300" i="2"/>
  <c r="K722" i="2"/>
  <c r="K832" i="2"/>
  <c r="K379" i="2"/>
  <c r="K1860" i="2"/>
  <c r="K736" i="2"/>
  <c r="K723" i="2"/>
  <c r="K737" i="2"/>
  <c r="K1624" i="2"/>
  <c r="K804" i="2"/>
  <c r="K1537" i="2"/>
  <c r="K738" i="2"/>
  <c r="K543" i="2"/>
  <c r="K177" i="2"/>
  <c r="K380" i="2"/>
  <c r="K739" i="2"/>
  <c r="K740" i="2"/>
  <c r="K417" i="2"/>
  <c r="K381" i="2"/>
  <c r="K1533" i="2"/>
  <c r="K741" i="2"/>
  <c r="K1578" i="2"/>
  <c r="K599" i="2"/>
  <c r="K687" i="2"/>
  <c r="K742" i="2"/>
  <c r="K303" i="2"/>
  <c r="K158" i="2"/>
  <c r="K1538" i="2"/>
  <c r="K743" i="2"/>
  <c r="K1402" i="2"/>
  <c r="K1397" i="2"/>
  <c r="K844" i="2"/>
  <c r="K871" i="2"/>
  <c r="K343" i="2"/>
  <c r="K2237" i="2"/>
  <c r="K590" i="2"/>
  <c r="K744" i="2"/>
  <c r="K1319" i="2"/>
  <c r="K888" i="2"/>
  <c r="K453" i="2"/>
  <c r="K561" i="2"/>
  <c r="K1542" i="2"/>
  <c r="K425" i="2"/>
  <c r="K745" i="2"/>
  <c r="K1665" i="2"/>
  <c r="K1978" i="2"/>
  <c r="K746" i="2"/>
  <c r="K485" i="2"/>
  <c r="K1310" i="2"/>
  <c r="K747" i="2"/>
  <c r="K159" i="2"/>
  <c r="K1584" i="2"/>
  <c r="K519" i="2"/>
  <c r="K256" i="2"/>
  <c r="K2244" i="2"/>
  <c r="K400" i="2"/>
  <c r="K615" i="2"/>
  <c r="K2013" i="2"/>
  <c r="K1704" i="2"/>
  <c r="K1777" i="2"/>
  <c r="K867" i="2"/>
  <c r="K627" i="2"/>
  <c r="K688" i="2"/>
  <c r="K1325" i="2"/>
  <c r="K665" i="2"/>
  <c r="K382" i="2"/>
  <c r="K782" i="2"/>
  <c r="K748" i="2"/>
  <c r="K1690" i="2"/>
  <c r="K506" i="2"/>
  <c r="K1370" i="2"/>
  <c r="K383" i="2"/>
  <c r="K1372" i="2"/>
  <c r="K749" i="2"/>
  <c r="K1270" i="2"/>
  <c r="K1719" i="2"/>
  <c r="K1514" i="2"/>
  <c r="K486" i="2"/>
  <c r="K384" i="2"/>
  <c r="K1855" i="2"/>
  <c r="K1271" i="2"/>
  <c r="K1272" i="2"/>
  <c r="K2188" i="2"/>
  <c r="K487" i="2"/>
  <c r="K488" i="2"/>
  <c r="K2042" i="2"/>
  <c r="K750" i="2"/>
  <c r="K1269" i="2"/>
  <c r="K336" i="2"/>
  <c r="K682" i="2"/>
  <c r="K1261" i="2"/>
  <c r="K489" i="2"/>
  <c r="K1121" i="2"/>
  <c r="K490" i="2"/>
  <c r="K823" i="2"/>
  <c r="K562" i="2"/>
  <c r="K1124" i="2"/>
  <c r="K432" i="2"/>
  <c r="K885" i="2"/>
  <c r="K2241" i="2"/>
  <c r="K689" i="2"/>
  <c r="K1902" i="2"/>
  <c r="K160" i="2"/>
  <c r="K1810" i="2"/>
  <c r="K491" i="2"/>
  <c r="K2230" i="2"/>
  <c r="K426" i="2"/>
  <c r="K609" i="2"/>
  <c r="K385" i="2"/>
  <c r="K337" i="2"/>
  <c r="K279" i="2"/>
  <c r="K759" i="2"/>
  <c r="K319" i="2"/>
  <c r="K886" i="2"/>
  <c r="K887" i="2"/>
  <c r="K1543" i="2"/>
  <c r="K701" i="2"/>
  <c r="K1010" i="2"/>
  <c r="K492" i="2"/>
  <c r="K1011" i="2"/>
  <c r="K386" i="2"/>
  <c r="K690" i="2"/>
  <c r="K1006" i="2"/>
  <c r="K520" i="2"/>
  <c r="K713" i="2"/>
  <c r="K768" i="2"/>
  <c r="K546" i="2"/>
  <c r="K1914" i="2"/>
  <c r="K387" i="2"/>
  <c r="K216" i="2"/>
  <c r="K1056" i="2"/>
  <c r="K1116" i="2"/>
  <c r="K578" i="2"/>
  <c r="K493" i="2"/>
  <c r="K242" i="2"/>
  <c r="K1012" i="2"/>
  <c r="K1117" i="2"/>
  <c r="K1057" i="2"/>
  <c r="K257" i="2"/>
  <c r="K338" i="2"/>
  <c r="K2203" i="2"/>
  <c r="K2036" i="2"/>
  <c r="K134" i="2"/>
  <c r="K388" i="2"/>
  <c r="K320" i="2"/>
  <c r="K769" i="2"/>
  <c r="K1950" i="2"/>
  <c r="K1486" i="2"/>
  <c r="K441" i="2"/>
  <c r="K1369" i="2"/>
  <c r="K766" i="2"/>
  <c r="K1437" i="2"/>
  <c r="K863" i="2"/>
  <c r="K600" i="2"/>
  <c r="K1600" i="2"/>
  <c r="K389" i="2"/>
  <c r="K563" i="2"/>
  <c r="K494" i="2"/>
  <c r="K1602" i="2"/>
  <c r="K495" i="2"/>
  <c r="K602" i="2"/>
  <c r="K777" i="2"/>
  <c r="K778" i="2"/>
  <c r="K751" i="2"/>
  <c r="K868" i="2"/>
  <c r="K880" i="2"/>
  <c r="K339" i="2"/>
  <c r="K321" i="2"/>
  <c r="K825" i="2"/>
  <c r="K869" i="2"/>
  <c r="K280" i="2"/>
  <c r="K2249" i="2"/>
  <c r="K837" i="2"/>
  <c r="K797" i="2"/>
  <c r="K870" i="2"/>
  <c r="K691" i="2"/>
  <c r="K698" i="2"/>
  <c r="K692" i="2"/>
  <c r="K564" i="2"/>
  <c r="K1705" i="2"/>
  <c r="K340" i="2"/>
  <c r="K774" i="2"/>
  <c r="K675" i="2"/>
  <c r="K2035" i="2"/>
  <c r="K2176" i="2"/>
  <c r="K351" i="2"/>
  <c r="K1103" i="2"/>
  <c r="K1102" i="2"/>
  <c r="K391" i="2"/>
  <c r="K12" i="2"/>
  <c r="K982" i="2"/>
  <c r="K957" i="2"/>
  <c r="K1672" i="2"/>
  <c r="K2204" i="2"/>
  <c r="K903" i="2"/>
  <c r="K1667" i="2"/>
  <c r="K1105" i="2"/>
  <c r="K1144" i="2"/>
  <c r="K1161" i="2"/>
  <c r="K958" i="2"/>
  <c r="K10" i="2"/>
  <c r="K1073" i="2"/>
  <c r="K1145" i="2"/>
  <c r="K29" i="2"/>
  <c r="K909" i="2"/>
  <c r="K30" i="2"/>
  <c r="K1160" i="2"/>
  <c r="K1736" i="2"/>
  <c r="K1671" i="2"/>
  <c r="K904" i="2"/>
  <c r="K1715" i="2"/>
  <c r="K5" i="2"/>
  <c r="K1106" i="2"/>
  <c r="K1110" i="2"/>
  <c r="K1306" i="2"/>
  <c r="K1162" i="2"/>
  <c r="K906" i="2"/>
  <c r="K1107" i="2"/>
  <c r="K580" i="2"/>
  <c r="K1569" i="2"/>
  <c r="K1045" i="2"/>
  <c r="K429" i="2"/>
  <c r="K1430" i="2"/>
  <c r="K1788" i="2"/>
  <c r="K1184" i="2"/>
  <c r="K1077" i="2"/>
  <c r="K907" i="2"/>
  <c r="K1075" i="2"/>
  <c r="K1022" i="2"/>
  <c r="K905" i="2"/>
  <c r="K1395" i="2"/>
  <c r="K1060" i="2"/>
  <c r="K1047" i="2"/>
  <c r="K1076" i="2"/>
  <c r="K1540" i="2"/>
  <c r="K1294" i="2"/>
  <c r="K1027" i="2"/>
  <c r="K1456" i="2"/>
  <c r="K848" i="2"/>
  <c r="K1025" i="2"/>
  <c r="K1604" i="2"/>
  <c r="K1709" i="2"/>
  <c r="K1178" i="2"/>
  <c r="K1217" i="2"/>
  <c r="K1148" i="2"/>
  <c r="K1147" i="2"/>
  <c r="K1046" i="2"/>
  <c r="K1251" i="2"/>
  <c r="K908" i="2"/>
  <c r="K1279" i="2"/>
  <c r="K2234" i="2"/>
  <c r="K1024" i="2"/>
  <c r="K1044" i="2"/>
  <c r="K1111" i="2"/>
  <c r="K1028" i="2"/>
  <c r="K1739" i="2"/>
  <c r="K1084" i="2"/>
  <c r="K1699" i="2"/>
  <c r="K1253" i="2"/>
  <c r="K36" i="2"/>
  <c r="K1214" i="2"/>
  <c r="K1026" i="2"/>
  <c r="K1122" i="2"/>
  <c r="K1087" i="2"/>
  <c r="K1085" i="2"/>
  <c r="K1990" i="2"/>
  <c r="K1083" i="2"/>
  <c r="K1784" i="2"/>
  <c r="K1526" i="2"/>
  <c r="K1082" i="2"/>
  <c r="K1149" i="2"/>
  <c r="K1081" i="2"/>
  <c r="K889" i="2"/>
  <c r="K910" i="2"/>
  <c r="K959" i="2"/>
  <c r="K911" i="2"/>
  <c r="K1150" i="2"/>
  <c r="K1250" i="2"/>
  <c r="K2191" i="2"/>
  <c r="K1766" i="2"/>
  <c r="K1278" i="2"/>
  <c r="K1219" i="2"/>
  <c r="K1249" i="2"/>
  <c r="K1341" i="2"/>
  <c r="K1293" i="2"/>
  <c r="K1295" i="2"/>
  <c r="K1732" i="2"/>
  <c r="K1255" i="2"/>
  <c r="K1422" i="2"/>
  <c r="K1248" i="2"/>
  <c r="K1247" i="2"/>
  <c r="K1959" i="2"/>
  <c r="K986" i="2"/>
  <c r="K1317" i="2"/>
  <c r="K427" i="2"/>
  <c r="K1048" i="2"/>
  <c r="K1434" i="2"/>
  <c r="K81" i="2"/>
  <c r="K913" i="2"/>
  <c r="K1301" i="2"/>
  <c r="K1256" i="2"/>
  <c r="K1585" i="2"/>
  <c r="K960" i="2"/>
  <c r="K1347" i="2"/>
  <c r="K1030" i="2"/>
  <c r="K4" i="2"/>
  <c r="K1126" i="2"/>
  <c r="K995" i="2"/>
  <c r="K987" i="2"/>
  <c r="K1252" i="2"/>
  <c r="K914" i="2"/>
  <c r="K13" i="2"/>
  <c r="K1254" i="2"/>
  <c r="K1794" i="2"/>
  <c r="K1326" i="2"/>
  <c r="K915" i="2"/>
  <c r="K963" i="2"/>
  <c r="K2185" i="2"/>
  <c r="K1474" i="2"/>
  <c r="K992" i="2"/>
  <c r="K912" i="2"/>
  <c r="K1049" i="2"/>
  <c r="K1375" i="2"/>
  <c r="K1309" i="2"/>
  <c r="K23" i="2"/>
  <c r="K1968" i="2"/>
  <c r="K1568" i="2"/>
  <c r="K1095" i="2"/>
  <c r="K1174" i="2"/>
  <c r="K1345" i="2"/>
  <c r="K14" i="2"/>
  <c r="K1127" i="2"/>
  <c r="K1176" i="2"/>
  <c r="K1373" i="2"/>
  <c r="K964" i="2"/>
  <c r="K1878" i="2"/>
  <c r="K1199" i="2"/>
  <c r="K6" i="2"/>
  <c r="K1977" i="2"/>
  <c r="K1051" i="2"/>
  <c r="K1050" i="2"/>
  <c r="K1031" i="2"/>
  <c r="K1639" i="2"/>
  <c r="K1052" i="2"/>
  <c r="K1220" i="2"/>
  <c r="K1125" i="2"/>
  <c r="K966" i="2"/>
  <c r="K1348" i="2"/>
  <c r="K1053" i="2"/>
  <c r="K993" i="2"/>
  <c r="K1101" i="2"/>
  <c r="K2202" i="2"/>
  <c r="K1097" i="2"/>
  <c r="K1335" i="2"/>
  <c r="K965" i="2"/>
  <c r="K1035" i="2"/>
  <c r="K1682" i="2"/>
  <c r="K1231" i="2"/>
  <c r="K397" i="2"/>
  <c r="K1323" i="2"/>
  <c r="K1969" i="2"/>
  <c r="K2135" i="2"/>
  <c r="K994" i="2"/>
  <c r="K1735" i="2"/>
  <c r="K1226" i="2"/>
  <c r="K2137" i="2"/>
  <c r="K1338" i="2"/>
  <c r="K1094" i="2"/>
  <c r="K28" i="2"/>
  <c r="K15" i="2"/>
  <c r="K1064" i="2"/>
  <c r="K996" i="2"/>
  <c r="K7" i="2"/>
  <c r="K1374" i="2"/>
  <c r="K1502" i="2"/>
  <c r="K921" i="2"/>
  <c r="K916" i="2"/>
  <c r="K1631" i="2"/>
  <c r="K44" i="2"/>
  <c r="K1158" i="2"/>
  <c r="K1062" i="2"/>
  <c r="K1036" i="2"/>
  <c r="K32" i="2"/>
  <c r="K1063" i="2"/>
  <c r="K1201" i="2"/>
  <c r="K2082" i="2"/>
  <c r="K1565" i="2"/>
  <c r="K1684" i="2"/>
  <c r="K1137" i="2"/>
  <c r="K1436" i="2"/>
  <c r="K1037" i="2"/>
  <c r="K2207" i="2"/>
  <c r="K24" i="2"/>
  <c r="K178" i="2"/>
  <c r="K1099" i="2"/>
  <c r="K1495" i="2"/>
  <c r="K1061" i="2"/>
  <c r="K1204" i="2"/>
  <c r="K1498" i="2"/>
  <c r="K2114" i="2"/>
  <c r="K1917" i="2"/>
  <c r="K879" i="2"/>
  <c r="K132" i="2"/>
  <c r="K1458" i="2"/>
  <c r="K967" i="2"/>
  <c r="K1547" i="2"/>
  <c r="K2086" i="2"/>
  <c r="K918" i="2"/>
  <c r="K899" i="2"/>
  <c r="K920" i="2"/>
  <c r="K166" i="2"/>
  <c r="K1100" i="2"/>
  <c r="K1963" i="2"/>
  <c r="K1988" i="2"/>
  <c r="K1098" i="2"/>
  <c r="K1630" i="2"/>
  <c r="K1104" i="2"/>
  <c r="K1908" i="2"/>
  <c r="K2" i="2"/>
  <c r="K1651" i="2"/>
  <c r="K2152" i="2"/>
  <c r="K2074" i="2"/>
  <c r="K1830" i="2"/>
  <c r="K1363" i="2"/>
  <c r="K806" i="2"/>
  <c r="K2045" i="2"/>
  <c r="K1718" i="2"/>
  <c r="K1146" i="2"/>
  <c r="K917" i="2"/>
  <c r="K2221" i="2"/>
  <c r="K1070" i="2"/>
  <c r="K968" i="2"/>
  <c r="K1129" i="2"/>
  <c r="K919" i="2"/>
  <c r="K1318" i="2"/>
  <c r="K1455" i="2"/>
  <c r="K1381" i="2"/>
  <c r="K999" i="2"/>
  <c r="K1653" i="2"/>
  <c r="K1305" i="2"/>
  <c r="K1641" i="2"/>
  <c r="K1907" i="2"/>
  <c r="K2199" i="2"/>
  <c r="K1140" i="2"/>
  <c r="K2005" i="2"/>
  <c r="K923" i="2"/>
  <c r="K1143" i="2"/>
  <c r="K1493" i="2"/>
  <c r="K922" i="2"/>
  <c r="K16" i="2"/>
  <c r="K1065" i="2"/>
  <c r="K1695" i="2"/>
  <c r="K897" i="2"/>
  <c r="K1067" i="2"/>
  <c r="K1797" i="2"/>
  <c r="K1388" i="2"/>
  <c r="K1275" i="2"/>
  <c r="K1290" i="2"/>
  <c r="K971" i="2"/>
  <c r="K63" i="2"/>
  <c r="K1570" i="2"/>
  <c r="K1677" i="2"/>
  <c r="K1387" i="2"/>
  <c r="K1243" i="2"/>
  <c r="K1674" i="2"/>
  <c r="K25" i="2"/>
  <c r="K970" i="2"/>
  <c r="K1439" i="2"/>
  <c r="K1003" i="2"/>
  <c r="K924" i="2"/>
  <c r="K1066" i="2"/>
  <c r="K1002" i="2"/>
  <c r="K1887" i="2"/>
  <c r="K1316" i="2"/>
  <c r="K1973" i="2"/>
  <c r="K2101" i="2"/>
  <c r="K1001" i="2"/>
  <c r="K1717" i="2"/>
  <c r="K1289" i="2"/>
  <c r="K1197" i="2"/>
  <c r="K2120" i="2"/>
  <c r="K1881" i="2"/>
  <c r="K1000" i="2"/>
  <c r="K1697" i="2"/>
  <c r="K1074" i="2"/>
  <c r="K1823" i="2"/>
  <c r="K1984" i="2"/>
  <c r="K1660" i="2"/>
  <c r="K1198" i="2"/>
  <c r="K1487" i="2"/>
  <c r="K2212" i="2"/>
  <c r="K1168" i="2"/>
  <c r="K1109" i="2"/>
  <c r="K1339" i="2"/>
  <c r="K1040" i="2"/>
  <c r="K1227" i="2"/>
  <c r="K1382" i="2"/>
  <c r="K1080" i="2"/>
  <c r="K925" i="2"/>
  <c r="K953" i="2"/>
  <c r="K1503" i="2"/>
  <c r="K1522" i="2"/>
  <c r="K1364" i="2"/>
  <c r="K1494" i="2"/>
  <c r="K1332" i="2"/>
  <c r="K1235" i="2"/>
  <c r="K1360" i="2"/>
  <c r="K1785" i="2"/>
  <c r="K1351" i="2"/>
  <c r="K1943" i="2"/>
  <c r="K1692" i="2"/>
  <c r="K1680" i="2"/>
  <c r="K1649" i="2"/>
  <c r="K1517" i="2"/>
  <c r="K1673" i="2"/>
  <c r="K2069" i="2"/>
  <c r="K1679" i="2"/>
  <c r="K2099" i="2"/>
  <c r="K1693" i="2"/>
  <c r="K928" i="2"/>
  <c r="K1492" i="2"/>
  <c r="K1658" i="2"/>
  <c r="K1466" i="2"/>
  <c r="K1120" i="2"/>
  <c r="K1236" i="2"/>
  <c r="K1078" i="2"/>
  <c r="K1734" i="2"/>
  <c r="K1409" i="2"/>
  <c r="K2246" i="2"/>
  <c r="K1828" i="2"/>
  <c r="K1200" i="2"/>
  <c r="K1790" i="2"/>
  <c r="K1072" i="2"/>
  <c r="K1913" i="2"/>
  <c r="K2164" i="2"/>
  <c r="K226" i="2"/>
  <c r="K1320" i="2"/>
  <c r="K2195" i="2"/>
  <c r="K1113" i="2"/>
  <c r="K1384" i="2"/>
  <c r="K2210" i="2"/>
  <c r="K1811" i="2"/>
  <c r="K1691" i="2"/>
  <c r="K1115" i="2"/>
  <c r="K183" i="2"/>
  <c r="K1112" i="2"/>
  <c r="K1234" i="2"/>
  <c r="K1484" i="2"/>
  <c r="K1501" i="2"/>
  <c r="K1890" i="2"/>
  <c r="K1283" i="2"/>
  <c r="K973" i="2"/>
  <c r="K1817" i="2"/>
  <c r="K1407" i="2"/>
  <c r="K1175" i="2"/>
  <c r="K1741" i="2"/>
  <c r="K1286" i="2"/>
  <c r="K1912" i="2"/>
  <c r="K1983" i="2"/>
  <c r="K1353" i="2"/>
  <c r="K1737" i="2"/>
  <c r="K2073" i="2"/>
  <c r="K1518" i="2"/>
  <c r="K1729" i="2"/>
  <c r="K1787" i="2"/>
  <c r="K1676" i="2"/>
  <c r="K1509" i="2"/>
  <c r="K1716" i="2"/>
  <c r="K86" i="2"/>
  <c r="K1156" i="2"/>
  <c r="K1157" i="2"/>
  <c r="K1885" i="2"/>
  <c r="K1793" i="2"/>
  <c r="K1909" i="2"/>
  <c r="K1016" i="2"/>
  <c r="K1888" i="2"/>
  <c r="K930" i="2"/>
  <c r="K1661" i="2"/>
  <c r="K1423" i="2"/>
  <c r="K2024" i="2"/>
  <c r="K1017" i="2"/>
  <c r="K1288" i="2"/>
  <c r="K1315" i="2"/>
  <c r="K1792" i="2"/>
  <c r="K1088" i="2"/>
  <c r="K1463" i="2"/>
  <c r="K1042" i="2"/>
  <c r="K1814" i="2"/>
  <c r="K1033" i="2"/>
  <c r="K1212" i="2"/>
  <c r="K262" i="2"/>
  <c r="K1312" i="2"/>
  <c r="K1213" i="2"/>
  <c r="K1285" i="2"/>
  <c r="K1287" i="2"/>
  <c r="K1804" i="2"/>
  <c r="K1586" i="2"/>
  <c r="K1428" i="2"/>
  <c r="K998" i="2"/>
  <c r="K1786" i="2"/>
  <c r="K1386" i="2"/>
  <c r="K1356" i="2"/>
  <c r="K931" i="2"/>
  <c r="K1357" i="2"/>
  <c r="K1941" i="2"/>
  <c r="K2049" i="2"/>
  <c r="K1621" i="2"/>
  <c r="K932" i="2"/>
  <c r="K1992" i="2"/>
  <c r="K1791" i="2"/>
  <c r="K1638" i="2"/>
  <c r="K2010" i="2"/>
  <c r="K1019" i="2"/>
  <c r="K1292" i="2"/>
  <c r="K411" i="2"/>
  <c r="K974" i="2"/>
  <c r="K1196" i="2"/>
  <c r="K1655" i="2"/>
  <c r="K1018" i="2"/>
  <c r="K1961" i="2"/>
  <c r="K1994" i="2"/>
  <c r="K1355" i="2"/>
  <c r="K1491" i="2"/>
  <c r="K1946" i="2"/>
  <c r="K1896" i="2"/>
  <c r="K2094" i="2"/>
  <c r="K1740" i="2"/>
  <c r="K1523" i="2"/>
  <c r="K976" i="2"/>
  <c r="K1139" i="2"/>
  <c r="K933" i="2"/>
  <c r="K1922" i="2"/>
  <c r="K1133" i="2"/>
  <c r="K1273" i="2"/>
  <c r="K1130" i="2"/>
  <c r="K1882" i="2"/>
  <c r="K1354" i="2"/>
  <c r="K1132" i="2"/>
  <c r="K752" i="2"/>
  <c r="K975" i="2"/>
  <c r="K1171" i="2"/>
  <c r="K1889" i="2"/>
  <c r="K1815" i="2"/>
  <c r="K1190" i="2"/>
  <c r="K1545" i="2"/>
  <c r="K1365" i="2"/>
  <c r="K1043" i="2"/>
  <c r="K2177" i="2"/>
  <c r="K2104" i="2"/>
  <c r="K1574" i="2"/>
  <c r="K1302" i="2"/>
  <c r="K170" i="2"/>
  <c r="K1657" i="2"/>
  <c r="K1362" i="2"/>
  <c r="K1020" i="2"/>
  <c r="K1948" i="2"/>
  <c r="K1834" i="2"/>
  <c r="K1635" i="2"/>
  <c r="K1733" i="2"/>
  <c r="K1096" i="2"/>
  <c r="K2128" i="2"/>
  <c r="K2107" i="2"/>
  <c r="K1192" i="2"/>
  <c r="K1425" i="2"/>
  <c r="K1629" i="2"/>
  <c r="K1284" i="2"/>
  <c r="K2080" i="2"/>
  <c r="K1951" i="2"/>
  <c r="K1931" i="2"/>
  <c r="K1678" i="2"/>
  <c r="K1937" i="2"/>
  <c r="K1831" i="2"/>
  <c r="K1954" i="2"/>
  <c r="K1021" i="2"/>
  <c r="K1359" i="2"/>
  <c r="K1606" i="2"/>
  <c r="K934" i="2"/>
  <c r="K2134" i="2"/>
  <c r="K2072" i="2"/>
  <c r="K1308" i="2"/>
  <c r="K1328" i="2"/>
  <c r="K1476" i="2"/>
  <c r="K1910" i="2"/>
  <c r="K631" i="2"/>
  <c r="K1796" i="2"/>
  <c r="K991" i="2"/>
  <c r="K1277" i="2"/>
  <c r="K2145" i="2"/>
  <c r="K1276" i="2"/>
  <c r="K2007" i="2"/>
  <c r="K895" i="2"/>
  <c r="K2006" i="2"/>
  <c r="K786" i="2"/>
  <c r="K1918" i="2"/>
  <c r="K528" i="2"/>
  <c r="K1435" i="2"/>
  <c r="K1663" i="2"/>
  <c r="K1802" i="2"/>
  <c r="K1930" i="2"/>
  <c r="K1034" i="2"/>
  <c r="K1470" i="2"/>
  <c r="K1627" i="2"/>
  <c r="K1999" i="2"/>
  <c r="K1898" i="2"/>
  <c r="K1622" i="2"/>
  <c r="K1803" i="2"/>
  <c r="K1769" i="2"/>
  <c r="K2172" i="2"/>
  <c r="K1944" i="2"/>
  <c r="K1329" i="2"/>
  <c r="K1154" i="2"/>
  <c r="K581" i="2"/>
  <c r="K935" i="2"/>
  <c r="K1334" i="2"/>
  <c r="K938" i="2"/>
  <c r="K396" i="2"/>
  <c r="K1816" i="2"/>
  <c r="K1358" i="2"/>
  <c r="K1023" i="2"/>
  <c r="K1460" i="2"/>
  <c r="K2017" i="2"/>
  <c r="K1349" i="2"/>
  <c r="K1920" i="2"/>
  <c r="K1183" i="2"/>
  <c r="K1059" i="2"/>
  <c r="K983" i="2"/>
  <c r="K939" i="2"/>
  <c r="K1552" i="2"/>
  <c r="K507" i="2"/>
  <c r="K1496" i="2"/>
  <c r="K1282" i="2"/>
  <c r="K1350" i="2"/>
  <c r="K1947" i="2"/>
  <c r="K1829" i="2"/>
  <c r="K1172" i="2"/>
  <c r="K787" i="2"/>
  <c r="K109" i="2"/>
  <c r="K1246" i="2"/>
  <c r="K1972" i="2"/>
  <c r="K788" i="2"/>
  <c r="K1798" i="2"/>
  <c r="K984" i="2"/>
  <c r="K791" i="2"/>
  <c r="K789" i="2"/>
  <c r="K894" i="2"/>
  <c r="K1768" i="2"/>
  <c r="K1233" i="2"/>
  <c r="K1789" i="2"/>
  <c r="K82" i="2"/>
  <c r="K99" i="2"/>
  <c r="K1464" i="2"/>
  <c r="K1921" i="2"/>
  <c r="K2057" i="2"/>
  <c r="K1330" i="2"/>
  <c r="K1215" i="2"/>
  <c r="K2222" i="2"/>
  <c r="K1905" i="2"/>
  <c r="K1936" i="2"/>
  <c r="K1151" i="2"/>
  <c r="K632" i="2"/>
  <c r="K1893" i="2"/>
  <c r="K1029" i="2"/>
  <c r="K2223" i="2"/>
  <c r="K1108" i="2"/>
  <c r="K780" i="2"/>
  <c r="K1813" i="2"/>
  <c r="K2090" i="2"/>
  <c r="K161" i="2"/>
  <c r="K1783" i="2"/>
  <c r="K988" i="2"/>
  <c r="K100" i="2"/>
  <c r="K783" i="2"/>
  <c r="K790" i="2"/>
  <c r="K1701" i="2"/>
  <c r="K978" i="2"/>
  <c r="K1904" i="2"/>
  <c r="K195" i="2"/>
  <c r="K1090" i="2"/>
  <c r="K792" i="2"/>
  <c r="K322" i="2"/>
  <c r="K2151" i="2"/>
  <c r="K1773" i="2"/>
  <c r="K293" i="2"/>
  <c r="K1390" i="2"/>
  <c r="K1516" i="2"/>
  <c r="K98" i="2"/>
  <c r="K892" i="2"/>
  <c r="K1152" i="2"/>
  <c r="K1929" i="2"/>
  <c r="K1223" i="2"/>
  <c r="K2103" i="2"/>
  <c r="K2081" i="2"/>
  <c r="K936" i="2"/>
  <c r="K1441" i="2"/>
  <c r="K1826" i="2"/>
  <c r="K1371" i="2"/>
  <c r="K565" i="2"/>
  <c r="K1900" i="2"/>
  <c r="K1187" i="2"/>
  <c r="K1995" i="2"/>
  <c r="K1032" i="2"/>
  <c r="K1916" i="2"/>
  <c r="K1825" i="2"/>
  <c r="K979" i="2"/>
  <c r="K1257" i="2"/>
  <c r="K2015" i="2"/>
  <c r="K1960" i="2"/>
  <c r="K1188" i="2"/>
  <c r="K779" i="2"/>
  <c r="K1167" i="2"/>
  <c r="K1420" i="2"/>
  <c r="K1442" i="2"/>
  <c r="K1216" i="2"/>
  <c r="K1884" i="2"/>
  <c r="K1987" i="2"/>
  <c r="K2200" i="2"/>
  <c r="K1224" i="2"/>
  <c r="K1827" i="2"/>
  <c r="K1822" i="2"/>
  <c r="K1222" i="2"/>
  <c r="K940" i="2"/>
  <c r="K1580" i="2"/>
  <c r="K2009" i="2"/>
  <c r="K342" i="2"/>
  <c r="K1883" i="2"/>
  <c r="K1767" i="2"/>
  <c r="K1221" i="2"/>
  <c r="K1225" i="2"/>
  <c r="K1068" i="2"/>
  <c r="K1892" i="2"/>
  <c r="K1932" i="2"/>
  <c r="K1477" i="2"/>
  <c r="K1414" i="2"/>
  <c r="K1895" i="2"/>
  <c r="K1628" i="2"/>
  <c r="K985" i="2"/>
  <c r="K1128" i="2"/>
  <c r="K2067" i="2"/>
  <c r="K1824" i="2"/>
  <c r="K1244" i="2"/>
  <c r="K1899" i="2"/>
  <c r="K2220" i="2"/>
  <c r="K1781" i="2"/>
  <c r="K1891" i="2"/>
  <c r="K1448" i="2"/>
  <c r="K1949" i="2"/>
  <c r="K1136" i="2"/>
  <c r="K1418" i="2"/>
  <c r="K1321" i="2"/>
  <c r="K2228" i="2"/>
  <c r="K349" i="2"/>
  <c r="K1379" i="2"/>
  <c r="K1135" i="2"/>
  <c r="K1408" i="2"/>
  <c r="K2163" i="2"/>
  <c r="K1131" i="2"/>
  <c r="K1605" i="2"/>
  <c r="K1406" i="2"/>
  <c r="K1911" i="2"/>
  <c r="K1738" i="2"/>
  <c r="K1093" i="2"/>
  <c r="K1415" i="2"/>
  <c r="K1419" i="2"/>
  <c r="K1242" i="2"/>
  <c r="K1675" i="2"/>
  <c r="K1447" i="2"/>
  <c r="K1670" i="2"/>
  <c r="K1237" i="2"/>
  <c r="K1291" i="2"/>
  <c r="K1413" i="2"/>
  <c r="K2229" i="2"/>
  <c r="K902" i="2"/>
  <c r="K1327" i="2"/>
  <c r="K1462" i="2"/>
  <c r="K1333" i="2"/>
  <c r="K1453" i="2"/>
  <c r="K942" i="2"/>
  <c r="K1886" i="2"/>
  <c r="K1942" i="2"/>
  <c r="K1669" i="2"/>
  <c r="K2115" i="2"/>
  <c r="K1952" i="2"/>
  <c r="K1218" i="2"/>
  <c r="K1549" i="2"/>
  <c r="K1416" i="2"/>
  <c r="K1417" i="2"/>
  <c r="K1079" i="2"/>
  <c r="K1169" i="2"/>
  <c r="K1452" i="2"/>
  <c r="K1450" i="2"/>
  <c r="K2000" i="2"/>
  <c r="K1300" i="2"/>
  <c r="K2093" i="2"/>
  <c r="K1394" i="2"/>
  <c r="K1742" i="2"/>
  <c r="K2192" i="2"/>
  <c r="K1038" i="2"/>
  <c r="K2127" i="2"/>
  <c r="K1446" i="2"/>
  <c r="K1141" i="2"/>
  <c r="K1451" i="2"/>
  <c r="K1609" i="2"/>
  <c r="K1505" i="2"/>
  <c r="K354" i="2"/>
  <c r="K1475" i="2"/>
  <c r="K1392" i="2"/>
  <c r="K1506" i="2"/>
  <c r="K1138" i="2"/>
  <c r="K1091" i="2"/>
  <c r="K1958" i="2"/>
  <c r="K989" i="2"/>
  <c r="K2166" i="2"/>
  <c r="K2224" i="2"/>
  <c r="K2008" i="2"/>
  <c r="K1561" i="2"/>
  <c r="K1894" i="2"/>
  <c r="K1490" i="2"/>
  <c r="K1975" i="2"/>
  <c r="K575" i="2"/>
  <c r="K1730" i="2"/>
  <c r="K2226" i="2"/>
  <c r="K1812" i="2"/>
  <c r="K1530" i="2"/>
  <c r="K1479" i="2"/>
  <c r="K1980" i="2"/>
  <c r="K1342" i="2"/>
  <c r="K2054" i="2"/>
  <c r="K1971" i="2"/>
  <c r="K2011" i="2"/>
  <c r="K2016" i="2"/>
  <c r="K1297" i="2"/>
  <c r="K1039" i="2"/>
  <c r="K1590" i="2"/>
  <c r="K1536" i="2"/>
  <c r="K990" i="2"/>
  <c r="K1467" i="2"/>
  <c r="K1211" i="2"/>
  <c r="K2160" i="2"/>
  <c r="K1976" i="2"/>
  <c r="K1459" i="2"/>
  <c r="K1993" i="2"/>
  <c r="K1970" i="2"/>
  <c r="K1632" i="2"/>
  <c r="K2044" i="2"/>
  <c r="K1444" i="2"/>
  <c r="K1520" i="2"/>
  <c r="K1324" i="2"/>
  <c r="K1615" i="2"/>
  <c r="K2136" i="2"/>
  <c r="K1613" i="2"/>
  <c r="K1443" i="2"/>
  <c r="K1634" i="2"/>
  <c r="K1589" i="2"/>
  <c r="K1633" i="2"/>
  <c r="K2231" i="2"/>
  <c r="K1935" i="2"/>
  <c r="K1307" i="2"/>
  <c r="K1511" i="2"/>
  <c r="K1967" i="2"/>
  <c r="K2214" i="2"/>
  <c r="K1583" i="2"/>
  <c r="K997" i="2"/>
  <c r="K1897" i="2"/>
  <c r="K1617" i="2"/>
  <c r="K1771" i="2"/>
  <c r="K1800" i="2"/>
  <c r="K2217" i="2"/>
  <c r="K1426" i="2"/>
  <c r="K1228" i="2"/>
  <c r="K2078" i="2"/>
  <c r="K2126" i="2"/>
  <c r="K1710" i="2"/>
  <c r="K1337" i="2"/>
  <c r="K1431" i="2"/>
  <c r="K1229" i="2"/>
  <c r="K1186" i="2"/>
  <c r="K896" i="2"/>
  <c r="K1499" i="2"/>
  <c r="K1681" i="2"/>
  <c r="K1906" i="2"/>
  <c r="K1513" i="2"/>
  <c r="K1996" i="2"/>
  <c r="K1163" i="2"/>
  <c r="K1998" i="2"/>
  <c r="K1296" i="2"/>
  <c r="K1774" i="2"/>
  <c r="K2038" i="2"/>
  <c r="K1636" i="2"/>
  <c r="K1524" i="2"/>
  <c r="K1424" i="2"/>
  <c r="K1525" i="2"/>
  <c r="K1191" i="2"/>
  <c r="K2169" i="2"/>
  <c r="K1750" i="2"/>
  <c r="K1762" i="2"/>
  <c r="K1531" i="2"/>
  <c r="K2239" i="2"/>
  <c r="K2219" i="2"/>
  <c r="K1378" i="2"/>
  <c r="K71" i="2"/>
  <c r="K1304" i="2"/>
  <c r="K1194" i="2"/>
  <c r="K1054" i="2"/>
  <c r="K1957" i="2"/>
  <c r="K1389" i="2"/>
  <c r="K2004" i="2"/>
  <c r="K2162" i="2"/>
  <c r="K2012" i="2"/>
  <c r="K1468" i="2"/>
  <c r="K1751" i="2"/>
  <c r="K1656" i="2"/>
  <c r="K1933" i="2"/>
  <c r="K1519" i="2"/>
  <c r="K2085" i="2"/>
  <c r="K1553" i="2"/>
  <c r="K1939" i="2"/>
  <c r="K2143" i="2"/>
  <c r="K1592" i="2"/>
  <c r="K1654" i="2"/>
  <c r="K1945" i="2"/>
  <c r="K1206" i="2"/>
  <c r="K785" i="2"/>
  <c r="K1207" i="2"/>
  <c r="K72" i="2"/>
  <c r="K2186" i="2"/>
  <c r="K1488" i="2"/>
  <c r="K1544" i="2"/>
  <c r="K1637" i="2"/>
  <c r="K1799" i="2"/>
  <c r="K1955" i="2"/>
  <c r="K1508" i="2"/>
  <c r="K1573" i="2"/>
  <c r="K1795" i="2"/>
  <c r="K2110" i="2"/>
  <c r="K1696" i="2"/>
  <c r="K2179" i="2"/>
  <c r="K1259" i="2"/>
  <c r="K1991" i="2"/>
  <c r="K1962" i="2"/>
  <c r="K2119" i="2"/>
  <c r="K1527" i="2"/>
  <c r="K1208" i="2"/>
  <c r="K1595" i="2"/>
  <c r="K1481" i="2"/>
  <c r="K1596" i="2"/>
  <c r="K2058" i="2"/>
  <c r="K2138" i="2"/>
  <c r="K977" i="2"/>
  <c r="K2193" i="2"/>
  <c r="K1399" i="2"/>
  <c r="K1405" i="2"/>
  <c r="K1643" i="2"/>
  <c r="K390" i="2"/>
  <c r="K1534" i="2"/>
  <c r="K1267" i="2"/>
  <c r="K1210" i="2"/>
  <c r="K1563" i="2"/>
  <c r="K1981" i="2"/>
  <c r="K1919" i="2"/>
  <c r="K2111" i="2"/>
  <c r="K2062" i="2"/>
  <c r="K2020" i="2"/>
  <c r="K1209" i="2"/>
  <c r="K2198" i="2"/>
  <c r="K1400" i="2"/>
  <c r="K403" i="2"/>
  <c r="K1770" i="2"/>
  <c r="K1438" i="2"/>
  <c r="K1728" i="2"/>
  <c r="K2002" i="2"/>
  <c r="K2053" i="2"/>
  <c r="K1380" i="2"/>
  <c r="K1134" i="2"/>
  <c r="K1401" i="2"/>
  <c r="K1173" i="2"/>
  <c r="K281" i="2"/>
  <c r="K1562" i="2"/>
  <c r="K1331" i="2"/>
  <c r="K2232" i="2"/>
  <c r="K1383" i="2"/>
  <c r="K1966" i="2"/>
  <c r="K1616" i="2"/>
  <c r="K1765" i="2"/>
  <c r="K2215" i="2"/>
  <c r="K1344" i="2"/>
  <c r="K1142" i="2"/>
  <c r="K2068" i="2"/>
  <c r="K1597" i="2"/>
  <c r="K2173" i="2"/>
  <c r="K1644" i="2"/>
  <c r="K1623" i="2"/>
  <c r="K1069" i="2"/>
  <c r="K2027" i="2"/>
  <c r="K1340" i="2"/>
  <c r="K2025" i="2"/>
  <c r="K1620" i="2"/>
  <c r="K1953" i="2"/>
  <c r="K1925" i="2"/>
  <c r="K2052" i="2"/>
  <c r="K1469" i="2"/>
  <c r="K1601" i="2"/>
  <c r="K2060" i="2"/>
  <c r="K1646" i="2"/>
  <c r="K1652" i="2"/>
  <c r="K1764" i="2"/>
  <c r="K1598" i="2"/>
  <c r="K1603" i="2"/>
  <c r="K1512" i="2"/>
  <c r="K2051" i="2"/>
  <c r="K2236" i="2"/>
  <c r="K1445" i="2"/>
  <c r="K1940" i="2"/>
  <c r="K1391" i="2"/>
  <c r="K2263" i="2"/>
  <c r="K1539" i="2"/>
  <c r="K961" i="2"/>
  <c r="K1193" i="2"/>
  <c r="K1485" i="2"/>
  <c r="K1245" i="2"/>
  <c r="K2033" i="2"/>
  <c r="K1410" i="2"/>
  <c r="K1232" i="2"/>
  <c r="K2040" i="2"/>
  <c r="K1086" i="2"/>
  <c r="K1666" i="2"/>
  <c r="K2097" i="2"/>
  <c r="K1482" i="2"/>
  <c r="K1366" i="2"/>
  <c r="K2065" i="2"/>
  <c r="K1092" i="2"/>
  <c r="K1465" i="2"/>
  <c r="K1662" i="2"/>
  <c r="K2098" i="2"/>
  <c r="K2092" i="2"/>
  <c r="K2070" i="2"/>
  <c r="K2001" i="2"/>
  <c r="K1202" i="2"/>
  <c r="K2183" i="2"/>
  <c r="K2243" i="2"/>
  <c r="K2023" i="2"/>
  <c r="K2030" i="2"/>
  <c r="K1591" i="2"/>
  <c r="K1500" i="2"/>
  <c r="K1404" i="2"/>
  <c r="K962" i="2"/>
  <c r="K2087" i="2"/>
  <c r="K1594" i="2"/>
  <c r="K1385" i="2"/>
  <c r="K1281" i="2"/>
  <c r="K2043" i="2"/>
  <c r="K2032" i="2"/>
  <c r="K1343" i="2"/>
  <c r="K1041" i="2"/>
  <c r="K622" i="2"/>
  <c r="K1650" i="2"/>
  <c r="K1421" i="2"/>
  <c r="K1454" i="2"/>
  <c r="K2034" i="2"/>
  <c r="K1164" i="2"/>
  <c r="K2102" i="2"/>
  <c r="K1546" i="2"/>
  <c r="K2149" i="2"/>
  <c r="K1298" i="2"/>
  <c r="K2039" i="2"/>
  <c r="K1457" i="2"/>
  <c r="K969" i="2"/>
  <c r="K2061" i="2"/>
  <c r="K2018" i="2"/>
  <c r="K1772" i="2"/>
  <c r="K2168" i="2"/>
  <c r="K1118" i="2"/>
  <c r="K1361" i="2"/>
  <c r="K1396" i="2"/>
  <c r="K2026" i="2"/>
  <c r="K610" i="2"/>
  <c r="K1179" i="2"/>
  <c r="K1181" i="2"/>
  <c r="K1303" i="2"/>
  <c r="K2167" i="2"/>
  <c r="K509" i="2"/>
  <c r="K2046" i="2"/>
  <c r="K1515" i="2"/>
  <c r="K2118" i="2"/>
  <c r="K2014" i="2"/>
  <c r="K712" i="2"/>
  <c r="K2048" i="2"/>
  <c r="K2050" i="2"/>
  <c r="K1412" i="2"/>
  <c r="K2047" i="2"/>
  <c r="K1185" i="2"/>
  <c r="K1239" i="2"/>
  <c r="K2066" i="2"/>
  <c r="K1241" i="2"/>
  <c r="K1535" i="2"/>
  <c r="K1780" i="2"/>
  <c r="K2174" i="2"/>
  <c r="K2089" i="2"/>
  <c r="K2083" i="2"/>
  <c r="K1240" i="2"/>
  <c r="K1336" i="2"/>
  <c r="K1238" i="2"/>
  <c r="K1587" i="2"/>
  <c r="K1180" i="2"/>
  <c r="K2084" i="2"/>
  <c r="K1483" i="2"/>
  <c r="K1489" i="2"/>
  <c r="K2076" i="2"/>
  <c r="K1550" i="2"/>
  <c r="K2079" i="2"/>
  <c r="K2003" i="2"/>
  <c r="K2148" i="2"/>
  <c r="K1521" i="2"/>
  <c r="K1648" i="2"/>
  <c r="K2129" i="2"/>
  <c r="K2091" i="2"/>
  <c r="K2096" i="2"/>
  <c r="K1440" i="2"/>
  <c r="K2156" i="2"/>
  <c r="K1346" i="2"/>
  <c r="K2055" i="2"/>
  <c r="K1713" i="2"/>
  <c r="K1497" i="2"/>
  <c r="K2123" i="2"/>
  <c r="K1714" i="2"/>
  <c r="K566" i="2"/>
  <c r="K1411" i="2"/>
  <c r="K715" i="2"/>
  <c r="K1299" i="2"/>
  <c r="K1619" i="2"/>
  <c r="K1376" i="2"/>
  <c r="K582" i="2"/>
  <c r="K2251" i="2"/>
  <c r="K1170" i="2"/>
  <c r="K1934" i="2"/>
  <c r="K1593" i="2"/>
  <c r="K1564" i="2"/>
  <c r="K2245" i="2"/>
  <c r="K1755" i="2"/>
  <c r="K1743" i="2"/>
  <c r="K1432" i="2"/>
  <c r="K2113" i="2"/>
  <c r="K1567" i="2"/>
  <c r="K2139" i="2"/>
  <c r="K2260" i="2"/>
  <c r="K1779" i="2"/>
  <c r="K1393" i="2"/>
  <c r="K1177" i="2"/>
  <c r="K1429" i="2"/>
  <c r="K2247" i="2"/>
  <c r="K1461" i="2"/>
  <c r="K2238" i="2"/>
  <c r="K1582" i="2"/>
  <c r="K1507" i="2"/>
  <c r="K2184" i="2"/>
  <c r="K1449" i="2"/>
  <c r="K1712" i="2"/>
  <c r="K1901" i="2"/>
  <c r="K2125" i="2"/>
  <c r="K2144" i="2"/>
  <c r="K760" i="2"/>
  <c r="K2130" i="2"/>
  <c r="K1551" i="2"/>
  <c r="K2124" i="2"/>
  <c r="K2240" i="2"/>
  <c r="K2225" i="2"/>
  <c r="K2031" i="2"/>
  <c r="K1610" i="2"/>
  <c r="K1782" i="2"/>
  <c r="K2133" i="2"/>
  <c r="K2116" i="2"/>
  <c r="K2248" i="2"/>
  <c r="K1195" i="2"/>
  <c r="K1873" i="2"/>
  <c r="K2171" i="2"/>
  <c r="K1123" i="2"/>
  <c r="K2165" i="2"/>
  <c r="K1659" i="2"/>
  <c r="K2250" i="2"/>
  <c r="K2121" i="2"/>
  <c r="K1711" i="2"/>
  <c r="K1759" i="2"/>
  <c r="K1763" i="2"/>
  <c r="K2095" i="2"/>
  <c r="K2205" i="2"/>
  <c r="K1612" i="2"/>
  <c r="K1504" i="2"/>
  <c r="K1274" i="2"/>
  <c r="K1731" i="2"/>
  <c r="K2157" i="2"/>
  <c r="K2170" i="2"/>
  <c r="K2122" i="2"/>
  <c r="K2117" i="2"/>
  <c r="K1009" i="2"/>
  <c r="K1700" i="2"/>
  <c r="K1698" i="2"/>
  <c r="K1640" i="2"/>
  <c r="K1510" i="2"/>
  <c r="K1548" i="2"/>
  <c r="K1577" i="2"/>
  <c r="K2141" i="2"/>
  <c r="K1668" i="2"/>
  <c r="K2142" i="2"/>
  <c r="K633" i="2"/>
  <c r="K2181" i="2"/>
  <c r="K1618" i="2"/>
  <c r="K1985" i="2"/>
  <c r="K2037" i="2"/>
  <c r="K2159" i="2"/>
  <c r="K2146" i="2"/>
  <c r="K2256" i="2"/>
  <c r="K2258" i="2"/>
  <c r="K2153" i="2"/>
  <c r="K1572" i="2"/>
  <c r="K2180" i="2"/>
  <c r="K2150" i="2"/>
  <c r="K2261" i="2"/>
  <c r="K1809" i="2"/>
  <c r="K2189" i="2"/>
  <c r="K1818" i="2"/>
  <c r="K1694" i="2"/>
  <c r="K1529" i="2"/>
  <c r="K2265" i="2"/>
  <c r="K2175" i="2"/>
  <c r="K1807" i="2"/>
  <c r="K2213" i="2"/>
  <c r="K2201" i="2"/>
  <c r="K1903" i="2"/>
  <c r="K2252" i="2"/>
  <c r="K1708" i="2"/>
  <c r="K761" i="2"/>
  <c r="K2282" i="2"/>
  <c r="K972" i="2"/>
  <c r="K2253" i="2"/>
  <c r="K2257" i="2"/>
  <c r="K2259" i="2"/>
  <c r="K2187" i="2"/>
  <c r="K2254" i="2"/>
  <c r="K2216" i="2"/>
  <c r="K2218" i="2"/>
  <c r="K1566" i="2"/>
  <c r="K1997" i="2"/>
  <c r="K2182" i="2"/>
  <c r="K2280" i="2"/>
  <c r="K2206" i="2"/>
  <c r="K2105" i="2"/>
  <c r="K2266" i="2"/>
  <c r="K2274" i="2"/>
  <c r="K1879" i="2"/>
  <c r="K1924" i="2"/>
  <c r="K2264" i="2"/>
  <c r="K2194" i="2"/>
  <c r="K1203" i="2"/>
  <c r="K2029" i="2"/>
  <c r="K2209" i="2"/>
  <c r="K2075" i="2"/>
  <c r="K2255" i="2"/>
  <c r="K1982" i="2"/>
  <c r="K1964" i="2"/>
  <c r="K2278" i="2"/>
  <c r="K1989" i="2"/>
  <c r="K1761" i="2"/>
  <c r="K2284" i="2"/>
  <c r="K2275" i="2"/>
  <c r="K2281" i="2"/>
  <c r="K1642" i="2"/>
  <c r="K2271" i="2"/>
  <c r="K2279" i="2"/>
  <c r="K2268" i="2"/>
  <c r="K2285" i="2"/>
  <c r="K2267" i="2"/>
  <c r="K1581" i="2"/>
  <c r="K1760" i="2"/>
  <c r="K2286" i="2"/>
  <c r="K2272" i="2"/>
  <c r="K2276" i="2"/>
  <c r="K2277" i="2"/>
  <c r="K2283" i="2"/>
  <c r="K2077" i="2"/>
  <c r="K2273" i="2"/>
  <c r="K2269" i="2"/>
  <c r="K2211" i="2"/>
  <c r="K591" i="2"/>
  <c r="K2270" i="2"/>
  <c r="K2132" i="2"/>
  <c r="K2262" i="2"/>
  <c r="K1609" i="1" l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</calcChain>
</file>

<file path=xl/sharedStrings.xml><?xml version="1.0" encoding="utf-8"?>
<sst xmlns="http://schemas.openxmlformats.org/spreadsheetml/2006/main" count="28830" uniqueCount="5074">
  <si>
    <t xml:space="preserve">CONTRATISTA </t>
  </si>
  <si>
    <t xml:space="preserve">CEDULA </t>
  </si>
  <si>
    <t>No CONTRATO</t>
  </si>
  <si>
    <t>AÑO</t>
  </si>
  <si>
    <t xml:space="preserve">VALOR TOTAL </t>
  </si>
  <si>
    <t>VALOR PAGADO</t>
  </si>
  <si>
    <t>RP</t>
  </si>
  <si>
    <t>RUBRO</t>
  </si>
  <si>
    <t>UNIDAD EJECUTORA</t>
  </si>
  <si>
    <t xml:space="preserve">DEPENDENCIA </t>
  </si>
  <si>
    <t>CARLOS JULIO MARTINEZ TAMARA</t>
  </si>
  <si>
    <t>YOANA INES TRUJILLO AGUDELO</t>
  </si>
  <si>
    <t>CAROLINA DEL PILAR FALLA TRUJILLO</t>
  </si>
  <si>
    <t>MARIA DEL PILAR ARENAS JUANILLO</t>
  </si>
  <si>
    <t xml:space="preserve">JULIANA FERNANDA SANCHEZ RENDON </t>
  </si>
  <si>
    <t>HELDER FORERO ESPINOSA</t>
  </si>
  <si>
    <t xml:space="preserve">DIANA MARCELA GIRALDO AVILA </t>
  </si>
  <si>
    <t>DIANA MARGARITA MONTERROSA GARAVITO</t>
  </si>
  <si>
    <t xml:space="preserve">CESAR AUGUSTO MEDINA ORTEGA </t>
  </si>
  <si>
    <t xml:space="preserve">HERNANDO DIEZ PULGARIN </t>
  </si>
  <si>
    <t>YOHANNA ALEXANDRA LEAL ROA</t>
  </si>
  <si>
    <t>DIANA SOFIA SANTACRUZ PANTOJA</t>
  </si>
  <si>
    <t>LUISA MARIA GOMEZ RAMIREZ</t>
  </si>
  <si>
    <t>JORGE LEONARDO SOLIS YEPES</t>
  </si>
  <si>
    <t>GISETH TATIANA SANCHEZ SAAVEDRA</t>
  </si>
  <si>
    <t xml:space="preserve">ALBA TORO VARGAS </t>
  </si>
  <si>
    <t>MARIANELA BUELVAS JACOME</t>
  </si>
  <si>
    <t>JAVIER OSWALDO PAEZ MURCIA</t>
  </si>
  <si>
    <t xml:space="preserve">ITALO SEGUNDO GALLO ROSENTIELH </t>
  </si>
  <si>
    <t>NICOLAS GIOVANNI MAYORGA MENDOZA</t>
  </si>
  <si>
    <t xml:space="preserve">SANDRA MILENA GONZALEZ RINCON </t>
  </si>
  <si>
    <t xml:space="preserve">KARINA LUCIA PETRO MARTINEZ </t>
  </si>
  <si>
    <t xml:space="preserve">ANGELA MARYORY PEREIRA LADINO </t>
  </si>
  <si>
    <t xml:space="preserve">LADY JOHANNA ARIAS TORRES </t>
  </si>
  <si>
    <t>LUIS FERNANDO MONTAÑA TRUJILLO</t>
  </si>
  <si>
    <t xml:space="preserve">YORMEN NERY MOLINA HERNANDEZ </t>
  </si>
  <si>
    <t xml:space="preserve">OSCAR JAVIER PEÑA SANCHEZ </t>
  </si>
  <si>
    <t>LINDA CATERIN GARCIA NOVOA</t>
  </si>
  <si>
    <t xml:space="preserve">LUIS FERNANDO MONTAÑA GOYES </t>
  </si>
  <si>
    <t xml:space="preserve">EDERSSON ANDRES CASTRO BERNATE </t>
  </si>
  <si>
    <t xml:space="preserve">ROSMAN LOPEZ PICO </t>
  </si>
  <si>
    <t xml:space="preserve">YESSICA CAROLINA IBARGUEN ARCOS </t>
  </si>
  <si>
    <t>SALOMON DILBERT NELSON</t>
  </si>
  <si>
    <t xml:space="preserve">JAIME EDUARDO PORRAS FLORIÀN </t>
  </si>
  <si>
    <t>LUZ ADRIANA MOLINA RUGE</t>
  </si>
  <si>
    <t>CHARA ELIAS SOTTER PATERNINA</t>
  </si>
  <si>
    <t>GONZALO LOPEZ MORENO</t>
  </si>
  <si>
    <t>JUAN CARLOS GONZALEZ PINEDA</t>
  </si>
  <si>
    <t>DANIEL BUITRAGO CASTAÑO</t>
  </si>
  <si>
    <t>LUZ ADRIANA GOMEZ OCAMPO</t>
  </si>
  <si>
    <t>MARIA ANGELICA MERLANO MONTES</t>
  </si>
  <si>
    <t xml:space="preserve">ANDREA PAOLA HERNANDEZ BLANCO </t>
  </si>
  <si>
    <t>ANGELA PATRICIA ROJAS RIOS</t>
  </si>
  <si>
    <t>CRISTIAN ALBERTO HERNANDEZ CRUZ</t>
  </si>
  <si>
    <t>JUAN JOSE BLANCO OVIEDO</t>
  </si>
  <si>
    <t>NICOLAS MARIO FUENTES RIVEIRA</t>
  </si>
  <si>
    <t xml:space="preserve">DIANA LORENA RAMOS LOZANO </t>
  </si>
  <si>
    <t xml:space="preserve">GLEINER ELIAS SPIR BRUNAL </t>
  </si>
  <si>
    <t>VERONICA LICETH DAZA CELEDON</t>
  </si>
  <si>
    <t>JOSE JAIME CASTILLO CUBILLOS</t>
  </si>
  <si>
    <t>LESLY LILIANA PASTOR CAMARGO</t>
  </si>
  <si>
    <t>CARLOS MARCELO RUBIO RUIZ</t>
  </si>
  <si>
    <t>SEBASTIAN DE JESUS OSORIO NEGRETE</t>
  </si>
  <si>
    <t>FREDY ARMANDO AGUIRRE IZQUIERDO</t>
  </si>
  <si>
    <t>MARIA JOSE OCHOA DOMINGUEZ</t>
  </si>
  <si>
    <t>ALEXANDER EFRAIN PANTOJA CARLOSAMA</t>
  </si>
  <si>
    <t> MIGUEL ANGEL BOLAÑO SAURITH    </t>
  </si>
  <si>
    <t>TATIANA VANESSA SIERRA ARDILA  </t>
  </si>
  <si>
    <t>JULIETH KATHERINE ESCALANTE HERNANDEZ</t>
  </si>
  <si>
    <t>LUIS HUMBERTO CUASPUD PEREGUEZA</t>
  </si>
  <si>
    <t>MONICA MARIA PEREZ PALACIO</t>
  </si>
  <si>
    <t>SOPHIA GUADALUPE DAZA TRAVECEDO</t>
  </si>
  <si>
    <t>ANA PATRICIA CHAVES CHAVES</t>
  </si>
  <si>
    <t>GLORIA MARCELA VACCA CHAVARRIA</t>
  </si>
  <si>
    <t>VANESSA PAHOLA  RODRIGUEZ GARCIA</t>
  </si>
  <si>
    <t>JULIAN ENRIQUE NUMPAQUE MORENO</t>
  </si>
  <si>
    <t>GLADYS ALEXANDRA LUCERO CARDENAS RIVERA</t>
  </si>
  <si>
    <t>JAIRO GOMEZ RAMOS</t>
  </si>
  <si>
    <t>DORA ELBA GUTIERREZ GUTIERREZ    </t>
  </si>
  <si>
    <t>CESAR IVAN QUINTERO GARZON</t>
  </si>
  <si>
    <t>MARIA FERNANDA MUÑOZ GUZMAN</t>
  </si>
  <si>
    <t>ANGELA MARIA MORENO GUAYAZAN</t>
  </si>
  <si>
    <t>ANGIE VANNESSA VENEGAS SERRANO</t>
  </si>
  <si>
    <t>DIANA YICELA ALDANA OLAYA</t>
  </si>
  <si>
    <t>INGRITH LIADITH NUÑEZ JAIMES</t>
  </si>
  <si>
    <t>PAULA ALEJANDRA RAMIREZ MOYANO</t>
  </si>
  <si>
    <t>KIMELI JANMEI CAMACHO BASTIDAS</t>
  </si>
  <si>
    <t xml:space="preserve">MARIZEL PEREZ LARA  </t>
  </si>
  <si>
    <t>ERROL DUCLAS FRANCO TOVAR</t>
  </si>
  <si>
    <t>YUDI MILENA ARGUÉLLEZ HERNÁNDEZ</t>
  </si>
  <si>
    <t>ANDRES FELIPE CASADIEGO MONACHELLO</t>
  </si>
  <si>
    <t>JESUS ALFREDO DURAN DELGADO</t>
  </si>
  <si>
    <t xml:space="preserve">RAFAEL ERNESTO GUERRERO MARTÍNEZ </t>
  </si>
  <si>
    <t>NASLY TERESA HOYOS AGAMEZ</t>
  </si>
  <si>
    <t>ANTONIO CARLOS MONROY CASTELLANOS</t>
  </si>
  <si>
    <t>CARLOS MAURICIO OBANDO MOYA</t>
  </si>
  <si>
    <t>VICTOR MIGUEL BEDOYA MARTINEZ</t>
  </si>
  <si>
    <t>CECILIO MANUEL ACOSTA OLMOS</t>
  </si>
  <si>
    <t xml:space="preserve">DANIEL IGNACIO MONTUFAR BLANCO </t>
  </si>
  <si>
    <t>ESTEFANIA OLMOS PUELLO</t>
  </si>
  <si>
    <t>YURY ROCIO VARGAS ROMERO</t>
  </si>
  <si>
    <t>LEYLA CATALINA LOZANO MEJIA</t>
  </si>
  <si>
    <t>LINA ALEJANDRA BARCO MENDEZ</t>
  </si>
  <si>
    <t>ANGELO MARIO GUTIERREZ ARIAS</t>
  </si>
  <si>
    <t xml:space="preserve">MARIA CAROLINA MAESTRE BOTELLO </t>
  </si>
  <si>
    <t>CLARA EUGENIA FORERO PUERTO</t>
  </si>
  <si>
    <t>CAMILO ALBERTO BERBESI BARRIENTOS</t>
  </si>
  <si>
    <t>MONICA JANNETH RODRIGUEZ FORERO</t>
  </si>
  <si>
    <t>KAREN SALAZAR CONTRERAS</t>
  </si>
  <si>
    <t>PAOLA JANETH CALDERON GALINDEZ</t>
  </si>
  <si>
    <t>EDNA SORAYA BELTRAN SANCHEZ</t>
  </si>
  <si>
    <t>ADRIAN GUSTAVO BAUTISTA MAYORAL</t>
  </si>
  <si>
    <t>JUAN CAMILO GARZON RIVERA</t>
  </si>
  <si>
    <t>HELLEN BIBIANA ROJAS RAMIREZ</t>
  </si>
  <si>
    <t xml:space="preserve">OLGA ESPERANZA ROMERO CABREJO </t>
  </si>
  <si>
    <t xml:space="preserve">DIANA TOVAR OSORIO </t>
  </si>
  <si>
    <t>MARIA CAMILA MENDEZ REYES</t>
  </si>
  <si>
    <t>SANTIAGO HARKER BORDA</t>
  </si>
  <si>
    <t>WILLIAM EDUARDO BUITRAGO PULIDO</t>
  </si>
  <si>
    <t>YINNI LEONOR QUIÑONEZ MARTINEZ</t>
  </si>
  <si>
    <t>LEANDRO BETANCOURT HERNANDEZ</t>
  </si>
  <si>
    <t>LUIS ALBERTO GOMEZ NAVARRO</t>
  </si>
  <si>
    <t>RAFAEL ANDRES ORTIZ TAMARA</t>
  </si>
  <si>
    <t xml:space="preserve">MARIO ANDRES VARGAS YAVER </t>
  </si>
  <si>
    <t>CAMILO YALID SAAVEDRA SUAREZ</t>
  </si>
  <si>
    <t>ANGELICA ROCIO ORTIZ RODRIGUEZ</t>
  </si>
  <si>
    <t>HECTOR DAVID ZAMORA JARAMILLO</t>
  </si>
  <si>
    <t>JUAN DAVID ARIAS VASQUEZ</t>
  </si>
  <si>
    <t>DEIBY GIOVANNY LEON FONTECHA</t>
  </si>
  <si>
    <t>DARWIN MOSQUERA LOZANO</t>
  </si>
  <si>
    <t xml:space="preserve">CELSO MIGUEL CASTRO ROMERO </t>
  </si>
  <si>
    <t>NUR FANNERY VALENCIA MOSQUERA</t>
  </si>
  <si>
    <t>IAN CARLO TORRES BLANCO</t>
  </si>
  <si>
    <t>ANA MILENA PARRA CAMACHO</t>
  </si>
  <si>
    <t>MARIO ANDRES CONTRERAS VANEGAS</t>
  </si>
  <si>
    <t>LUIS FERNANDO BERNATE DIAZ</t>
  </si>
  <si>
    <t>ENNY LIZZETH MATURANA GUTIERREZ</t>
  </si>
  <si>
    <t>CARLOS ALBERTO MUJICA DOMINGUEZ</t>
  </si>
  <si>
    <t>LORENA ANDREA VARON BRAVO</t>
  </si>
  <si>
    <t>YULIETH CECILIA ALVAREZ MARTINEZ</t>
  </si>
  <si>
    <t>YARA MIRLET MARTINEZ CUAO</t>
  </si>
  <si>
    <t>NORMA CONSTANZA CEBALLOS ENCISO</t>
  </si>
  <si>
    <t>LUIS FERNANDO RUBIO GIRALDO</t>
  </si>
  <si>
    <t>MILTON ANTONIO DIAZ MIRELES</t>
  </si>
  <si>
    <t>MARXIA GIOVANNA BASTIDAS MARULANDA</t>
  </si>
  <si>
    <t>ENEILA ISABEL ALFONSO ALVARADO</t>
  </si>
  <si>
    <t>RICARDO LOZANO BERRIO</t>
  </si>
  <si>
    <t>JORGE ENRIQUE ARIZA MOSCOTE</t>
  </si>
  <si>
    <t>LIGIA VIVIANA GOMEZ HERNANDEZ</t>
  </si>
  <si>
    <t>JACKELINE ROSERO LOPEZ</t>
  </si>
  <si>
    <t>MAURICIO HERNANDO SALCEDO HERRERA</t>
  </si>
  <si>
    <t>PAOLA ANDREA SANCHEZ GOMEZ</t>
  </si>
  <si>
    <t>MARIA ALEJANDRA URRUTIA RIVEROS</t>
  </si>
  <si>
    <t>JONATHAN DE JESUS PAEZ RIAÑO</t>
  </si>
  <si>
    <t>DANITZA MAGUETH RAMOS CANDALES</t>
  </si>
  <si>
    <t>LAURA VANESSA ESPINOSA DUARTE</t>
  </si>
  <si>
    <t>EDER STEPHEN SALAS GIL</t>
  </si>
  <si>
    <t>JHON JAIRO NOVOA BARRERA</t>
  </si>
  <si>
    <t>CARMELO ANDRES CRUZ ALVAREZ</t>
  </si>
  <si>
    <t>IVAN CAMILO JIMENEZ LAFOURIE</t>
  </si>
  <si>
    <t>JUAN SEBASTIAN ESCALONA BECERRA</t>
  </si>
  <si>
    <t>PAOLA ANDREA TRUJILLO MANRIQUE</t>
  </si>
  <si>
    <t>LUZ ANGELA CASTIBLANCO DUARTE</t>
  </si>
  <si>
    <t>CARMEN SORAYA SALCEDO SIERRA</t>
  </si>
  <si>
    <t>ANGELA CRISTINA VELASQUEZ CARRASCAL</t>
  </si>
  <si>
    <t>ISRAEL ADALBERTO FRANCO MESA</t>
  </si>
  <si>
    <t>LUCIA ZARATE GIRALDO</t>
  </si>
  <si>
    <t>DANIEL JULIAN LOZADA POLANCO</t>
  </si>
  <si>
    <t>JUAN PABLO SIGINDIOY CHINDOY</t>
  </si>
  <si>
    <t>MELISSA PAOLA VIVANCO PAYARES</t>
  </si>
  <si>
    <t>JAISON ALFREDO DUARTE GALLO</t>
  </si>
  <si>
    <t>CLARA INES GARCIA RAMIREZ</t>
  </si>
  <si>
    <t>HARVEY DOHAN DAZA DIAZ</t>
  </si>
  <si>
    <t>CATERINE VERGARA TAMAYO</t>
  </si>
  <si>
    <t>ANDRES FELIPE ARIZA GUTIERREZ</t>
  </si>
  <si>
    <t>CAMILA ANDREA VALDERRAMA RIVERA</t>
  </si>
  <si>
    <t>LAURA JULIETH ROJAS AYERBE</t>
  </si>
  <si>
    <t>JENNY MARCELA CARREÑO ESPINEL</t>
  </si>
  <si>
    <t>LUZ ALBA ESCORCIA NAVARRO</t>
  </si>
  <si>
    <t>BIBIANA TANGARIFE CARVAJAL</t>
  </si>
  <si>
    <t>ERIKA NATALIA SALGADO LEYVA</t>
  </si>
  <si>
    <t>JOHANNA MARCELA MONCADA PINZON</t>
  </si>
  <si>
    <t>VICTOR MANUEL GONZALEZ GONZALEZ</t>
  </si>
  <si>
    <t xml:space="preserve">BARNARD STITH BEJARANO RENGIFO </t>
  </si>
  <si>
    <t>HAZEL BRINNETH MURILLO CANCINO</t>
  </si>
  <si>
    <t>PEDRO LUIS ORTEGA VERGARA</t>
  </si>
  <si>
    <t>LUIS ANGEL AGAMEZ UTRIA</t>
  </si>
  <si>
    <t>MAIRY LISBETH HERNANDEZ GUZMAN</t>
  </si>
  <si>
    <t>ADALGIZA MARIA VILLAZON JULIO</t>
  </si>
  <si>
    <t>ANDREA CAROLINA BUSTILLO PUERTA</t>
  </si>
  <si>
    <t>FLOR MARIA GARCIA URREA</t>
  </si>
  <si>
    <t>DANIELA GOMEZ ORTIZ</t>
  </si>
  <si>
    <t>MARIA BEATRIZ SALCEDO DE LA VEGA</t>
  </si>
  <si>
    <t>JOICE KARINA CARDENAS MEJIA</t>
  </si>
  <si>
    <t>EDUARDO ENRIQUE ESTRADA GAVIRIA</t>
  </si>
  <si>
    <t>ANGELICA CESPEDES FRANCO</t>
  </si>
  <si>
    <t>DAVID SUAREZ SANCHEZ</t>
  </si>
  <si>
    <t>DIEGO ANDRES ROJAS TIERRADENTRO</t>
  </si>
  <si>
    <t>SABAS MIGUEL SOCARRAS VIVES</t>
  </si>
  <si>
    <t>PAULA ANDREA PALACIO BOTERO</t>
  </si>
  <si>
    <t>CINDY ANDREA ANAYA SEPULVEDA</t>
  </si>
  <si>
    <t>JOHN FREDY OSORIO CARDONA</t>
  </si>
  <si>
    <t>YURANIS PAOLA ZAPATA QUIÑONES</t>
  </si>
  <si>
    <t>VALENTINA LEON TORO</t>
  </si>
  <si>
    <t>MARLEY YULIANA ALVAREZ JACOME</t>
  </si>
  <si>
    <t>MAYRA ALEJANDRA BOHORQUEZ ARDILA</t>
  </si>
  <si>
    <t>RICARDO ANDRES MOJICA PATIÑO</t>
  </si>
  <si>
    <t xml:space="preserve">ANGELICA MARIA NIETO CASALLAS </t>
  </si>
  <si>
    <t>JUAN JOSE SOTELO ZULUAGA</t>
  </si>
  <si>
    <t>JHON  ANDERSON GALLO ROJAS</t>
  </si>
  <si>
    <t>MARIA ELISA ESCOBAR URREGO</t>
  </si>
  <si>
    <t>ESTEBAN ALEJANDRO MUÑOZ PABON</t>
  </si>
  <si>
    <t>CRISTIAN DAVID PARDO MARTINEZ</t>
  </si>
  <si>
    <t>GERMAN ANDREY GONZALEZ</t>
  </si>
  <si>
    <t>JENNY BARCENAS CASTILLO</t>
  </si>
  <si>
    <t>LAURA XIMENA HUERTAS FIGUEROA</t>
  </si>
  <si>
    <t xml:space="preserve">LAURA CAROLINA VEGA MUSKUS </t>
  </si>
  <si>
    <t>SEBASTIAN REYES RODGERS</t>
  </si>
  <si>
    <t xml:space="preserve">OLIMPO CARDENAS BARRANTES </t>
  </si>
  <si>
    <t xml:space="preserve">CAROLINA NOYA BALLEN </t>
  </si>
  <si>
    <t xml:space="preserve">DANIEL FELIPE TORO RENDON </t>
  </si>
  <si>
    <t>LUZ JANELLY OLAYA RIASCOS</t>
  </si>
  <si>
    <t>PEDRO MANUEL ESCORCIA GOMEZ</t>
  </si>
  <si>
    <t>LUIS EDUARDO CARRASCAL VEGA</t>
  </si>
  <si>
    <t>DANIELA ANDREA MONJE CHICUE</t>
  </si>
  <si>
    <t>VILMA EUGENIA BALOCO NAVARRO</t>
  </si>
  <si>
    <t>GONZALO ANTONIO FLOREZ PEÑA</t>
  </si>
  <si>
    <t>HILDA MARCELA ENCISO SANTOS</t>
  </si>
  <si>
    <t>DARIO FERNANDO CORDOBA JURADO</t>
  </si>
  <si>
    <t>GINA LORENA CRUZ CALDERON</t>
  </si>
  <si>
    <t>JHAN STEFANY ROZO CORONADO</t>
  </si>
  <si>
    <t>MONICA ORFILIA GOMEZ MARIN</t>
  </si>
  <si>
    <t>ZULLY YELITZA HERNANDEZ BUSTOS</t>
  </si>
  <si>
    <t>HARRY FERNHEY MANRIQUE DELGADO</t>
  </si>
  <si>
    <t>CARLOS ANDRES RESTREPO OCAMPO</t>
  </si>
  <si>
    <t>MARIA FERNANDA CASTILLO OSPINA</t>
  </si>
  <si>
    <t>CAMILO CARVAJAL ARROYAVE</t>
  </si>
  <si>
    <t>ERICK STEVEN SANCHEZ PAEZ</t>
  </si>
  <si>
    <t>JAMITH ANTONIO CERPA JIMENEZ</t>
  </si>
  <si>
    <t>HIUSTY NAYET LOPEZ VELEZ</t>
  </si>
  <si>
    <t>FREDY DAVID SALOMON AVENDAÑO</t>
  </si>
  <si>
    <t>EDWIN FABIAN SANCHEZ AMAYA</t>
  </si>
  <si>
    <t>WILFRED TORRES CERON</t>
  </si>
  <si>
    <t>BRAYAN ALFONSO RODRIGUEZ PINTO</t>
  </si>
  <si>
    <t>CESAR HERNANDO VARGAS SALAMANCA</t>
  </si>
  <si>
    <t>CESAR AUGUSTO RIVEROS VARGAS</t>
  </si>
  <si>
    <t xml:space="preserve">ANDRES FELIPE SANDOVAL </t>
  </si>
  <si>
    <t xml:space="preserve">JOHNATAN GIL HERNANDEZ </t>
  </si>
  <si>
    <t>LAURA ALEJANDRA ALZATE MAYORGA</t>
  </si>
  <si>
    <t>JORGE LEONARDO FERNANDEZ RAMIREZ</t>
  </si>
  <si>
    <t>DAYANA MARCELA JIMENEZ MANOTAS</t>
  </si>
  <si>
    <t>JESUS LEANDRO PARRA PINTO</t>
  </si>
  <si>
    <t>MARIA JOSE PACHON MELO</t>
  </si>
  <si>
    <t>IVAN DARIO PADILLA</t>
  </si>
  <si>
    <t>JOHANA DEL PILAR CALDERON SANABRIA</t>
  </si>
  <si>
    <t>JOHN ALEXANDER LOPEZ LOPEZ</t>
  </si>
  <si>
    <t>INGRID TATIANA GONZALEZ PENAGOS</t>
  </si>
  <si>
    <t>ANDREA CATALINA PARRA ORJUELA</t>
  </si>
  <si>
    <t>MIGUEL ANGEL ANGARITA MOLINA</t>
  </si>
  <si>
    <t>PAUL IGNACIO SALAMANCA BLANCO</t>
  </si>
  <si>
    <t xml:space="preserve">ALVARO ANTONIO VENECIA LEDESMA </t>
  </si>
  <si>
    <t xml:space="preserve">RAFAEL ANDRES PACHECO DE LEON </t>
  </si>
  <si>
    <t>MAICOL ANDRES QUIROGA BARRANTES</t>
  </si>
  <si>
    <t>ALAIN FABIAN TORRES LEMUS</t>
  </si>
  <si>
    <t>JAVIER LEONARDO ABELLO ALDANA</t>
  </si>
  <si>
    <t>RICHARD STUART MALAGON</t>
  </si>
  <si>
    <t>ANGELA PATRICIA ALZATE TRIVIÑO</t>
  </si>
  <si>
    <t>JOHANNA PATRICIA MORAN</t>
  </si>
  <si>
    <t>JOHANNA PATRICIA MANGONES CABARCAS</t>
  </si>
  <si>
    <t>VIVIANA VANESSA QUIROZ GOMEZ</t>
  </si>
  <si>
    <t xml:space="preserve">NANCY YOLANDA DAVILA SUANCHA </t>
  </si>
  <si>
    <t>FRANCISCO JAVIER BURGOS MOSQUERA</t>
  </si>
  <si>
    <t>WENDY GARCIA LA ROTTA</t>
  </si>
  <si>
    <t>ERIKA TATIANA PADILLA MEDINA</t>
  </si>
  <si>
    <t>DANIEL FELIPE SALAZAR LOPEZ</t>
  </si>
  <si>
    <t>LUIS AFLONSO BELTRAN MARTINEZ</t>
  </si>
  <si>
    <t>JOAN ALEJANDRO GARCIA NIÑO</t>
  </si>
  <si>
    <t>ENERIETH CUADROS HERNÁNDEZ</t>
  </si>
  <si>
    <t xml:space="preserve">NANCY MARIA CUBILLOS LÓPEZ </t>
  </si>
  <si>
    <t xml:space="preserve">MERLIN XIOMARA VALDERRAMA MOSQUERA </t>
  </si>
  <si>
    <t>JORGE LUIS CORRALES ORDOSGOITIA</t>
  </si>
  <si>
    <t>LAURA NATALA FLOREZ RODRIGUEZ</t>
  </si>
  <si>
    <t>HUGO RAFAEL SILVERA PEÑA</t>
  </si>
  <si>
    <t>EITAN JEOFFRY DURAN PARRA</t>
  </si>
  <si>
    <t>ELSA MARGARITA MENDOZA MERZOLA</t>
  </si>
  <si>
    <t>LILIANA PATRICIA MARTINEZ TORRES</t>
  </si>
  <si>
    <t>YENNIFER VIVIANA BARRERA BONILLA</t>
  </si>
  <si>
    <t>CARLOS MAURICIO BARRETO BERNATE</t>
  </si>
  <si>
    <t>CARLOS AVENDAÑO CRUZ</t>
  </si>
  <si>
    <t>JEFRY TRAVIEZA LOZANO</t>
  </si>
  <si>
    <t>DAVID MUÑOZ CHAVES</t>
  </si>
  <si>
    <t>MONICA ENRIQUEZ MEDINA</t>
  </si>
  <si>
    <t>OSCAR SAID DURAN</t>
  </si>
  <si>
    <t>JUAN JOSE GONZALEZ</t>
  </si>
  <si>
    <t xml:space="preserve">OSCAR YONNY ZAPATA ORTIZ </t>
  </si>
  <si>
    <t>MARIA CAMILA BETANCOURT GIRALDO</t>
  </si>
  <si>
    <t>LUIS CARLOS OLAYA AMEZQUITA</t>
  </si>
  <si>
    <t>ADRIANA PAOLA PUENTES ROJAS</t>
  </si>
  <si>
    <t>MARIANA ACOSTA MACHADO</t>
  </si>
  <si>
    <t>LUIS CARLOS ROMERO MEDINA</t>
  </si>
  <si>
    <t>OSVALDO LUIS HOYOS FLOREZ</t>
  </si>
  <si>
    <t>PEDRO EMILIANO ROJAS ZULETA</t>
  </si>
  <si>
    <t>SAMUEL DAVID ALVAREZ LEON</t>
  </si>
  <si>
    <t>YAMILE XIMENA ROZO MONTENEGRO</t>
  </si>
  <si>
    <t>MAURICIO JAVIER SANTANDER DE LA ROSA</t>
  </si>
  <si>
    <t>PAOLA JISELLE ALVAREZ ANGEL</t>
  </si>
  <si>
    <t>MARIANO BRICEÑO CORTES</t>
  </si>
  <si>
    <t>JULIAN HERNAN PAEZ JACOME</t>
  </si>
  <si>
    <t>LUISA MARIANA CIFUENTES ESCOBAR</t>
  </si>
  <si>
    <t>HECTOR IVAN AYALA DUEÑAS</t>
  </si>
  <si>
    <t>ISABEL CRISTINA BRAVO LONDOÑO</t>
  </si>
  <si>
    <t>JONATHAN CAMILO GARCÍA MEDINA</t>
  </si>
  <si>
    <t>OSCAR JAVIER CUADROS JIMENEZ</t>
  </si>
  <si>
    <t>ANGELA VIVIANA GOMEZ NUÑEZ</t>
  </si>
  <si>
    <t>HERMES MAURICIO GUARNIZO LOPERA</t>
  </si>
  <si>
    <t>MARIA CECILIA CASTAÑO AVENDAÑO</t>
  </si>
  <si>
    <t>MARIA JULIANA DIAZ SANZ</t>
  </si>
  <si>
    <t>KATHERINE ANDREA PEDRAZA ACOSTA</t>
  </si>
  <si>
    <t>LUCAS GUILLERMO LOPEZ NIETO</t>
  </si>
  <si>
    <t>ANTONIO JOSE BALLESTAS BALLESTAS</t>
  </si>
  <si>
    <t>MARIA JOSEFINA FERRER FERRER</t>
  </si>
  <si>
    <t>ANA MARIA RODRIGUEZ AMAYA</t>
  </si>
  <si>
    <t>CAMILO ANDRÉS VELÁSQUEZ GUZMÁN</t>
  </si>
  <si>
    <t>CLARISET RIOS JEREZ</t>
  </si>
  <si>
    <t>MARIA DORIS JEANETH VILLALOBOS ROMERO</t>
  </si>
  <si>
    <t>TATIANA TERESA ANDRADE RENTERIA</t>
  </si>
  <si>
    <t>EDINSON HANS RODRIGUEZ HERRERA</t>
  </si>
  <si>
    <t>STEFANY VEGA GUTIÉRREZ</t>
  </si>
  <si>
    <t xml:space="preserve">LUIS FERNANDO ROJAS PINTO </t>
  </si>
  <si>
    <t xml:space="preserve">GINA LORENA GONZALEZ RIVERA </t>
  </si>
  <si>
    <t>EMILSE LONDOÑO CANO</t>
  </si>
  <si>
    <t>MARIA CAMILA BALLESTEROS GODOY</t>
  </si>
  <si>
    <t>RODRIGO SALAZAR PRIETO</t>
  </si>
  <si>
    <t>BRUNO ENRIQUE HERNANDEZ RAMOS</t>
  </si>
  <si>
    <t>LAURA ANDREA ALVIRA CORREA</t>
  </si>
  <si>
    <t>CAMILO ERNESTO GARCIA QUINTERO</t>
  </si>
  <si>
    <t>DONALDO ENRIQUE CORDOBA LONDOÑO</t>
  </si>
  <si>
    <t>ADOLFO LEON TROCHEZ RODRIGUEZ</t>
  </si>
  <si>
    <t>ANDREA YINETH BARON MOJICA</t>
  </si>
  <si>
    <t>DIANA YANETH AGUDELO RINCON</t>
  </si>
  <si>
    <t xml:space="preserve">INGRID VIVIANA GARZON GARZON </t>
  </si>
  <si>
    <t xml:space="preserve">VERONICA PAOLA CUELLO ESTRADA </t>
  </si>
  <si>
    <t>LISETH PAOLA  IGUARAN CURVELO</t>
  </si>
  <si>
    <t>CAMILA ANDREA RIOS DUQUE</t>
  </si>
  <si>
    <t>CAMILO ANDRES VERA RODRIGUEZ</t>
  </si>
  <si>
    <t>JAVIER ALFONSO ORTEGON PUENTES</t>
  </si>
  <si>
    <t>MARCELA JUDITH PORTILLO VIANA</t>
  </si>
  <si>
    <t>CARLOS ARDILA</t>
  </si>
  <si>
    <t>KEVIN PERILLA</t>
  </si>
  <si>
    <t>CARLOS ALBERTO BARRIGA</t>
  </si>
  <si>
    <t>FRANCISCO JAVIER  ZULUAGA DIAZ</t>
  </si>
  <si>
    <t>JULIAN ECHEVERRY</t>
  </si>
  <si>
    <t>DIEGO VELEZ TORRES</t>
  </si>
  <si>
    <t>DIANA CAROLINA GUERRA</t>
  </si>
  <si>
    <t>MARLENY RIVERA GALEANO</t>
  </si>
  <si>
    <t>LISSET NATALIA MORENO JIMENEZ</t>
  </si>
  <si>
    <t>GINA PAOLA PEREZ CASTRO</t>
  </si>
  <si>
    <t>KATHERINNE ANDREA FAJARDO RIVERA</t>
  </si>
  <si>
    <t>JENNY PATRICIA PAZ PAREDES</t>
  </si>
  <si>
    <t>ELIANA MARCELA ORTIZ GOMEZ</t>
  </si>
  <si>
    <t>HERNANDO JOSE LOPEZ MACEA</t>
  </si>
  <si>
    <t>MAURICIO URREGO BOTIA</t>
  </si>
  <si>
    <t>GLORIA INES QUINTERO RAMIREZ</t>
  </si>
  <si>
    <t>MIGUEL ANGEL GONZALEZ BARRETO</t>
  </si>
  <si>
    <t>JESSICA GIRALDO MONTOYA</t>
  </si>
  <si>
    <t>MARIA VICTORIA ROMERO VELASQUEZ</t>
  </si>
  <si>
    <t>ERIKA LORENA MENA GUTIERREZ</t>
  </si>
  <si>
    <t>ELSY PATRICIA COBA CONEO</t>
  </si>
  <si>
    <t>MARIA CONCEPCION PATIÑO GUERRERO</t>
  </si>
  <si>
    <t>DIANA MARCELA OSPINA ROJAS</t>
  </si>
  <si>
    <t>JHON ALEXANDER BALANTA MINA</t>
  </si>
  <si>
    <t>LILIANA MARIA CARRILLO GALLEGO</t>
  </si>
  <si>
    <t>LUIS ANGEL GARZON CANTILLO</t>
  </si>
  <si>
    <t xml:space="preserve">MARIA KRISTINA ALZATE ZULUAGA </t>
  </si>
  <si>
    <t>MICHAEL ROLANDO SEPULVEDA MENDIVELSO</t>
  </si>
  <si>
    <t>MONICA DEL PILAR CARRASCAL MARQUEZ</t>
  </si>
  <si>
    <t>NASHUA MASSIELLE RIVERA CARDOZO</t>
  </si>
  <si>
    <t>PEDRO ANTONIO TORRES PEREZ</t>
  </si>
  <si>
    <t>RICHARD ALBERT FRANCIS BELTRAN</t>
  </si>
  <si>
    <t>ROCIO LUIDINA BUITRAGO CUEVAS</t>
  </si>
  <si>
    <t xml:space="preserve">DAVID FELIPE BASABE ALVARADO </t>
  </si>
  <si>
    <t>DAVID ORLANDO VERGARA ORJUELA</t>
  </si>
  <si>
    <t>HERMAN ALONSO RIOS MONROY</t>
  </si>
  <si>
    <t>CLAUDIA LUCERO LOPEZ RODRIGUEZ</t>
  </si>
  <si>
    <t>LINDSAY MIREYA BETANCUR MAYORGA</t>
  </si>
  <si>
    <t>MARÍA PAULA PATARROYO SALDARRIAGA</t>
  </si>
  <si>
    <t>OSCAR DAVID CANCHILA BARBOSA</t>
  </si>
  <si>
    <t>LETTY KARIME DIAZ AVENDAÑO</t>
  </si>
  <si>
    <t>ANDRES SANTIS CASTRO</t>
  </si>
  <si>
    <t>CESAR ALEJANDRO CANO MENDOZA</t>
  </si>
  <si>
    <t>JULIAN FELIPE SANCHEZ DIAZ</t>
  </si>
  <si>
    <t>CARLOS ANDRES BARRERO PANESSO</t>
  </si>
  <si>
    <t>DANIELA FRANCO PALMA</t>
  </si>
  <si>
    <t>VIVIAN TATIANA MARTINEZ ARGUELLES</t>
  </si>
  <si>
    <t>ALIX ALEIDA FAJARDO BENITEZ</t>
  </si>
  <si>
    <t>CINDY PAOLA SANDOVAL GUZMAN</t>
  </si>
  <si>
    <t>JAVIER NICOLAS MOLANO PARRA</t>
  </si>
  <si>
    <t>CESAR AUGUSTO SÁNCHEZ BÁEZ</t>
  </si>
  <si>
    <t>VIVIAN IVETH HERRERA COLMENARES</t>
  </si>
  <si>
    <t>ELKIN ELIAS LIÑAN MARRIAGA</t>
  </si>
  <si>
    <t>ADRIANA ESMERALDA SANCHEZ PEREZ</t>
  </si>
  <si>
    <t>ULIANOV ANTONIO ECHEVERRIA SILVA</t>
  </si>
  <si>
    <t>JOHN EDWARD VIAFARA CUELLO</t>
  </si>
  <si>
    <t xml:space="preserve">MARIA ALEJANDRA BETIN GARCIA </t>
  </si>
  <si>
    <t>PAOLA ANDREA PARAMO ARAGON</t>
  </si>
  <si>
    <t>CANDY ZULEY OROZCO ALVARADO</t>
  </si>
  <si>
    <t>BRAYAN STIVEN SUAREZ BORJA</t>
  </si>
  <si>
    <t>BRAYAN JAVIER DIAZ GOYES</t>
  </si>
  <si>
    <t>CLAUDIA ANDREA TORRES LOZADA</t>
  </si>
  <si>
    <t>SANDRA TATIANA CHICUE VARGAS</t>
  </si>
  <si>
    <t>JOHN ALEJANDRO SENDOYA WIESNER</t>
  </si>
  <si>
    <t>ERDWIN HANZ MARTIN LEAL</t>
  </si>
  <si>
    <t>JUAN PABLO RAMIREZ OTALVARO</t>
  </si>
  <si>
    <t xml:space="preserve">LUZ ANGELA CUELLAR PULIDO </t>
  </si>
  <si>
    <t xml:space="preserve">MIGUEL ANGEL JUTINICO AVILA </t>
  </si>
  <si>
    <t>RAFAEL ALFONSO SANGUINO CANEVA</t>
  </si>
  <si>
    <t>MARÍA CAMILA URUEÑA MARTÍNEZ</t>
  </si>
  <si>
    <t xml:space="preserve">JAIRO ROJAS MERCHAN </t>
  </si>
  <si>
    <t>YESIKA JULIETH SANCHEZ PRIETO</t>
  </si>
  <si>
    <t>MARIANA ISABEL ARTEAGA MEJIA</t>
  </si>
  <si>
    <t>LUISA FERNANDA CUERVO PIZARRO</t>
  </si>
  <si>
    <t>ELKIN LEONARDO VILLARREAL VILLAMIZAR</t>
  </si>
  <si>
    <t>NELSON FERNANDO VILLAMIL RUSSY</t>
  </si>
  <si>
    <t xml:space="preserve">WILSON RIVERA USECHE </t>
  </si>
  <si>
    <t>DARGE SIGIFREDO SOLIS PERALTA</t>
  </si>
  <si>
    <t>CLAUDIA MARCELA RAMIREZ SUAREZ</t>
  </si>
  <si>
    <t>LESVI DARLIN PINZON VASQUEZ</t>
  </si>
  <si>
    <t xml:space="preserve">RICARDO ANDRES CAMARGO AMEZQUITA </t>
  </si>
  <si>
    <t>JULIO DE AVILA GOMEZ</t>
  </si>
  <si>
    <t>BETSY MIREYA LONDOÑO BECERRA</t>
  </si>
  <si>
    <t>GERMAN ANDRES GUERRERO BADEL</t>
  </si>
  <si>
    <t>KAROL VIVIANA GALVIS TORRES</t>
  </si>
  <si>
    <t>MARIA ALEJANDRA AGUAS GOMEZ</t>
  </si>
  <si>
    <t>CLIMACO JAVIER GONZALEZ FLOREZ</t>
  </si>
  <si>
    <t>MARTA LUCIA CARBALLO MASS</t>
  </si>
  <si>
    <t>DILIA DEL CARMEN BERDUGO BOJANINI</t>
  </si>
  <si>
    <t xml:space="preserve">EDER ARMANDO REYES GOMEZ </t>
  </si>
  <si>
    <t xml:space="preserve">YULY NATALIA BARRERO NIETO </t>
  </si>
  <si>
    <t>MONICA TRUJILLO</t>
  </si>
  <si>
    <t>LEONARDO ANGARITA MONDRAGON</t>
  </si>
  <si>
    <t>JULIO CESAR OVIEDO ROSERO</t>
  </si>
  <si>
    <t>CARLOS MANUEL  TRUJILLO MENDEZ</t>
  </si>
  <si>
    <t>WALTER JEAN BORJA LLOREDA</t>
  </si>
  <si>
    <t xml:space="preserve">NOHORA MARGARITA DEL CARMEN SANABRIA </t>
  </si>
  <si>
    <t>YINET STEPHANY RAMÍREZ ALFONSO</t>
  </si>
  <si>
    <t>OSCAR DANIEL PEÑA BAYONA</t>
  </si>
  <si>
    <t>MARÍA ANGÉLICA DURÁN VALBUENA</t>
  </si>
  <si>
    <t xml:space="preserve">LUIS FERNANDO ALVARADO MORA </t>
  </si>
  <si>
    <t xml:space="preserve">FELIX GABRIEL REINA GIL </t>
  </si>
  <si>
    <t>WILLIAM FELIPE OSORIO PARRA</t>
  </si>
  <si>
    <t>YEISSON ALBERTO LEMUS FONSECA</t>
  </si>
  <si>
    <t>MARIO FERNANDO BASTIDAS TOBAR</t>
  </si>
  <si>
    <t>LUIS CARLOS VALLE CABELLO</t>
  </si>
  <si>
    <t>BRAYAN ALEJANDRO MORA JIMENEZ</t>
  </si>
  <si>
    <t>DIEGO MAURICIO MONSALVE</t>
  </si>
  <si>
    <t>JUAN ANTONIO SANJUAN CUELLAR</t>
  </si>
  <si>
    <t>YENNY SOLEDAD CAMARGO PÉREZ</t>
  </si>
  <si>
    <t>JAVIER ALBERTO AYALA CALDERON</t>
  </si>
  <si>
    <t>FRANCY LILIANA MURCIA DIAZ</t>
  </si>
  <si>
    <t>EDUAR DANNI ARIZALA TENORIO</t>
  </si>
  <si>
    <t>LAURA XIMENA NIETO LOPEZ</t>
  </si>
  <si>
    <t>JUAN FRANSISCO PEREZ PALOMINO</t>
  </si>
  <si>
    <t>DANIEL FELIPE SUAREZ ESTRADA</t>
  </si>
  <si>
    <t>FABIAN VIDAL MATABANCHOY MUCHAVISOY</t>
  </si>
  <si>
    <t>FAUSTO EMILIO CORDOBA MENA</t>
  </si>
  <si>
    <t>JORGE LUIS ROA FERNANDEZ</t>
  </si>
  <si>
    <t>ALVARO ANDRES CASTAÑEDA CACERES</t>
  </si>
  <si>
    <t>MARGOT ENCISO DE CEBALLOS</t>
  </si>
  <si>
    <t>NATALIA ZULUAGA DUQUE</t>
  </si>
  <si>
    <t>MARIA ALEJANDRA GALEANO HERNANDEZ</t>
  </si>
  <si>
    <t>BLAS BERNARDO BENAVIDES MONTES</t>
  </si>
  <si>
    <t>ANIBAL ALBERTO ESQUIVIA CABALLERO</t>
  </si>
  <si>
    <t>YULIAJENDRA LARRAÑAGA NARVAEZ</t>
  </si>
  <si>
    <t>MARION ELOISA VASQUEZ MIRA</t>
  </si>
  <si>
    <t>MARIA JOSE PINEDA BARRERA</t>
  </si>
  <si>
    <t>VANNESSA JOSEFINA CORONADO LORA</t>
  </si>
  <si>
    <t>LISSET LILIANA FERLA RIVERA</t>
  </si>
  <si>
    <t>KAREN YAJAIRA CHAVERRA ABADIA</t>
  </si>
  <si>
    <t xml:space="preserve">ERICH GUERRA CAICEDO </t>
  </si>
  <si>
    <t>ERIKA PATRICIA NIETO CASALLAS</t>
  </si>
  <si>
    <t>JUAN SEBASTIAN MARTIN BERMEO</t>
  </si>
  <si>
    <t>ARMANDO JOSE DELGADO VANEGAS</t>
  </si>
  <si>
    <t xml:space="preserve">JAIME IVAN ENCISO GONZALEZ </t>
  </si>
  <si>
    <t>DIANA MARIA ANGULO CARDONA</t>
  </si>
  <si>
    <t>JORGE ALBERTO CORTES LEAL</t>
  </si>
  <si>
    <t>JAVIER ALBERTO PEREZ</t>
  </si>
  <si>
    <t>FERNANDA CANTOR</t>
  </si>
  <si>
    <t>WILSON OME</t>
  </si>
  <si>
    <t>EDISON GARCIA</t>
  </si>
  <si>
    <t>FRANCISCO RIVEROS</t>
  </si>
  <si>
    <t>MARGARITA PEREZ</t>
  </si>
  <si>
    <t>RUDDY RODRIGUEZ BARRETO</t>
  </si>
  <si>
    <t>ANGELA YULIETH PATIÑO GALVIS</t>
  </si>
  <si>
    <t>MANUEL ARBOLEDA</t>
  </si>
  <si>
    <t>CARLOS ENRIQUE VALDIVIESO JIMENEZ</t>
  </si>
  <si>
    <t>MARIA CONSUELO CASTIBLANCO BARRETO</t>
  </si>
  <si>
    <t xml:space="preserve">PEDRO FELIPE BURGOS BURGOS </t>
  </si>
  <si>
    <t>LADY YADIRA VELÁSQUEZ</t>
  </si>
  <si>
    <t>SAHIT FERNANDO PEREZ GOMEZ</t>
  </si>
  <si>
    <t>ANA CECILIA BEDOYA VALENCIA</t>
  </si>
  <si>
    <t>YEIMY JULIETA LOPEZ BALLESTEROS</t>
  </si>
  <si>
    <t>ISABEL CATALINA PARRA MONCAYO</t>
  </si>
  <si>
    <t>MARIA CAROLINA GARCIA FERNANDEZ</t>
  </si>
  <si>
    <t>MELISSA GISELLE IBARRA ARENA</t>
  </si>
  <si>
    <t>EDNA JOHANA CRUZ BONILLA</t>
  </si>
  <si>
    <t>GUSTAVO ADOLFO ROSAS SUAREZ</t>
  </si>
  <si>
    <t>JOSE FELIX NICOLAS GARCIA SUAREZ</t>
  </si>
  <si>
    <t>ANTONIO JOSE SANFELIU PANTOJA</t>
  </si>
  <si>
    <t>FABIAN DAVID PUENTES RIVERA</t>
  </si>
  <si>
    <t>SOFIA CAROLINA CAÑON VALBUENA</t>
  </si>
  <si>
    <t xml:space="preserve">FRANCISCO JAVIER VALENCIA RÍOS </t>
  </si>
  <si>
    <t>MADELYN JULIETH TABARES ACEVEDO</t>
  </si>
  <si>
    <t>JOSE ANTONIO FRANCO RAMIREZ</t>
  </si>
  <si>
    <t>MARTHA LIGIA ARANGO PELAEZ</t>
  </si>
  <si>
    <t>CRISTINA MARIA PAZ PAZ</t>
  </si>
  <si>
    <t>INGRIHT XISLEY ACOSTA CARVAJAL</t>
  </si>
  <si>
    <t>ELVIRA ELENA ORTIZ USTARIZ</t>
  </si>
  <si>
    <t>DIANA KATHERINE PALACIOS MATURANA</t>
  </si>
  <si>
    <t>DANIELA CORONADO TOVAR</t>
  </si>
  <si>
    <t>DIEGO FERNANDO GUZMAN ALCALA</t>
  </si>
  <si>
    <t>MELISA ANDREA PEREZ TORRADO</t>
  </si>
  <si>
    <t>GISCARD SALDAÑA BEJARANO</t>
  </si>
  <si>
    <t>ALEXANDRA LAMADRID</t>
  </si>
  <si>
    <t>LUZ ANGELICA SANCHEZ PUERTO</t>
  </si>
  <si>
    <t>YURI ALEGRÍAS</t>
  </si>
  <si>
    <t>CLAUDIA PATRICIA NIEVES</t>
  </si>
  <si>
    <t>JOSE FARID BENITEZ GONZALEZ</t>
  </si>
  <si>
    <t>DIOSANGELA GUZMAN BRITO</t>
  </si>
  <si>
    <t>BRAIAM STIVEEN UMAÑA RUBIO</t>
  </si>
  <si>
    <t>VICENTE EMILIO SUAREZ MONTOYA</t>
  </si>
  <si>
    <t>REINALDO JAVIER BELLO MENDIVIL</t>
  </si>
  <si>
    <t>YENNY PAHOLA PINO MORENO</t>
  </si>
  <si>
    <t>MARIA PAULINA COTES GOMEZ</t>
  </si>
  <si>
    <t>CHING SANG JAY PADILLA</t>
  </si>
  <si>
    <t>JAIME JOAQUIN ARIZA GIRON</t>
  </si>
  <si>
    <t>HECTOR ARTURO MENDEZ GAVIRIA</t>
  </si>
  <si>
    <t>ANDREA CAROLINA ALFARO SALAS</t>
  </si>
  <si>
    <t>NEDIL ARNULFO SANTIAGO ROMERO</t>
  </si>
  <si>
    <t>ANDRES JOSE VERBEL CASTAÑEDA</t>
  </si>
  <si>
    <t>MILDRETH LUCIA FERIA FLOREZ</t>
  </si>
  <si>
    <t>JAKSON FABER ASPRILLA TORRES</t>
  </si>
  <si>
    <t>LORENA LOAIZA VALENCIA</t>
  </si>
  <si>
    <t>JOSE GONZALO ROMERO ACOSTA</t>
  </si>
  <si>
    <t>MONICA MILENA VANEGAS BUELVAS</t>
  </si>
  <si>
    <t>YESICA LORENA PEDRAZA RODRIGUEZ</t>
  </si>
  <si>
    <t>SANDRA PATRICIA BAUTISTA RAMOS</t>
  </si>
  <si>
    <t>SANDRA MILENA RUBIO ZULUAGA</t>
  </si>
  <si>
    <t>JAMES MIGUEL LOZANO RUIZ</t>
  </si>
  <si>
    <t>LUISA MARIA ROJAS GALVIS</t>
  </si>
  <si>
    <t>FEDERICO SANCHEZ VALENCIA</t>
  </si>
  <si>
    <t>NIXON PEREA MOSQUERA</t>
  </si>
  <si>
    <t>JHOANA RIASCOS RIASCOS</t>
  </si>
  <si>
    <t>ERIKA VANESSA HERNANDEZ CORDOBA</t>
  </si>
  <si>
    <t>JUAN ARMANDO GUTIERRES VILLEGAS</t>
  </si>
  <si>
    <t>EDGAR ALBERTO GOMEZ MANJARREZ</t>
  </si>
  <si>
    <t>DANIELA SOTO SOLANO</t>
  </si>
  <si>
    <t>NEYRA YELITZA TOLOZA JAIMES</t>
  </si>
  <si>
    <t>ADRIAN ANTONIO DE LA HOZ SOLANO</t>
  </si>
  <si>
    <t>FELIPE VICTORIA BARRAGAN</t>
  </si>
  <si>
    <t>CARLOS ARTURO RODRIGUEZ</t>
  </si>
  <si>
    <t>FABIAN ANIBAL BELTRAN TRUJILLO</t>
  </si>
  <si>
    <t>DIEGO ORLANDO MOLINA</t>
  </si>
  <si>
    <t>ALEXI JAVIER TRUJILLO RAMIREZ</t>
  </si>
  <si>
    <t>SANDRA IVONNE SERRANO ARCINIEGAS</t>
  </si>
  <si>
    <t>LUZ ARGENY RINCON NUÑEZ</t>
  </si>
  <si>
    <t>YESID ALEXANDER SUAREZ SOLANO</t>
  </si>
  <si>
    <t>PATRICIA PEREZ LLANOS</t>
  </si>
  <si>
    <t>ÀNGELA MARÌA RINCÒN ECHEVERRY</t>
  </si>
  <si>
    <t>HÉCTOR AUGUSTO PÉREZ LÓPEZ</t>
  </si>
  <si>
    <t>JOSE LUIS MATALLANA ACOSTA</t>
  </si>
  <si>
    <t xml:space="preserve">CESAR CHAVEZ VERA </t>
  </si>
  <si>
    <t xml:space="preserve">JENNIFER PEÑARANDA MENESES   </t>
  </si>
  <si>
    <t xml:space="preserve">FREDY RAFAEL PACHECO SALGADO </t>
  </si>
  <si>
    <t xml:space="preserve">RICARDO ANTONIO MONTENEGRO </t>
  </si>
  <si>
    <t>JESUS FERNANDO PORTACIO MARTINEZ</t>
  </si>
  <si>
    <t>SANTIAGO ALFREDO PEREZ</t>
  </si>
  <si>
    <t xml:space="preserve">LINA MARÍA TRUJILLO FLÓREZ </t>
  </si>
  <si>
    <t xml:space="preserve">FRANCISCO ELIESER GIRALDO GORDILLO </t>
  </si>
  <si>
    <t xml:space="preserve">JENIFER PAOLA DIAZ HOLGUIN </t>
  </si>
  <si>
    <t>HILDA YANETH ESPITIA BUITRAGO</t>
  </si>
  <si>
    <t>JUAN JOSE SERRANO ROJAS</t>
  </si>
  <si>
    <t>LUIS ALEJANDRO RODRIGUEZ AGUILERA</t>
  </si>
  <si>
    <t>LILIANA OSPINA POLO</t>
  </si>
  <si>
    <t>JAMES RICARDO CELIS</t>
  </si>
  <si>
    <t xml:space="preserve">HAROLDO RAFAEL ODUVER GOMEZ </t>
  </si>
  <si>
    <t>YOHANNA AISLEN MEZA CASTAÑEDA</t>
  </si>
  <si>
    <t xml:space="preserve">EDGAR SANCHEZ OJEDA </t>
  </si>
  <si>
    <t>VIVIANA ANDREA RAMOS SANTAFE</t>
  </si>
  <si>
    <t>ANDREY RAMOS ARDILA</t>
  </si>
  <si>
    <t>FROILAN AUGUSTO CHARRIS FONTALVO</t>
  </si>
  <si>
    <t>JORGE ALBERTO MARIN LOPEZ</t>
  </si>
  <si>
    <t>JUAN MATEO BEJARANO LOPEZ</t>
  </si>
  <si>
    <t>LORENA MARCELA BARANDICA ACOSTA</t>
  </si>
  <si>
    <t>MIGUEL ALBERTO MATUS ALVARADO</t>
  </si>
  <si>
    <t>NERY ZENEIDA MELO MORAN</t>
  </si>
  <si>
    <t>MAGDA TATIANA ROA POLANIA/ANDREA PAOLA ONZAGA VERGARA</t>
  </si>
  <si>
    <t>PAOLA ANDREA MACIAS GARZON</t>
  </si>
  <si>
    <t>MARIA CLAUDIA SANTANDER PEÑA</t>
  </si>
  <si>
    <t>KELLY JOHANA PETRO MARQUEZ</t>
  </si>
  <si>
    <t>EDGAR MAURICIO SANCHEZ PITA</t>
  </si>
  <si>
    <t>JOSE ARTURO LOPEZ</t>
  </si>
  <si>
    <t>NATALIA BEDOYA RENDON</t>
  </si>
  <si>
    <t>LUIS FERNANDO  MESA</t>
  </si>
  <si>
    <t>MARIA CAMILA PUENTES</t>
  </si>
  <si>
    <t>CESAR AUGUSTO ALVARADO OSORIO</t>
  </si>
  <si>
    <t>CESAR PACHECO DE LEON</t>
  </si>
  <si>
    <t>DANIEL HERNANDO ORTIZ MURILLO</t>
  </si>
  <si>
    <t>FAUDER ERNETSO MAYORGA TORRES</t>
  </si>
  <si>
    <t>EDGAR FELIPE DELGADO LIBREROS</t>
  </si>
  <si>
    <t>HELLEN GISELLE MARTINEZ CADENA</t>
  </si>
  <si>
    <t>JANETH MILENA MURILLO GARCES</t>
  </si>
  <si>
    <t>LOURDES MARIA CABALLERO LACOUTURE</t>
  </si>
  <si>
    <t>CRISTOBAL RUFINO CORDOBA MOSQUERA</t>
  </si>
  <si>
    <t>JOSE VICENTE PEÑA PINZON</t>
  </si>
  <si>
    <t>MARIA DE LOS ANGELES REYES ORTIZ</t>
  </si>
  <si>
    <t>ALBERTO HIGUITA GOEZ</t>
  </si>
  <si>
    <t>NICOLAS JAVIER SEPULVEDA MORALES</t>
  </si>
  <si>
    <t>LUZ MARIA WILLS OSPINA</t>
  </si>
  <si>
    <t>LESVI JUDITH BRAVO LOPEZ</t>
  </si>
  <si>
    <t xml:space="preserve">EDELBERTO JOSE DE LA OSSA ANAYA </t>
  </si>
  <si>
    <t>VICTOR MANUEL GARCIA AYALA</t>
  </si>
  <si>
    <t>CARLOS JULIO RUBIO VELANDIA</t>
  </si>
  <si>
    <t>CAROLINA CALDERON ALZATE</t>
  </si>
  <si>
    <t>MELISSA MARIA SERRANO FLOREZ</t>
  </si>
  <si>
    <t>ANDRI YOHANA VIRGUEZ MUÑOZ</t>
  </si>
  <si>
    <t>ALBERTO ELIAS GUTIERREZ DE LA ROSA</t>
  </si>
  <si>
    <t>JUAN CARLOS GOMEZ MOLINA</t>
  </si>
  <si>
    <t>YEISON DAVID MESA PAYARES</t>
  </si>
  <si>
    <t>OLADIS ESTHER CORREA SUAREZ</t>
  </si>
  <si>
    <t>CRISTIAN JAVIER LOPEZ AVILA</t>
  </si>
  <si>
    <t>PEDRO LUIS RODRIGUEZ RIOS</t>
  </si>
  <si>
    <t>RONALD MAURICIO CONTRERAS FLOREZ</t>
  </si>
  <si>
    <t>YEBRAIL FERNANDO VARGAS BAYONA</t>
  </si>
  <si>
    <t>VALENTINA GARCIA ALVAREZ</t>
  </si>
  <si>
    <t>FELIBEL ADELA CURIEL RAMIREZ</t>
  </si>
  <si>
    <t>GLORIA ISABEL MOOR LOPEZ</t>
  </si>
  <si>
    <t>ABRAHAM MIGUEL CHAAR RUIZ</t>
  </si>
  <si>
    <t>LEIDY TATIANA ROJAS VALERO</t>
  </si>
  <si>
    <t>ANDREA ROZO VARGAS</t>
  </si>
  <si>
    <t>ANGELA BUSTAMANTE GONZALEZ</t>
  </si>
  <si>
    <t>FRANCISCO ALBERTO RAMÍREZ CARO</t>
  </si>
  <si>
    <t>CATALINA MARTÍNEZ APARICIO OSORIO</t>
  </si>
  <si>
    <t>JOSE FERNANDO MOYANO JULIO</t>
  </si>
  <si>
    <t>MARTHA LUCIA AREVALO SANCHEZ</t>
  </si>
  <si>
    <t>GRISELDA USECHE MEDINA</t>
  </si>
  <si>
    <t>ALBEIRO RAMIREZ ALGECIRA</t>
  </si>
  <si>
    <t xml:space="preserve">MARTHA STELLA SANTIAGO </t>
  </si>
  <si>
    <t xml:space="preserve">JOSE SEBASTIAN CHAVEZ BELLO </t>
  </si>
  <si>
    <t>JOHANA ALEXANDRA LOPEZ HERNANDEZ</t>
  </si>
  <si>
    <t>CARLOS ANDRES DONADO LLINAS</t>
  </si>
  <si>
    <t>DANIEL FERNANDO GUEVARA JIMENEZ</t>
  </si>
  <si>
    <t xml:space="preserve">HUGO HERNAN VIDAL CAMPO </t>
  </si>
  <si>
    <t xml:space="preserve">BENJAMIN AZUERO ANGULO </t>
  </si>
  <si>
    <t>DANIELA MARIA DURAN DANGOND</t>
  </si>
  <si>
    <t xml:space="preserve">MARIA ISABEL DEL SOCORRO MILANES GARCIA </t>
  </si>
  <si>
    <t>ADRIANA MERCEDES BENAVIDES RIVERA</t>
  </si>
  <si>
    <t>HENRY ARMANDO BACCA ARCINIEGAS</t>
  </si>
  <si>
    <t>KAREN SUSANA BONILLA ESCOBAR</t>
  </si>
  <si>
    <t>MARIA CAMILA RODRIGUEZ GRANADOS</t>
  </si>
  <si>
    <t>CAMILO ANDRES ROBAYO CHILITO</t>
  </si>
  <si>
    <t>MARIA DE JESUS ERIRA CUASTUMAL</t>
  </si>
  <si>
    <t>ADONIS DE LA CRUZ PAYARES</t>
  </si>
  <si>
    <t>KAYRIN MARJORIE CARTAGENA CACERES</t>
  </si>
  <si>
    <t>ANDRES FELIPE TRIANA ALUCENA</t>
  </si>
  <si>
    <t>RAFAEL JOSE MORILLO MARTINEZ</t>
  </si>
  <si>
    <t>ARTHUR BRIAN GIL PAREDES</t>
  </si>
  <si>
    <t>CARLOS ALBERTO CABRERA MENDEZ</t>
  </si>
  <si>
    <t>KATHERINE QUINTERO ARAGON</t>
  </si>
  <si>
    <t>LUZ ANGELA HERNANDEZ CEBALLOS</t>
  </si>
  <si>
    <t>ALFONSO PALACIOS TORRES</t>
  </si>
  <si>
    <t>DAVID CASTAÑO CHIGUASUQUE</t>
  </si>
  <si>
    <t>DIANA CAROLINA LINERO FLOREZ</t>
  </si>
  <si>
    <t>JULIO CESAR BARCOS ESPITALETA</t>
  </si>
  <si>
    <t>CESAR GIOVANNI ARTUNDUAGA HIGUERA</t>
  </si>
  <si>
    <t>JAIRO ALONSO RAMIREZ CASTILLO</t>
  </si>
  <si>
    <t>ERIKA PATRICIA WILISCH BARRIOS</t>
  </si>
  <si>
    <t>JUAN DAVID MEZA LEAL</t>
  </si>
  <si>
    <t>YENI PATRICIA OBANDO RUBIANO</t>
  </si>
  <si>
    <t>WILSON ROLANDO SEPULVEDA RINCON</t>
  </si>
  <si>
    <t>CARLOS ALBERTO VIVEROS GONZALEZ</t>
  </si>
  <si>
    <t xml:space="preserve">DAVID RICARDO HURTADO PRIETO </t>
  </si>
  <si>
    <t>JUAN MANUEL MOSQUERA LOZANO</t>
  </si>
  <si>
    <t xml:space="preserve">MANUEL EMILIO GONZALEZ FLOREZ </t>
  </si>
  <si>
    <t>DAVID LEONARDO BARRETO TRIVIÑO</t>
  </si>
  <si>
    <t>ELIANA JOSE TORO ESTRADA</t>
  </si>
  <si>
    <t>JAVIER DARIO TUBERQUIA MARTINEZ</t>
  </si>
  <si>
    <t xml:space="preserve">FRANCISCO JAVIER MUÑOZ CASTAÑO </t>
  </si>
  <si>
    <t>HERYCK FABIAN AGUDELO MENDIETA</t>
  </si>
  <si>
    <t>NODIER MONTOYA ROMERO</t>
  </si>
  <si>
    <t>YAISSY BEJARANO SANCHEZ</t>
  </si>
  <si>
    <t>MANCIO ANILIO AGUALIMPIA CAICEDO</t>
  </si>
  <si>
    <t>KATHERIN PAOLA AHUMADA JOHN</t>
  </si>
  <si>
    <t>ANDREA ROMERO LOPEZ</t>
  </si>
  <si>
    <t>JANNY MENDOZA PADILLA</t>
  </si>
  <si>
    <t>PAOLA ANDREA OMEARA LIZCANO</t>
  </si>
  <si>
    <t>SEBASTIAN SANCHEZ SANCHEZ</t>
  </si>
  <si>
    <t>JAVIER MAURICIO OSPINO NIETO</t>
  </si>
  <si>
    <t>CHRISTIAN CAMILO CHALIAL DÍEZ</t>
  </si>
  <si>
    <t>ENITH YOJANA SIMANCAS GUARDO</t>
  </si>
  <si>
    <t>ERVIN HARRY VALLEJO BONILLA</t>
  </si>
  <si>
    <t>DORA FERNANDA GOMEZ VELASQUEZ</t>
  </si>
  <si>
    <t>JADER GUILLERMO MATTE TOVAR</t>
  </si>
  <si>
    <t>LUISA FERNANDA BERNAL MARQUEZ</t>
  </si>
  <si>
    <t>MARIO ERNESTO PULIDO RESTREPO</t>
  </si>
  <si>
    <t>CLAUDIA XIMENA BEDOYA TERREROS</t>
  </si>
  <si>
    <t>OSCAR DE JESUS FONTALVO CARRILLO</t>
  </si>
  <si>
    <t>JAIME ENRIQUE ARCINIEGAS GARZON</t>
  </si>
  <si>
    <t>ANDRÉS FELIPE GIRALDO JIMÉNEZ</t>
  </si>
  <si>
    <t>JHON JAIRO MOJICA LOPEZ</t>
  </si>
  <si>
    <t>HUGO FAGUA CAMELO</t>
  </si>
  <si>
    <t>RAMIRO ALBERTO TORO JARAMILLO</t>
  </si>
  <si>
    <t xml:space="preserve">OSCAR DAVID ORTEGA CANTE </t>
  </si>
  <si>
    <t>SILVIA LILIANA VELA GALINDEZ</t>
  </si>
  <si>
    <t>ALEJANDRO JOSE FAJARDO MILANES</t>
  </si>
  <si>
    <t>FANNY CUELLAR BELTRAN</t>
  </si>
  <si>
    <t>ELLIS SANDREINA GOMEZ MENDOZA</t>
  </si>
  <si>
    <t>SANDRA MILENA CABRERA OSEJO</t>
  </si>
  <si>
    <t>MARIA DE JESUS CARTAGENA URUEŃA</t>
  </si>
  <si>
    <t>LUISA FERNANDA CEPEDA GOENAGA</t>
  </si>
  <si>
    <t>FRANCISCO JAVIER OLARTE GUTIERREZ</t>
  </si>
  <si>
    <t>JESUS ALBERTO YEPES SIERRA</t>
  </si>
  <si>
    <t>PEDRO HUMBERTO MEDINA GARCIA</t>
  </si>
  <si>
    <t xml:space="preserve">JULIANA GIRALDO LONDOÑO </t>
  </si>
  <si>
    <t xml:space="preserve">LIZETH CAROLINA CASTELLANOS PEDRAZA </t>
  </si>
  <si>
    <t xml:space="preserve">JULIAN ALEJANDRO GIRALDO ALZATE </t>
  </si>
  <si>
    <t>SIMON DAVID ECHEVERRY WACTHER</t>
  </si>
  <si>
    <t>FRABER ANDRES BENAVIDES JURADO</t>
  </si>
  <si>
    <t xml:space="preserve">OSCAR AUGUSTO CAMPOS LOZANO </t>
  </si>
  <si>
    <t>RAFAEL ANDRES ORTIZ RAMIREZ</t>
  </si>
  <si>
    <t>MARIA ABIGAIL MARTINEZ GONZALEZ</t>
  </si>
  <si>
    <t xml:space="preserve"> MARIA ALEJANDRA JIMENEZ COGUA</t>
  </si>
  <si>
    <t>JULIO CESAR JARAVA DIAZ</t>
  </si>
  <si>
    <t>JAVIER LEONARDO LOPEZ ORTIZ</t>
  </si>
  <si>
    <t>DIANA MILENA  NAVAS RAMIREZ</t>
  </si>
  <si>
    <t>YELITH ROCIO TORRES</t>
  </si>
  <si>
    <t xml:space="preserve">SONIA BEATRIZ SALAZAR GOMEZ </t>
  </si>
  <si>
    <t>ANDREA DEL PILAR MANTILLA GARCIA</t>
  </si>
  <si>
    <t>GERMAN SAUL CARVAJAL CUELLAR</t>
  </si>
  <si>
    <t>JUAN CAMILO GALINDO MONCALEANO</t>
  </si>
  <si>
    <t>JHON OTONIEL SILVA SOTO</t>
  </si>
  <si>
    <t>DANIEL FELIPE ESPITIA CARDONA</t>
  </si>
  <si>
    <t>ERIKA PATRICIA ASTRALAGA MERLANO</t>
  </si>
  <si>
    <t>MARIA LISBETH LOPEZ PARRA</t>
  </si>
  <si>
    <t>MARIA JOSE ISEDA ROSADO</t>
  </si>
  <si>
    <t>BENJAMIN ANDRES CALDERON ZULETA</t>
  </si>
  <si>
    <t>CARLOS RENE LOPEZ CIPAGAUTA</t>
  </si>
  <si>
    <t>MARIA LUCIA ESTRADA GARCIA</t>
  </si>
  <si>
    <t>WILMER ANGEL ROJAS ORTIZ</t>
  </si>
  <si>
    <t>STEFANY GARCIA SINTURA</t>
  </si>
  <si>
    <t>ESTEFANIA SANTOS TAMAYO</t>
  </si>
  <si>
    <t>GREGORIO ENRIQUE LOPEZ CANTILLO</t>
  </si>
  <si>
    <t>LAURA VALENTINA CASALLAS CALDERON</t>
  </si>
  <si>
    <t>DIANA MELISSA SARRALDE GOMEZ</t>
  </si>
  <si>
    <t>RAMIRO JOSÉ GONZÁLEZ VERGARA</t>
  </si>
  <si>
    <t>ALBERTO JOSÉ SPATH GARCIA</t>
  </si>
  <si>
    <t>BENIGNO HERNÁN DIAZ CARDENAS</t>
  </si>
  <si>
    <t>WILLIAM ABEL PENAGOS SINISTERRA</t>
  </si>
  <si>
    <t>FERNANDO ANTONIO NARANJO ARIAS</t>
  </si>
  <si>
    <t>CLAUDIA XIMENA GARCIA NAVIA</t>
  </si>
  <si>
    <t>LEIDY PAOLA VALDES SOLANO</t>
  </si>
  <si>
    <t>SAMUEL EDUARDO AREVALO VIÑAS</t>
  </si>
  <si>
    <t xml:space="preserve">SANDRA MILENA CORREA MEDINA </t>
  </si>
  <si>
    <t>YALILE YANETH PEREZ OÑATE</t>
  </si>
  <si>
    <t>ANA MARIA RUEDA PATARROYO</t>
  </si>
  <si>
    <t>LUIS FELIPE BARRERA NARVAEZ</t>
  </si>
  <si>
    <t>ADAN ALFONSO GUERRERO RODRIGUEZ</t>
  </si>
  <si>
    <t>ANGELA VANESA MICOLTA MORENO</t>
  </si>
  <si>
    <t>HILDEBRANDO VILLA OLIVOS</t>
  </si>
  <si>
    <t>XIOMARA ORTEGA SERRANO</t>
  </si>
  <si>
    <t>YAMILE AMANDA RICO TORRES</t>
  </si>
  <si>
    <t>GIOVANNY RAFAEL DECOLA VASQUEZ</t>
  </si>
  <si>
    <t>AIDE MARIA NUÑEZ RODRIGUEZ</t>
  </si>
  <si>
    <t>MAITE JALAL LOPEZ</t>
  </si>
  <si>
    <t>EDWIN ORLANDO LEON MONTERO</t>
  </si>
  <si>
    <t>IVAN CAMILO MENDOZA PEREZ</t>
  </si>
  <si>
    <t>SERGIO DAVID LEYVA GUTIERREZ</t>
  </si>
  <si>
    <t>JUAN DAVID PAREDES HIDALGO</t>
  </si>
  <si>
    <t>JUAN MANUEL BENAVIDEZ ARIAS</t>
  </si>
  <si>
    <t>JULIAN EDUARDO MELO ALARCON</t>
  </si>
  <si>
    <t>ADRIANA MARIA RODRIGUEZ GUZMAN</t>
  </si>
  <si>
    <t>CRISTIAN JAVIER BANQUICETH TAMARA</t>
  </si>
  <si>
    <t>INGRID KATHERINE PAYAN CAMACHI</t>
  </si>
  <si>
    <t>GABRIEL GIOVANNY GONZALEZ MOLANO</t>
  </si>
  <si>
    <t xml:space="preserve">CIPRIANO ESCANDON GARCIA </t>
  </si>
  <si>
    <t>MARCO ALONSO RUIZ GUISA.</t>
  </si>
  <si>
    <t>MARIA CAMILA CASTRO GONZALEZ</t>
  </si>
  <si>
    <t>JUANA VALENTINA CASTILLO FARFAN</t>
  </si>
  <si>
    <t>MARTHA CECILIA CRUZ RINCON</t>
  </si>
  <si>
    <t>JOSE EDGAR GONZALEZ GOMEZ</t>
  </si>
  <si>
    <t xml:space="preserve">HERMIDES NORBERTO ZAMBRANO LAGOS </t>
  </si>
  <si>
    <t>EDUAR LIBARDO VERA GUTIERREZ</t>
  </si>
  <si>
    <t>SERGIO SANCHEZ</t>
  </si>
  <si>
    <t>CAROLINA RAMIREZ LOPEZ</t>
  </si>
  <si>
    <t>DILIA ESTHER HAWASLY COGOLLO</t>
  </si>
  <si>
    <t>CARLOS DANIEL OSPINO GUTIERREZ</t>
  </si>
  <si>
    <t>FRANCISCO JOSE CALDERON ZULETA</t>
  </si>
  <si>
    <t>JESUS DAVID OYUELA CORTES</t>
  </si>
  <si>
    <t>CIRO ALVARO MOLINA VENCE</t>
  </si>
  <si>
    <t>ANDRES CAMILO BERRIO RODRIGUEZ</t>
  </si>
  <si>
    <t>LUIS ALBERTO SIMONELLI DAZA</t>
  </si>
  <si>
    <t xml:space="preserve">VALERIA MOLINA GOMEZ </t>
  </si>
  <si>
    <t>YEIMY ALEJANDRA IZQUIERDO CUJAR</t>
  </si>
  <si>
    <t>JENNIFER VALLEJO CALDERON</t>
  </si>
  <si>
    <t xml:space="preserve">RODOLFO SEGURA BARON </t>
  </si>
  <si>
    <t xml:space="preserve">JOSEFINA CASTRO GONZALEZ </t>
  </si>
  <si>
    <t>CESAR AUGUSTO RUBIANO SANTOS</t>
  </si>
  <si>
    <t>FANNY CATHERINE HERRERA CARDONA</t>
  </si>
  <si>
    <t>WILMAR FABIA SEPULVEDA RINCON</t>
  </si>
  <si>
    <t>SARAY CARRILLO JULIO</t>
  </si>
  <si>
    <t>JOSE REINERIO GALEANO LEMUS</t>
  </si>
  <si>
    <t>MARCOS FELIPE LOPEZ ALDANA</t>
  </si>
  <si>
    <t>MARIA CAMILA CARVAJAL DIAZ</t>
  </si>
  <si>
    <t>YADIRA RAMIREZ MOSQUERA</t>
  </si>
  <si>
    <t>CINDY JULIETH BELTRAN PEREZ</t>
  </si>
  <si>
    <t>EMERSON MURILLO MOSQUERA</t>
  </si>
  <si>
    <t>FRANK RICAURTE SOSSA</t>
  </si>
  <si>
    <t>HUBER GONZALEZ MENDEZ</t>
  </si>
  <si>
    <t>JOSE LUIS NOGUERA</t>
  </si>
  <si>
    <t>JUAN CARLOS ARTUNDUAGA CRUZ</t>
  </si>
  <si>
    <t>LUIS FERNANDO ARROYO CORREA</t>
  </si>
  <si>
    <t>MELIDA CASTAÑEDA SAAVEDRA</t>
  </si>
  <si>
    <t>ANCIZAR TURRIAGO CASTILLO</t>
  </si>
  <si>
    <t>CAMILO ANDRES ESTUPIÑAN QUINTERO</t>
  </si>
  <si>
    <t>ANSELMO GUAL DE LA HOZ</t>
  </si>
  <si>
    <t>CATALINA CESPEDES FRANCO</t>
  </si>
  <si>
    <t>LUIS ALBERTO  GUERRERO PRADO</t>
  </si>
  <si>
    <t>ORLANDO ELIAS CURE ALVAREZ</t>
  </si>
  <si>
    <t>SHARON ELIZABETH SANCHEZ MOSQUERA</t>
  </si>
  <si>
    <t>MONICA ANDREA CASTAÑEDA CORONADO</t>
  </si>
  <si>
    <t>RAMON ENRIQUE RADA DE LA CRUZ</t>
  </si>
  <si>
    <t>OSCAR ALFONSO SPATH GRASS</t>
  </si>
  <si>
    <t>LINDA LORENA DAVILA PEREZ</t>
  </si>
  <si>
    <t>SANDRA MILENA BAHOQUE CERVANTES</t>
  </si>
  <si>
    <t>ELIANA PAOLA MUÑOZ VERA</t>
  </si>
  <si>
    <t>RAQUEL ROCIO MOSCOTE ESCORCIA</t>
  </si>
  <si>
    <t>YOVANA RESTREPO ACEVEDO</t>
  </si>
  <si>
    <t>OLGA LUCIA GOMEZ MOLANO</t>
  </si>
  <si>
    <t>BEATRIZ IVONNE ARAUJO PORTOCARRERO</t>
  </si>
  <si>
    <t>ALEJANDRO JOSÉ MADERO CASADIEGO</t>
  </si>
  <si>
    <t>MARCELA BENAVIDES ARCOS</t>
  </si>
  <si>
    <t>CONSTANZA GARCIA PULIDO</t>
  </si>
  <si>
    <t>EDUWIN FERNANDO LARROTA GARCIA</t>
  </si>
  <si>
    <t>JUAN ANDRES SANDOVAL GOMEZ</t>
  </si>
  <si>
    <t>MARCELA ZUÑIGA NAVARRO</t>
  </si>
  <si>
    <t>MARIA PAULA SANCHEZ PACHECO</t>
  </si>
  <si>
    <t>JUAN PABLO RUEDA RAMIREZ</t>
  </si>
  <si>
    <t>NELCY LUCIA PRIETO TRIANA</t>
  </si>
  <si>
    <t xml:space="preserve">FAIVER RIVERA MONTES </t>
  </si>
  <si>
    <t>MARIO YESID  ROMERO MILLAN</t>
  </si>
  <si>
    <t>DIANA PAOLA ALARCON SEVILLANO</t>
  </si>
  <si>
    <t>WILMER HERBY PEREZ AVELLA</t>
  </si>
  <si>
    <t>ERIKA MARCELA LOPEZ QUIJANO</t>
  </si>
  <si>
    <t>CARLOS ALFONSO LOPEZ PARRA</t>
  </si>
  <si>
    <t>GUSTAVO ADOLFO QUINTERO ZAMBRANO</t>
  </si>
  <si>
    <t>ANDRES SEBASTIAN RICARDO PINEDA</t>
  </si>
  <si>
    <t>SERGIO MORENO MARTINEZ</t>
  </si>
  <si>
    <t>ANGIE CAROLINA OROZCO ALTAFULLA</t>
  </si>
  <si>
    <t>ALEJANDRO CADAVID VELASQUEZ</t>
  </si>
  <si>
    <t>FREDDY IVAN FARAH ABUCHAIBE</t>
  </si>
  <si>
    <t>NICOLAS MADERO GARNICA</t>
  </si>
  <si>
    <t>DIEGO ALEJANDRO DUARTE LUQUE</t>
  </si>
  <si>
    <t>TATIANA ALEJANDRA LOPERA BUITRAGO</t>
  </si>
  <si>
    <t>JUAN FELIPE PARRA GIL</t>
  </si>
  <si>
    <t>JUAN DIEGO FUQUEN GOMEZ</t>
  </si>
  <si>
    <t>MARIO ANDRES GOMEZ MENDOZA</t>
  </si>
  <si>
    <t>EDUARD ADOLFO SALGUERO MAHECHA</t>
  </si>
  <si>
    <t>JOSE ARLEY MUÑOZ USUGA</t>
  </si>
  <si>
    <t>CARLOS JULIO CEPEDA DUARTE</t>
  </si>
  <si>
    <t>JOSE ALIRIO SANCHEZ RUIZ</t>
  </si>
  <si>
    <t>ANDRES FELIPE CUERVO VELASQUEZ</t>
  </si>
  <si>
    <t xml:space="preserve"> MARIA MARIBEL MARTINEZ SANCHEZ</t>
  </si>
  <si>
    <t>MARIA SONIA PULIDO UMBARILA</t>
  </si>
  <si>
    <t>JENNY MARCELA TORRES BELTRAN </t>
  </si>
  <si>
    <t>MARIA YOHANNA VILLAMIL AVILA</t>
  </si>
  <si>
    <t>JULIA ELENA GUERRERO LOPEZ</t>
  </si>
  <si>
    <t>SILVIA CAROLINA GIL LOBO</t>
  </si>
  <si>
    <t xml:space="preserve">KARINA CARREÑO SANTOS </t>
  </si>
  <si>
    <t>MADIA MILENA MENESES CASTRO</t>
  </si>
  <si>
    <t>CARLOS ARMANDO MOSQUERA MOSQUERA</t>
  </si>
  <si>
    <t>MARIA PAULA HERNANDEZ SANCHEZ</t>
  </si>
  <si>
    <t>YAMID ARMANDO AMAYA TAMBO</t>
  </si>
  <si>
    <t>ADRIANA JIMENA MARTINEZ BOCANEGRA</t>
  </si>
  <si>
    <t>JUAN DIEGO BARRERA REY</t>
  </si>
  <si>
    <t>JHEAN PIERRE SALAS RODRIGUEZ</t>
  </si>
  <si>
    <t xml:space="preserve">FERNANDO JOSE MOLINA RAMOS </t>
  </si>
  <si>
    <t>ADEILA MILENA CORAL MUÑOZ</t>
  </si>
  <si>
    <t>ZONIA CARO PULIDO</t>
  </si>
  <si>
    <t>MARIA JIMENA MATAMORO CHINCHILLA</t>
  </si>
  <si>
    <t>DANIELA ALEJANDRA ARIAS GULFO</t>
  </si>
  <si>
    <t>FELIPE VALENCIA SERRANO</t>
  </si>
  <si>
    <t>SUNNER KATERINE SALAZAR RIVERA</t>
  </si>
  <si>
    <t>MIGUEL ANGEL ALVAREZ GUTIERREZ</t>
  </si>
  <si>
    <t xml:space="preserve">GERMAN CAMILO CARVAJAL LAMILLA </t>
  </si>
  <si>
    <t>MARIELA MONTAÑO ANGULO</t>
  </si>
  <si>
    <t>KAREN STELLA VELASQUEZ GARCES</t>
  </si>
  <si>
    <t>SANDY LILIANA TATIS JULIO</t>
  </si>
  <si>
    <t>LUZ STELLA SERNA MORENO</t>
  </si>
  <si>
    <t>MONICA VIVIANA GUEVARA GONZALEZ</t>
  </si>
  <si>
    <t>OYTHER MANUEL CANDELO RIASCOS</t>
  </si>
  <si>
    <t>YILBER AMILKOR MOSQUERA SANCHEZ</t>
  </si>
  <si>
    <t>MANUELA ANDREA ACERO RONCANCIO</t>
  </si>
  <si>
    <t xml:space="preserve">CARLOS JULIO TAMIN VALENCIA </t>
  </si>
  <si>
    <t>JULIAN DAVID TORRES GOMEZ</t>
  </si>
  <si>
    <t>ANGEL ALBERTO RAMIREZ ORTEGON</t>
  </si>
  <si>
    <t>JOYS STHEPHANY SANCHEZ GALLARDO</t>
  </si>
  <si>
    <t>ANGELICA PAOLA FUQUENE CUADRADO</t>
  </si>
  <si>
    <t>CLAUDIA ROCIO RODRIGUEZ CASTIBLANCO</t>
  </si>
  <si>
    <t>CARMEN CECILIA SIMIJACA AGUDELO</t>
  </si>
  <si>
    <t>FABIO ANDRES OSORIO HERNANDEZ</t>
  </si>
  <si>
    <t>KELLYS LEONOR UHIA KANMERER</t>
  </si>
  <si>
    <t>DIANA CAROLINA VARGAS LOPEZ</t>
  </si>
  <si>
    <t>RENE LEONARDO PRIETO MORENO</t>
  </si>
  <si>
    <t>CLARA YULIETH RODRIGUEZ LUGO</t>
  </si>
  <si>
    <t>KELLY YULEISY AMARIS JEREZ</t>
  </si>
  <si>
    <t xml:space="preserve">CESAR AUGUSTO CEBALLOS GIRALDO </t>
  </si>
  <si>
    <t>MARTHA CECILIA PRETEL MARTINEZ</t>
  </si>
  <si>
    <t>MARIA FERNANDA CORDOBA TORRENEGRA</t>
  </si>
  <si>
    <t>LAURA CAROLINA CORZO MARTINEZ</t>
  </si>
  <si>
    <t>JUDITH DESEIRE ESCOBAR OSPINO</t>
  </si>
  <si>
    <t>JORGE TOBIAS ARCINIEGAS ERAZO</t>
  </si>
  <si>
    <t>RICARDO POSADA VILLEGAS</t>
  </si>
  <si>
    <t>LUISA FERNANDA PEREZ GAITAN</t>
  </si>
  <si>
    <t>LUIS BURBANO FORTICH</t>
  </si>
  <si>
    <t>JUAN CARLOS GARCIA SANCHEZ</t>
  </si>
  <si>
    <t>LORENA SOFIA CAMPO PORTILLO</t>
  </si>
  <si>
    <t>VIVIANA CATERIN MORENO CASALLAS</t>
  </si>
  <si>
    <t>DIANA CAROLINA ROMERO RODRIGUEZ</t>
  </si>
  <si>
    <t>DAVID ARTURO PARDO FIERRO</t>
  </si>
  <si>
    <t>NUBIA ESTHER LEON VILLALBA</t>
  </si>
  <si>
    <t>OMAR EDUARDO SUPELANO MARQUEZ</t>
  </si>
  <si>
    <t xml:space="preserve">KEYBER JHANCARLOS SOCHA VARGAS
</t>
  </si>
  <si>
    <t>MARIA ISABEL VELASQUEZ ALARCON</t>
  </si>
  <si>
    <t>SONIA FERNANDA HERNANDEZ CASTELLANO</t>
  </si>
  <si>
    <t>JEISSON CAMILO LONDOÑO GIRALDO</t>
  </si>
  <si>
    <t>ROLDOLFO RAFAEL ESQUIVIA CABALLERO</t>
  </si>
  <si>
    <t>MARY STEPHANI DUQUE OCAMPO</t>
  </si>
  <si>
    <t>JHONNY ANDRES COPETE VALENCIA</t>
  </si>
  <si>
    <t>LAURA CAROLINA DAGUA FERNANDEZ</t>
  </si>
  <si>
    <t>GEOVANNY GOMEZ</t>
  </si>
  <si>
    <t>LEONARDO ENRIQUE OCHOA MEJIA</t>
  </si>
  <si>
    <t>ZAIDA CATALINA PASTRANA MARTINEZ</t>
  </si>
  <si>
    <t>MIGUEL FERNANDO VASQUEZ DELGADILLO</t>
  </si>
  <si>
    <t>JAIRO EDUARDO MANCIPE MARTINEZ</t>
  </si>
  <si>
    <t>ANDRES DAVID TRUJILLO PIEDRAHITA</t>
  </si>
  <si>
    <t>CLAUDIA LINETH ABONIA GARCIA</t>
  </si>
  <si>
    <t>ALBERTO JOSE PUERTA ROSADO</t>
  </si>
  <si>
    <t>CAROLINA DUARTE RANGEL</t>
  </si>
  <si>
    <t>JULIO CESAR MARTINEZ PINEDA</t>
  </si>
  <si>
    <t>PAULA HENAO ARISTIZABAL</t>
  </si>
  <si>
    <t>ANTONIO EDUARDO VELEZ OTERO</t>
  </si>
  <si>
    <t>FERRAN ALBERTO ALVAREZ ISAZA</t>
  </si>
  <si>
    <t>SAUL ANIBAL RODRIGUEZ HINOJOSA</t>
  </si>
  <si>
    <t>CHRISTIAN CAMILO CORREDOR </t>
  </si>
  <si>
    <t>HECTOR CLEMENTE URQUIJO RONCANCIO</t>
  </si>
  <si>
    <t>URIEL FELIPE SERNA LONDOÑO</t>
  </si>
  <si>
    <t>LAURA MARCELA CAMARGO RAMIREZ</t>
  </si>
  <si>
    <t>JOHN JAIRO SANCHEZ HENAO</t>
  </si>
  <si>
    <t>SONIA ADRIANA MOTTA GARAVITO</t>
  </si>
  <si>
    <t>JOHN WILMAR TOVAR CHAVEZ</t>
  </si>
  <si>
    <t>SANDRA LORENA RIASCOS RIASCOS</t>
  </si>
  <si>
    <t>DIANA ESTELA DURANGO ESPITIA</t>
  </si>
  <si>
    <t>WILLIAM DAVID DORIA GARCES</t>
  </si>
  <si>
    <t>WILBERT FORIS MANCILLA</t>
  </si>
  <si>
    <t>CESAR AUGUSTO SERRANO RUEDA</t>
  </si>
  <si>
    <t>OSCAR ALBERTO OLIVEROS GIRALDO</t>
  </si>
  <si>
    <t>YOSMENY JUDITH HERRERA URUETA</t>
  </si>
  <si>
    <t>CAROLINA VILLEGAS CARDONA</t>
  </si>
  <si>
    <t>ALEJANDRO LEDESMA CONDE</t>
  </si>
  <si>
    <t>MARIA ALEXANDRA ASSIS ISAZA</t>
  </si>
  <si>
    <t>LINA ROCIO RUBIO RODRIGUEZ</t>
  </si>
  <si>
    <t>MAGDA TATIANA ROA POLANIA</t>
  </si>
  <si>
    <t>MARIA CAMILA BRAVO GARCIA</t>
  </si>
  <si>
    <t>OSCAR IVAN BENAVIDES GOMEZ</t>
  </si>
  <si>
    <t>SANDRA MILENA GONZALEZ TRUJILLO</t>
  </si>
  <si>
    <t>BRAYAM ARTURO GUZMAN RODRIGUEZ</t>
  </si>
  <si>
    <t>LAURA MARCELA MORENO CASTILLO</t>
  </si>
  <si>
    <t>LAURA CAMILA ARCILA AMADO</t>
  </si>
  <si>
    <t>ANAURY ASTORGA PEREZ</t>
  </si>
  <si>
    <t>RUTH JULIETH RODRIGUEZ OVALLE</t>
  </si>
  <si>
    <t>CARLOS ALBERTO PASCO AVILA</t>
  </si>
  <si>
    <t>CARLOS EMILIO MOSQUERA DIAZ</t>
  </si>
  <si>
    <t>SANDRA GIOVANNA ZULUAGA QUINTERO</t>
  </si>
  <si>
    <t>JEISSON ARLEY ROSAS TORRES</t>
  </si>
  <si>
    <t>ANA MARIA TORO BUSTAMANTE</t>
  </si>
  <si>
    <t>LUIS FERNANDO DUMAR HERAZO</t>
  </si>
  <si>
    <t>CRISTIAN CAMILO LEON RAMIREZ</t>
  </si>
  <si>
    <t>ADRIAN FELIPE TORRES OSSA</t>
  </si>
  <si>
    <t>VICTOR MANUEL SAUMETH CAMARGO</t>
  </si>
  <si>
    <t>CARLOS AUGUSTO BETANCOURT FERNANDEZ</t>
  </si>
  <si>
    <t>DIANA CAMILA ANDRADE VELANDIA</t>
  </si>
  <si>
    <t>CELIA PATRICIA DUQUE</t>
  </si>
  <si>
    <t>HERNAN ANDRES DUARTE NOYA.</t>
  </si>
  <si>
    <t xml:space="preserve">JUAN CARLOS BARRETO BARRAGAN </t>
  </si>
  <si>
    <t>JUAN FERNANDO GUARÍN CASTRO</t>
  </si>
  <si>
    <t>HENRY ESCOBAR ROMERO</t>
  </si>
  <si>
    <t>MARIA FERNANDA MELO ERASO</t>
  </si>
  <si>
    <t>ALONSO RICARDO SEGURA ANGULO</t>
  </si>
  <si>
    <t xml:space="preserve">RODRIGO ANDRES LINARES DIAZ </t>
  </si>
  <si>
    <t>MABEL OFELIA PINZON MORA</t>
  </si>
  <si>
    <t>MARIA ALEXANDRA MIZGER PACHECO</t>
  </si>
  <si>
    <t>JHON EDISSON CASTAÑEDA CHINGATE</t>
  </si>
  <si>
    <t>HECTOR ADOLFO SOLANO HERNANDEZ</t>
  </si>
  <si>
    <t>YESITH TRIANA AMAYA</t>
  </si>
  <si>
    <t xml:space="preserve">EDISON GABRIEL FERNANDEZ MONROY </t>
  </si>
  <si>
    <t>CLAUDIO FARID MERCADO PUELLO</t>
  </si>
  <si>
    <t>JULIO MANUEL DANGOND VILLA</t>
  </si>
  <si>
    <t>ARNULFO CRUZ CRISTANCHO</t>
  </si>
  <si>
    <t>LAURA TORRES OSPINA</t>
  </si>
  <si>
    <t>DIANA  CAROLINA LEGUIZAMON TEJEIRO</t>
  </si>
  <si>
    <t>JULIETH VIVIANA VILLARRAGA GARCÍA</t>
  </si>
  <si>
    <t>FRANCISCO DAVID FIERRO ESPINOSA</t>
  </si>
  <si>
    <t>LAURA CAMILA PACHON PINZON</t>
  </si>
  <si>
    <t>LILIANA PATRICIA BUSTOS VOLPE</t>
  </si>
  <si>
    <t>LUISA SOCORRO PEREZ FLOREZ</t>
  </si>
  <si>
    <t xml:space="preserve">ANA MARIA RODRIGUEZ SANABRIA </t>
  </si>
  <si>
    <t>JEFFERSON JACKSON TURIZO</t>
  </si>
  <si>
    <t>JOHANNA MILENA HERNANDEZ</t>
  </si>
  <si>
    <t>PAULA KARINA REINEMER MOJICA</t>
  </si>
  <si>
    <t>HERNAN DE JESUS INSIGNARES CONSUEGRA</t>
  </si>
  <si>
    <t>LUZ JACQUELINE MESTRA CONTRERAS</t>
  </si>
  <si>
    <t>NADIA LILIANA PEÑA RINCÓN</t>
  </si>
  <si>
    <t>NIDIA ROSA ROMERO CABAS</t>
  </si>
  <si>
    <t>SERGIO ENRIQUE GARCIA VELASCO</t>
  </si>
  <si>
    <t>XIMENA MARIA VERGARA MERLANO</t>
  </si>
  <si>
    <t>EDGARDO MIGUEL ESPITIA CABRALES</t>
  </si>
  <si>
    <t>SANDRA MILENA LANDAZABAL</t>
  </si>
  <si>
    <t>DIEGO FERNANDO CARRILLO MENDOZA</t>
  </si>
  <si>
    <t>JOSE RAUL PINILLA CHILLON</t>
  </si>
  <si>
    <t>CLAUDIA ROCIO VANEGAS CIFUENTES</t>
  </si>
  <si>
    <t>LEIDY JOHANNA HERRERA PAEZ</t>
  </si>
  <si>
    <t>ARNALDO HOYOS TRIBIÑO</t>
  </si>
  <si>
    <t>JAIRO HERNAN CARRILLO</t>
  </si>
  <si>
    <t>ALEJANDRO GAITAN RUEDA</t>
  </si>
  <si>
    <t>CHRISTIAN ADRIAN MONCADA BAUTISTA</t>
  </si>
  <si>
    <t>JULMER CAISANA PACAYA</t>
  </si>
  <si>
    <t>ROMULO ANTONIO PEREZ RAMOS</t>
  </si>
  <si>
    <t>LEONARDO ENRIQUE TONCEL GONZALEZ</t>
  </si>
  <si>
    <t>CLAUDIA PATRICIA CARDONA LONDOÑO</t>
  </si>
  <si>
    <t>MILENA PATRICIA LACHARME CABRALES</t>
  </si>
  <si>
    <t>LUIS ARTURO CAMACHO CESPEDES</t>
  </si>
  <si>
    <t>EDUARDO GRILLO OCAMPO</t>
  </si>
  <si>
    <t>ANA MARIA SALAZAR NIÑO</t>
  </si>
  <si>
    <t>ALBERTO JOSE ESMERAL RAMIREZ</t>
  </si>
  <si>
    <t>JUAN SEBASTIAN PINEDA CERON</t>
  </si>
  <si>
    <t>LUIS ALBERTO TURIZO GONZALEZ</t>
  </si>
  <si>
    <t>SANTIAGO RESTREPO BAHAMON</t>
  </si>
  <si>
    <t>EDWIN HERNANDO ALONSO NIÑO</t>
  </si>
  <si>
    <t>JUAN DAVID PARRA DAZA</t>
  </si>
  <si>
    <t>AURORA DEL CARMEN VIVERO LEON</t>
  </si>
  <si>
    <t>CAMILA JARAMILLO ARCINIEGAS</t>
  </si>
  <si>
    <t>MILTON VILLAMIZAR AFANADOR</t>
  </si>
  <si>
    <t>HAROL ROLANDO WILCHES MACHADO</t>
  </si>
  <si>
    <t>YELENA ZORAY COTES MARTINEZ</t>
  </si>
  <si>
    <t>KAROLD NATHALIA SANDOVAL CHAUR</t>
  </si>
  <si>
    <t>JUAN SEBASTIAN CAMARGO ANTOLINEZ</t>
  </si>
  <si>
    <t>JUAN CARLOS VARELA MORALES</t>
  </si>
  <si>
    <t>LORENA PATRICIA CASTELLANO GUERRERO</t>
  </si>
  <si>
    <t>JAIME ALVARO HERNANDEZ GRACIA</t>
  </si>
  <si>
    <t>JUAN SEBASTIAN LIEVANO DE LA BARRERA</t>
  </si>
  <si>
    <t>SILFREDO GÓMEZ</t>
  </si>
  <si>
    <t>JUAN RONALDO ARANZAZU GUZMAN</t>
  </si>
  <si>
    <t>DANIEL TORRES CHAMORRO</t>
  </si>
  <si>
    <t>YUDDY ANDREA RODRIGUEZ GALINDO</t>
  </si>
  <si>
    <t>CRISTIAN DAVID TORRES MARTINEZ</t>
  </si>
  <si>
    <t>JULIANA FERNANDA SANCHEZ RENDON</t>
  </si>
  <si>
    <t>HAROL RONALDO WILCHES MACHADO</t>
  </si>
  <si>
    <t>SERGIO ANDRES DAZA GOMEZ</t>
  </si>
  <si>
    <t xml:space="preserve">JUAN CARLOS GONZALEZ PINEDA </t>
  </si>
  <si>
    <t xml:space="preserve">HIDELBRANDO VILLA OLIVOS </t>
  </si>
  <si>
    <t xml:space="preserve">DIANA MILENA NAVAS RAMIREZ </t>
  </si>
  <si>
    <t>MARIA ALEJANDRA JIMENEZ COGUA</t>
  </si>
  <si>
    <t xml:space="preserve">YAMILE XIMENA ROZO MONTENEGRO </t>
  </si>
  <si>
    <t>EDWIN ANDRES TORRES ANGEL</t>
  </si>
  <si>
    <t>ALBA TORO VARGAS</t>
  </si>
  <si>
    <t>OSWALDO LUIS HOYOS FLOREZ</t>
  </si>
  <si>
    <t>ANGELA MARIA RINCON ECHEVERRI</t>
  </si>
  <si>
    <t>DANITZA MAGUETH RAMOS CENDALES</t>
  </si>
  <si>
    <t>NICOLAS GONZALEZ TRUJILLO</t>
  </si>
  <si>
    <t xml:space="preserve">MIGUEL ANGEL JUNTINICO AVILA </t>
  </si>
  <si>
    <t>JORGE ELIAS OKE LEMUS</t>
  </si>
  <si>
    <t>JUAN JOSE GONZALEZ JIMENEZ</t>
  </si>
  <si>
    <t>JONATHAN CAMILO GARCIA MEDINA</t>
  </si>
  <si>
    <t>WENDY KATHERINE GARCIA LA ROTTA</t>
  </si>
  <si>
    <t>SANDRA MILENA LANDAZABAL RODRIGUEZ</t>
  </si>
  <si>
    <t>KEVIN ALDEMAR PERILLA IBARRA</t>
  </si>
  <si>
    <t>JOHANA PATRICIA MORAN ESMERAL</t>
  </si>
  <si>
    <t>JULIAN RICARDO PALMA RIVILLAS</t>
  </si>
  <si>
    <t>YULI NATALIA BARRETO NIETO</t>
  </si>
  <si>
    <t>JENNIFER BIBIANA BARRERA BONILLA</t>
  </si>
  <si>
    <t>YARA MARTINEZ CUAO</t>
  </si>
  <si>
    <t>JUAN ANDRES BASTO AROCA</t>
  </si>
  <si>
    <t>JHON ANDERSON GALLO ROJAS</t>
  </si>
  <si>
    <t>LAURA NATALIA FLOREZ RODRIGUEZ</t>
  </si>
  <si>
    <t>MANUEL STEVEN ARBOLEDA SOLARTE</t>
  </si>
  <si>
    <t>GINA LORENA GONZALEZ RIVERA</t>
  </si>
  <si>
    <t>ANDRES FELIPE GIRALDO JIMENEZ</t>
  </si>
  <si>
    <t>DIANA MARCELA MARIN DIAZ</t>
  </si>
  <si>
    <t>MARIA MARGARITA PEREZ MORENO</t>
  </si>
  <si>
    <t xml:space="preserve">MONICA XIMENA TRUJILLO MANRIQUE </t>
  </si>
  <si>
    <t>MONICA MARIA PEREZ PALACIOS</t>
  </si>
  <si>
    <t>SHOFIA GUADALUPE DAZA TRAVECERO</t>
  </si>
  <si>
    <t>DIEGO ORLANDO MOLINA PEÑARANDA</t>
  </si>
  <si>
    <t>FRANCISCO JAVIER RIVEROS LESMES</t>
  </si>
  <si>
    <t>MONICA ALEJANDRA ENRIQUEZ MEDINA</t>
  </si>
  <si>
    <t>MARIA ALEJANDRA BETIN GARCIA</t>
  </si>
  <si>
    <t>JOHNATAN GIL HERNANDEZ</t>
  </si>
  <si>
    <t xml:space="preserve">ANA MARIA PEDRAZA GARCIA </t>
  </si>
  <si>
    <t>CEILA PATRICIA DUQUE RODRIGUEZ</t>
  </si>
  <si>
    <t>RODOLFO RAFAEL ESQUIVIA CABALLERO</t>
  </si>
  <si>
    <t>CESAR GIOVANNI ARTUNDUAGA HIGERA</t>
  </si>
  <si>
    <t>CARLOS ALFONSO AVENDAÑO CRUZ</t>
  </si>
  <si>
    <t>ANDREA PAOLA HERNANDEZ BLANCO</t>
  </si>
  <si>
    <t>DIANA MARCELA GIRALDO AVILA</t>
  </si>
  <si>
    <t>LADY YADIRA VELASQUEZ PEREA</t>
  </si>
  <si>
    <t>CAMILO ANDRES VELASQUEZ GUZMAN</t>
  </si>
  <si>
    <t>HERNANDO DIEZ PULGARIN</t>
  </si>
  <si>
    <t>PAULA ANDREA TORRES ORTIZ</t>
  </si>
  <si>
    <t>HEGDA VANESSA LUNA HERNANDEZ</t>
  </si>
  <si>
    <t>LUISA MARIA AMALIA SALGADO ROMERO</t>
  </si>
  <si>
    <t>NURY LIZETH MATIZ VANEGAS</t>
  </si>
  <si>
    <t>YULY PAULIND TORRADO AREVALO</t>
  </si>
  <si>
    <t>ADRIANA MARCELA FERNANDEZ GARZON</t>
  </si>
  <si>
    <t>OSCAR SAID DURAN QUINTERO</t>
  </si>
  <si>
    <t xml:space="preserve">JOHN WILMAR TOVAR CHAVEZ </t>
  </si>
  <si>
    <t>MARIA FERNADA MELO ERASO</t>
  </si>
  <si>
    <t>INGRITH XISLEY ACOSTA CARVAJAL</t>
  </si>
  <si>
    <t>MONICA JANETH RODRÍGUEZ FORERO</t>
  </si>
  <si>
    <t>CARLOS MANUEL TRUJILLO MENDEZ</t>
  </si>
  <si>
    <t>ESTEFANY GARCIA SINTURA</t>
  </si>
  <si>
    <t>MARIA DE JESUS CARTAGENA URUEÑA</t>
  </si>
  <si>
    <t>CESAR ALEJANDRO MOSQUERA CERQUERA</t>
  </si>
  <si>
    <t>YURY HELTMHUR GARCIA TORRES</t>
  </si>
  <si>
    <t xml:space="preserve">ADAN ALFONSO GUERRERO RODRIGUEZ </t>
  </si>
  <si>
    <t xml:space="preserve">MARIZEL PEREZ LARA </t>
  </si>
  <si>
    <t>CLAUDIA PATRICIA NIEVES RUEDA</t>
  </si>
  <si>
    <t>STEFANY VEGA GUTIERREZ</t>
  </si>
  <si>
    <t>JUAN CAMILO MORALES TRUJILLO</t>
  </si>
  <si>
    <t>VANESSA PAHOLA RODRIGUEZ GARCIA</t>
  </si>
  <si>
    <t>ANGELA VICTORIA DIAZ OVIEDO</t>
  </si>
  <si>
    <t>JOSEFINA CASTRO GONZALEZ</t>
  </si>
  <si>
    <t>CAMILA JARAMILLO ARCINIEGAS </t>
  </si>
  <si>
    <t>LISSET LILIANA FERLA RIVERA </t>
  </si>
  <si>
    <t>HERICK FABIAN AGUDELO MENDIETA</t>
  </si>
  <si>
    <t>NANCY MARIA CUBILLOS LOPEZ</t>
  </si>
  <si>
    <t>DIEGO FELIPE ORTIZ MEJIA</t>
  </si>
  <si>
    <t xml:space="preserve">LUZ JACQUELINE MESTRA CONTRERAS </t>
  </si>
  <si>
    <t>FRANCISCO ELIESER GIRALDO GORDILLO</t>
  </si>
  <si>
    <t>MERLIN XIOMARA VALDERRAMA MOSQUERA</t>
  </si>
  <si>
    <t>JESUS DAVID MOSQUERA ASPRILLA</t>
  </si>
  <si>
    <t xml:space="preserve">LEIDY TATIANA LOPEZ PINEDA </t>
  </si>
  <si>
    <t>OSCAR JEISON ROSALES CADENA</t>
  </si>
  <si>
    <t>ANGELA VANESSA MICOLTA MORENO</t>
  </si>
  <si>
    <t>JAIME EDUARDO PORRAS FLORIAN </t>
  </si>
  <si>
    <t>YULIETH ROCIO TORRES</t>
  </si>
  <si>
    <t>GISCARD NOLBERTO SALDAÑA BEJARANO</t>
  </si>
  <si>
    <t>CAMILO ALEJANDRO MARTINEZ NAVARRETE</t>
  </si>
  <si>
    <t>ERICH GUERRA CAICEDO</t>
  </si>
  <si>
    <t>YEIMY JULIETA LOPEZ BALLESTEROS </t>
  </si>
  <si>
    <t>ORLANDO ELIAS CURE ALVAREZ </t>
  </si>
  <si>
    <t>JAIRO HERNAN CARRILLO HERNÁNDEZ</t>
  </si>
  <si>
    <t>NASHA MASSIELLE RIVERA CARDOZO</t>
  </si>
  <si>
    <t>MARIA KRISTINA ALZATE ZULUAGA</t>
  </si>
  <si>
    <t>SILFREDO GOMEZ</t>
  </si>
  <si>
    <t xml:space="preserve">BENIGNO HERNAN DIAZ CARDENAS </t>
  </si>
  <si>
    <t>LUX ALEXANDRA BEJARANO GALINDO</t>
  </si>
  <si>
    <t>JUAN FERNANDO GUARIN CASTRO</t>
  </si>
  <si>
    <t>ANDREA PAOLA ONZAGA VERGARA</t>
  </si>
  <si>
    <t>SALOMON DILBERT NELSON </t>
  </si>
  <si>
    <t>LAURA CAROLINA VEGA MUSKUS </t>
  </si>
  <si>
    <t>FRANCY PAOLA ORTIZ CARDENAS</t>
  </si>
  <si>
    <t>MILDRETH LUCIA FERIA FLOREZ </t>
  </si>
  <si>
    <t xml:space="preserve">ALIETH EMILSEN RUIZ MEDINA </t>
  </si>
  <si>
    <t>JHON ALEJANDRO SENDOYA WIESNER</t>
  </si>
  <si>
    <t>LUIS ALBERTO GUERRERO PRADO</t>
  </si>
  <si>
    <t>MILENA LACHARME CABRALES</t>
  </si>
  <si>
    <t>ELEANA DEL CARMEN JURADO SANTANA</t>
  </si>
  <si>
    <t xml:space="preserve">ANTONIO CARLOS MONROY CASTELLANOS </t>
  </si>
  <si>
    <t>AIDEE MARIA NUÑEZ RODRIGUEZ</t>
  </si>
  <si>
    <t>VANNESA JOSEFINA CORONADO LORA</t>
  </si>
  <si>
    <t>MARIA FERNNADA CORDOBA TORRENEGRA</t>
  </si>
  <si>
    <t>LUIS FERNANDO BERNATE  DIAZ</t>
  </si>
  <si>
    <t>ENERIETH CUADROS HERNANDEZ</t>
  </si>
  <si>
    <t>GERMAN SAUL CARVAJAL CUELLAR </t>
  </si>
  <si>
    <t>ADIELA MILENA CORAL MUÑOZ</t>
  </si>
  <si>
    <t>NANCY YOLANDA DAVILA SUANCHA</t>
  </si>
  <si>
    <t xml:space="preserve">LAURA CARLINA DAGUA FERNANDEZ </t>
  </si>
  <si>
    <t>YINNI LEONOR QUIÑONEZ MARTINEZ </t>
  </si>
  <si>
    <t>ANDRES JULIAN NIÑO SUAREZ</t>
  </si>
  <si>
    <t>CARLOS ALFONSO LOPEZ PARRA </t>
  </si>
  <si>
    <t>BRIGITH MARGARETH MONCADA SANCHEZ</t>
  </si>
  <si>
    <t>MARTHA STELLA SANTIAGO ROMERO</t>
  </si>
  <si>
    <t>KAREN DANIELA RAMIREZ MOSQUERA</t>
  </si>
  <si>
    <t>CESAR ARTURO PACHECO DE LEON</t>
  </si>
  <si>
    <t xml:space="preserve">JAMES RICARDO CELIS </t>
  </si>
  <si>
    <t>ITALO SEGUNDO GALLO ROSENTIELH</t>
  </si>
  <si>
    <t>JUDITH ESCOBAR OSPINO DESIREE</t>
  </si>
  <si>
    <t>GERMAN ANDREY GONZALEZ GAITAN</t>
  </si>
  <si>
    <t>ALBA LUZ ESCORCIA NAVARRO</t>
  </si>
  <si>
    <t xml:space="preserve">CRISTOBAL RUFINO CORDOBA MOSQUERA </t>
  </si>
  <si>
    <t>ZORAIDA EMELINA MYLES OLMOS  </t>
  </si>
  <si>
    <t>CLAUDIA ROCIO VARGAS CIFUENTES</t>
  </si>
  <si>
    <t>XIOMARA ORTEGA SERRAN</t>
  </si>
  <si>
    <t xml:space="preserve">SERGIO SANCHEZ </t>
  </si>
  <si>
    <t>ESTEFANIA ARROYAVE CASTAÑO</t>
  </si>
  <si>
    <t>OSCAR  ALFONSO SPATH GRASS</t>
  </si>
  <si>
    <t>LUIS ALFONSO BELTRAN MARTINEZ</t>
  </si>
  <si>
    <t>LUZ ANGELA HERNANDEZ</t>
  </si>
  <si>
    <t>YULY ALEXANDRA ROJAS PEDROZA</t>
  </si>
  <si>
    <t>SANTIAGO ALFREDO PEREZ SOLANO</t>
  </si>
  <si>
    <t>MARIA FERNANDA VERA ERAZO</t>
  </si>
  <si>
    <t xml:space="preserve">ANGIE MILENA SAMACA VALBUENA </t>
  </si>
  <si>
    <t>ERIKA LORENA MENA RODRIGUEZ</t>
  </si>
  <si>
    <t xml:space="preserve">DANIELA MARIA DURAN DANGOND </t>
  </si>
  <si>
    <t>JULIETH VIVIANA VILLARRAGA GARCIA</t>
  </si>
  <si>
    <t>MARY STEPHANI DUQUE CAMPO</t>
  </si>
  <si>
    <t>JHON EDWARD VIAFARA CUELLO</t>
  </si>
  <si>
    <t>JACKSON FERNANDO PEÑA CASTILLO</t>
  </si>
  <si>
    <t>PAOLA FERNANDA CANTOR ALDANA</t>
  </si>
  <si>
    <t>LISEL YADIRA PARRA AGREDO</t>
  </si>
  <si>
    <t>JUSSAN ALEXANDER FUKEN FIGUEREDO</t>
  </si>
  <si>
    <t xml:space="preserve">ALEXI JAVIER RAMIREZ TRUJILLO </t>
  </si>
  <si>
    <t>DIEGO ALFONSO SUAREZ ESPINEL</t>
  </si>
  <si>
    <t>NICOLAS ARIAS MORALES</t>
  </si>
  <si>
    <t xml:space="preserve">DIANA PATRICIA GUERRERO SANTOS </t>
  </si>
  <si>
    <t>LIBARDO CARREÑO FERNANDEZ</t>
  </si>
  <si>
    <t>VIVIANA VANESSA QUIROZ GÓMEZ</t>
  </si>
  <si>
    <t xml:space="preserve">JOSE LUIS NOGUERA PEREZ </t>
  </si>
  <si>
    <t>LARRY YOHN YANEZ DEL PRADO</t>
  </si>
  <si>
    <t>OLGA LUCIA ACOSTA SANDOVAL</t>
  </si>
  <si>
    <t>HENRY ALBERTO BOLIVAR MELENDEZ</t>
  </si>
  <si>
    <t xml:space="preserve">CELIO MANUEL ACOSTA OLMOS </t>
  </si>
  <si>
    <t xml:space="preserve">LEONARDO ENRIQUE OCHOA MEJIA </t>
  </si>
  <si>
    <t xml:space="preserve">MARIA ISABEL MILANES GARCIA </t>
  </si>
  <si>
    <t>MANUEL EMILIO GONZALEZ FLOREZ</t>
  </si>
  <si>
    <t xml:space="preserve">JHON EDISON CASTAÑEDA CHINGATE </t>
  </si>
  <si>
    <t>HERNAN ANDRES ARIZA GRANADILLO</t>
  </si>
  <si>
    <t>INDIRA ROSA BELLO ORTIZ</t>
  </si>
  <si>
    <t>ALEJANDRO MONTOYA SIERRA</t>
  </si>
  <si>
    <t>LUZ STELLLA SERNA MORENO</t>
  </si>
  <si>
    <t xml:space="preserve">LUZ KARIMEN RAMOS POMBO </t>
  </si>
  <si>
    <t>KAREN LUCIA FRAGOSO OTERO</t>
  </si>
  <si>
    <t>KATHERINE ANDREA FAJARDO RIVERA</t>
  </si>
  <si>
    <t>FRANCISCO ALBERTO RAMIREZ CARO</t>
  </si>
  <si>
    <t xml:space="preserve">CRISTHIAN JAVIER CASTAÑEDA VANEGAS </t>
  </si>
  <si>
    <t>LAURA VIVIANA VACA PERILLA</t>
  </si>
  <si>
    <t xml:space="preserve">EDUAR LIBARDO VERA GUTIERREZ </t>
  </si>
  <si>
    <t>JULIO DE AVILA GOMEZ</t>
  </si>
  <si>
    <t>SOFIA ALEXANDRA ARCHILA BOTIA</t>
  </si>
  <si>
    <t xml:space="preserve">JAIR EDER PALACIOS PALACIOS </t>
  </si>
  <si>
    <t>HUGO ANDRES ARDILA BEJARANO</t>
  </si>
  <si>
    <t>RAFAEL ANDRES PACHECHO DE LEON</t>
  </si>
  <si>
    <t xml:space="preserve">JOSE FELIX NICOLAS GARCIA SUAREZ </t>
  </si>
  <si>
    <t>NATALIA MARIA VALDERRAMA RIVERA</t>
  </si>
  <si>
    <t>LUZ DANEZA MOSQUERA SERNA</t>
  </si>
  <si>
    <t>KAREN JULIETH CALDERON BONILLA</t>
  </si>
  <si>
    <t>LUIS MIGUEL LOPEZ  RUIZ</t>
  </si>
  <si>
    <t>LUZ AMANDA TINJACA QUIROGA</t>
  </si>
  <si>
    <t>LUIS FERNANDO DAZA PAVAJEAU</t>
  </si>
  <si>
    <t>FRANKLIN JAVID CASTAÑEDA VILLACOB</t>
  </si>
  <si>
    <t>LUIS EDUARDO SOLARTE GUERRERO</t>
  </si>
  <si>
    <t>NADYA CATALINA SANCHEZ CARDOZO</t>
  </si>
  <si>
    <t>JULIAN ANDRES RIVERA CORDOBA</t>
  </si>
  <si>
    <t>DIANA ALEJANDRA RIOS ORTEGA</t>
  </si>
  <si>
    <t xml:space="preserve">GIANCARLO LOZANO ARANDIA </t>
  </si>
  <si>
    <t>DIEGO FERNANDO JACOME VERGEL</t>
  </si>
  <si>
    <t>MIRIAM RENATA BERNAL SANDOVAL</t>
  </si>
  <si>
    <t>OLIMPO CARDENAS BARRANTES</t>
  </si>
  <si>
    <t>CARLOS ARTURO RODRIGUEZ MONTERO</t>
  </si>
  <si>
    <t>LUZ ADRIANA MOLINA MONJE</t>
  </si>
  <si>
    <t>CARLOS ALBERTO JUNCA TORRES</t>
  </si>
  <si>
    <t>KATHERINE CORDOBA ENRIQUEZ</t>
  </si>
  <si>
    <t>NICOLAS PARRA CASTRO</t>
  </si>
  <si>
    <t>SONIA ALEJANDRA SALGADO DE LA TORRE</t>
  </si>
  <si>
    <t>LUIS CARLOS OSORIO MANJARRREZ</t>
  </si>
  <si>
    <t>OSCAR MAURICIO VILLAMIZAR LUNA</t>
  </si>
  <si>
    <t>OLGA ESPERANZA ROMERO CABREJO</t>
  </si>
  <si>
    <t>EDISON DAVID GARCIA DIAZ</t>
  </si>
  <si>
    <t>MIGUEL ANGEL BOLAÑO SAURITH</t>
  </si>
  <si>
    <t xml:space="preserve">ALEJANDRA DE LAS MERCEDES BUITRAGO SALAMANCA </t>
  </si>
  <si>
    <t>CARLOS FRANCISCO ARDILA POLANCO</t>
  </si>
  <si>
    <t>MARIA CAROLINA MAESTRE BOTELLO</t>
  </si>
  <si>
    <t>EMILSE LONSOÑO CANO</t>
  </si>
  <si>
    <t>JOHN JAIRO MOJICA LOPEZ</t>
  </si>
  <si>
    <t xml:space="preserve">MARTHA QUIROZ TOLOSA </t>
  </si>
  <si>
    <t xml:space="preserve">MARTHA LILIANA ARANGO  PELAEZ </t>
  </si>
  <si>
    <t>PAOLA ANDREA MACIAS  GARZON</t>
  </si>
  <si>
    <t>CESAR AUGUSTO SANCHEZ BAEZ</t>
  </si>
  <si>
    <t>MARIO ANDRES VARGAS YAVER</t>
  </si>
  <si>
    <t>MARIA CAMILA TALERO RAMOS</t>
  </si>
  <si>
    <t xml:space="preserve">JOHN ALEXANDER LOPEZ LOPEZ </t>
  </si>
  <si>
    <t xml:space="preserve">ANDERSON JOAQUIN SANCHEZ RUIZ </t>
  </si>
  <si>
    <t>RICHARD STUART MALAGON CASYTAÑEDA</t>
  </si>
  <si>
    <t>JUAN MANUEL LONDOÑO JARAMILLO</t>
  </si>
  <si>
    <t>CLARA JULIETH RODRIGUEZ LUGO</t>
  </si>
  <si>
    <t>EDNA JOHANNA CRUZ BONILLA</t>
  </si>
  <si>
    <t>EDNA SORAYA BELTRAN SÁNCHEZ</t>
  </si>
  <si>
    <t xml:space="preserve">GLORIA MARCELA VACCA CHAVARRIA </t>
  </si>
  <si>
    <t>CAMILO ERNESTO VILLOTA PANTOJA</t>
  </si>
  <si>
    <t>JAIRO MARTIN SOLER LIZARAZO</t>
  </si>
  <si>
    <t>MELISSA MARIA MOORE DIAZ</t>
  </si>
  <si>
    <t>HECTOR GABRIEL RONDON OLAVE</t>
  </si>
  <si>
    <t xml:space="preserve">HENRY DE DIOS RAMOS </t>
  </si>
  <si>
    <t>CATERIN ISABEL HERNANDEZ RINCON</t>
  </si>
  <si>
    <t>EDISON GABRIEL FERNANDEZ MONROY</t>
  </si>
  <si>
    <t>JUAN CAMILO MALDONADO QUIJANO</t>
  </si>
  <si>
    <t xml:space="preserve">LAURA NATALIA FLOREZ RODRIGUEZ </t>
  </si>
  <si>
    <t xml:space="preserve">KAREN YAJAIRA CHAVERRA ABADIA </t>
  </si>
  <si>
    <t>CATERIN ALEJANDRA URQUIJO FONSECA</t>
  </si>
  <si>
    <t>JORGE ANDRES FLOREZ SANCHEZ</t>
  </si>
  <si>
    <t xml:space="preserve">DIANA MARCELA IZQUIERDO VELASQUEZ </t>
  </si>
  <si>
    <t>ALEJANDRO RODRIGUEZ ECHEVERRI</t>
  </si>
  <si>
    <t>OSCAR DAVID ORTEGA CANTE</t>
  </si>
  <si>
    <t>JENNY ALEXANDRA BOGOYA MORALES</t>
  </si>
  <si>
    <t>DIANA YURANI BAÑOS PINZON</t>
  </si>
  <si>
    <t>JUAN ESTEBAN ALCALA HERNÁNDEZ</t>
  </si>
  <si>
    <t>DIANA MARCELA MORALES LOPEZ</t>
  </si>
  <si>
    <t>ERIKA PASTRICIA ASTRALAGA MERLANO</t>
  </si>
  <si>
    <t>LUIS ANGEL LIS LIS</t>
  </si>
  <si>
    <t>CRISTIAN MANUEL BOHORQUEZ LOZADA</t>
  </si>
  <si>
    <t>ANGIE VIVIANA MOLANO MALAGON</t>
  </si>
  <si>
    <t>MARIO FERNANDO QUESADA TORRES</t>
  </si>
  <si>
    <t>LUZ AMPARO JIMENEZ PEREZ</t>
  </si>
  <si>
    <t>MARIA PAULA PATARROYO SALDARRIAGA</t>
  </si>
  <si>
    <t>ZORAIDA HERNANDEZ PEDRAZA</t>
  </si>
  <si>
    <t>YULI ALEJANDRA LARRAÑAGA NARVAEZ</t>
  </si>
  <si>
    <t>YENNY FARLEY VARGAS PUSCUE</t>
  </si>
  <si>
    <t>ANDRES RICARDO AMAYA MUÑOZ</t>
  </si>
  <si>
    <t>CARMEN ANDREA BECERRA BECERRA</t>
  </si>
  <si>
    <t>LINA MARIA MARTINEZ ARDILA</t>
  </si>
  <si>
    <t>FEDERICO ALEJANDRO CASTAÑEDA VARGAS</t>
  </si>
  <si>
    <t>GERSON DAVID MOTTA CHAVARRO</t>
  </si>
  <si>
    <t>ANDRES DANIEL DELGADO DOMINGUEZ</t>
  </si>
  <si>
    <t>JAVIER GONZALO MORA RAMIREZ</t>
  </si>
  <si>
    <t>LUIS FERNANDO ROJAS PINTO</t>
  </si>
  <si>
    <t>CARLOS WILSON CASTRO GARCÍA</t>
  </si>
  <si>
    <t>LAURA VARGAS ZULUAGA</t>
  </si>
  <si>
    <t>DIANA MELISSA SARRALDE GÓMEZ</t>
  </si>
  <si>
    <t>ANDREA CAROLINA COGOLLO DUQUE</t>
  </si>
  <si>
    <t>MICHAEL STIWEN ARIAS GOMEZ</t>
  </si>
  <si>
    <t>VERONICA RAFAELA FORERO RODRIGUEZ</t>
  </si>
  <si>
    <t>AMAIDA PALACIOS JAIMES</t>
  </si>
  <si>
    <t>LUISA FERNANDA CARDENAS DEL CASTILLO</t>
  </si>
  <si>
    <t>BRAJAM ALBERTO RODRIGUEZ CELIS</t>
  </si>
  <si>
    <t>HAROLD EDUARDO BENAVIDES OSEJO</t>
  </si>
  <si>
    <t>CLAUDIA LILIANA GUZMAN SANCHEZ</t>
  </si>
  <si>
    <t>NORMA KARINA ESPITIA GONZALEZ</t>
  </si>
  <si>
    <t xml:space="preserve">JOSE ANTONIO NARANJO MORALES </t>
  </si>
  <si>
    <t xml:space="preserve">JOSE DE LOS SANTOS NEGRETE FLOREZ </t>
  </si>
  <si>
    <t xml:space="preserve">ALBEIRO RAMIREZ ALGECIRA </t>
  </si>
  <si>
    <t>JAVIER ANDRES VIDAL MELO</t>
  </si>
  <si>
    <t>LISEL YADIRA PARRA AGREGO</t>
  </si>
  <si>
    <t>SANDRA PATRICIA CONTRERAS SOTO</t>
  </si>
  <si>
    <t>SAMUEL BAUTISTA PEÑA</t>
  </si>
  <si>
    <t>LUIS EDUARDO TRUJILLO SANCHEZ</t>
  </si>
  <si>
    <t>LAURA JULIANA PAEZ LUNA</t>
  </si>
  <si>
    <t>LUIS JORGE GUTIERREZ GONZALEZ</t>
  </si>
  <si>
    <t>OSWALDO CUADRO OSPINO</t>
  </si>
  <si>
    <t>MONICA XIMENA TRUJILLO MANRIQUE</t>
  </si>
  <si>
    <t>LEYDER HUMBERTO PERDOMO RAMIREZ</t>
  </si>
  <si>
    <t>DONKA ATANASSOVA IAKIMOVA</t>
  </si>
  <si>
    <t>JONATHAN ALEJANDRO MARTINEZ CRUZ</t>
  </si>
  <si>
    <t xml:space="preserve"> KAREN SUSANA BONILLA ESCOBAR</t>
  </si>
  <si>
    <t>YINA MARCELA PEÑA MERIDA</t>
  </si>
  <si>
    <t xml:space="preserve">NATALIA ZULUAGA DUQUE </t>
  </si>
  <si>
    <t>BRAYAN ARTURO GUZMAN RODRIGUEZ</t>
  </si>
  <si>
    <t>ROSALIN DEL SOCORRO BACA ARIAS</t>
  </si>
  <si>
    <t>JAVIER LEONARDO CASTRO ORTIZ</t>
  </si>
  <si>
    <t>JAIRO ALFONSO RAMIREZ CASTILLO</t>
  </si>
  <si>
    <t xml:space="preserve">ANTONIO EDUARDO VELEZ OTERO </t>
  </si>
  <si>
    <t>YAMIR DAJUD GOMEZ</t>
  </si>
  <si>
    <t>ALEXI JAVIER TRUJILLO RAMÍREZ</t>
  </si>
  <si>
    <t>ZULMA ANDREA LEON NUÑEZ</t>
  </si>
  <si>
    <t xml:space="preserve">LAURA NATALY ROJAS ACOSTA </t>
  </si>
  <si>
    <t>YENNIFER EDILMA PARRA MOSCOSO</t>
  </si>
  <si>
    <t>ZULMA YANITH CLAVIJO RAMIREZ</t>
  </si>
  <si>
    <t xml:space="preserve">ULIANOV ANTONIO ECHEVERRIA SILVA </t>
  </si>
  <si>
    <t>RUBY ESTEFANIA OBANDO NARVAEZ</t>
  </si>
  <si>
    <t>FREDY RAMIREZ VIVAS</t>
  </si>
  <si>
    <t>OSCAR ARMANDO RENDON DUQUE</t>
  </si>
  <si>
    <t>JENNY MARCELA TORRES</t>
  </si>
  <si>
    <t>JAVIER ARMANDO BENAVIDES PEREZ</t>
  </si>
  <si>
    <t>RAFAEL EDUARDO PATERNINA DIAZ</t>
  </si>
  <si>
    <t>GERMAN ÑAÑEZ LLOREDA</t>
  </si>
  <si>
    <t>MANUEL FRANCISCO DIAZ GUEVARA</t>
  </si>
  <si>
    <t xml:space="preserve">CESAR HERNANDO VARGAS SALAMANCA </t>
  </si>
  <si>
    <t xml:space="preserve">ABILIO PEÑA BUENDIA </t>
  </si>
  <si>
    <t xml:space="preserve">MARIO FERNANDO BASTIDAS TOBAR </t>
  </si>
  <si>
    <t>KARINA CECILIA IBARRA SUAREZ</t>
  </si>
  <si>
    <t>JULIET PAMELA PITA RUBIO</t>
  </si>
  <si>
    <t>LINDA CAROLAY MORALES PEREZ</t>
  </si>
  <si>
    <t>LICIMACO BETANCOURT GAITAN</t>
  </si>
  <si>
    <t>FREDY JULIAN CORTES URQUIJO</t>
  </si>
  <si>
    <t>JAIRO ANDRES PAEZ HERRERA</t>
  </si>
  <si>
    <t>JUAN JOSE RODRIGUEZ SEPULVEDA</t>
  </si>
  <si>
    <t>JHANN STEFANY ROZO CORONADO</t>
  </si>
  <si>
    <t>LUIS HERNANDO PEÑA FLOREZ</t>
  </si>
  <si>
    <t>DAINER EDUARDO MARTINEZ CONTRERAS</t>
  </si>
  <si>
    <t>ALVARO ANDRES FLOREZ CORDERO</t>
  </si>
  <si>
    <t>PIEDAD LUCIA RAMIREZ ARIZA</t>
  </si>
  <si>
    <t>ANGELICA MARIA HODEG DURANGO</t>
  </si>
  <si>
    <t>ROBIN AFRANIO CAIPE CAIPE</t>
  </si>
  <si>
    <t>ESTEBAN SOSSA UPARELA</t>
  </si>
  <si>
    <t>1083874187/52784061</t>
  </si>
  <si>
    <t> 52987298</t>
  </si>
  <si>
    <t> 64580958</t>
  </si>
  <si>
    <t> 32889808</t>
  </si>
  <si>
    <t>179A</t>
  </si>
  <si>
    <t>205A</t>
  </si>
  <si>
    <t>207A</t>
  </si>
  <si>
    <t>314A</t>
  </si>
  <si>
    <t>1259A</t>
  </si>
  <si>
    <t>1542A</t>
  </si>
  <si>
    <t>1552A</t>
  </si>
  <si>
    <t>1731A</t>
  </si>
  <si>
    <t>1732A</t>
  </si>
  <si>
    <t>A-03-03-04-035</t>
  </si>
  <si>
    <t>A-03-06-01-012</t>
  </si>
  <si>
    <t>A-03-03-01-032</t>
  </si>
  <si>
    <t xml:space="preserve">A-03-06-01-013 </t>
  </si>
  <si>
    <t xml:space="preserve">A-03-03-01-035  </t>
  </si>
  <si>
    <t>A-03-03-01-035</t>
  </si>
  <si>
    <t>C-3702-1000-10-0-3702021-02</t>
  </si>
  <si>
    <t>A-03-03-01-009</t>
  </si>
  <si>
    <t>C-3701-1000-20-0-3701005-02</t>
  </si>
  <si>
    <t>C-3701-1000-30-0-3701004-02</t>
  </si>
  <si>
    <t>C-3701-1000-15-0-3701001-02</t>
  </si>
  <si>
    <t>C-3701-1000-28-0-3701002-02</t>
  </si>
  <si>
    <t>C-3701-1000-28-0-3701005-02</t>
  </si>
  <si>
    <t>A-03-04-01-012</t>
  </si>
  <si>
    <t>A-03-03-01-034</t>
  </si>
  <si>
    <t>C-3799-1000-9-0-3799055-02</t>
  </si>
  <si>
    <t xml:space="preserve">A-03-03-01-039 </t>
  </si>
  <si>
    <t>C-3799-1000-9-0-3799056-02</t>
  </si>
  <si>
    <t>C-3799-1000-9-0-3799053-02</t>
  </si>
  <si>
    <t xml:space="preserve">A-03-04-01-012 </t>
  </si>
  <si>
    <t>C-3799-1000-11-0-3799058-02</t>
  </si>
  <si>
    <t>C-3702-1000-8-0-3702002-02</t>
  </si>
  <si>
    <t xml:space="preserve">A-03-11-08-001 </t>
  </si>
  <si>
    <t>C-3702-1000-9-0-3702021-02</t>
  </si>
  <si>
    <t>A-03-03-01-065</t>
  </si>
  <si>
    <t>C-3704-1000-4-0-3704011-02</t>
  </si>
  <si>
    <t>C-3799-1000-13-0-3799054-02</t>
  </si>
  <si>
    <t>C-3702-1000-9-0-3702023-02</t>
  </si>
  <si>
    <t>C-3702-1000-11-0-3702021-02</t>
  </si>
  <si>
    <t>A-03-03-01-039</t>
  </si>
  <si>
    <t>C-3799-1000-13-0-3799053-02</t>
  </si>
  <si>
    <t>C-3799-1000-8-0-3799058-02</t>
  </si>
  <si>
    <t>C-3799-1000-7-0-3799063-02</t>
  </si>
  <si>
    <t>C-3799-1000-8-0-3799054-02</t>
  </si>
  <si>
    <t>C-3701-1000-23-0-3701025-02</t>
  </si>
  <si>
    <t>C-3799-1000-11-0-3799055-02</t>
  </si>
  <si>
    <t>A-03-06-01-013</t>
  </si>
  <si>
    <t>C-3799-1000-12-0-3799052-02</t>
  </si>
  <si>
    <t>A-02-02-02-008-003</t>
  </si>
  <si>
    <t>C-3702-1000-11-0-3702002-02</t>
  </si>
  <si>
    <t>C-3702-1000-9-0-3702001-02</t>
  </si>
  <si>
    <t>C-3701-1000-30-0-3701003-02</t>
  </si>
  <si>
    <t>C-3702-1000-12-0-3702021-02</t>
  </si>
  <si>
    <t>C-3702-1000-10-0-3702002-02</t>
  </si>
  <si>
    <t>C-3702-1000-10-0-3702001-02</t>
  </si>
  <si>
    <t>C-3799-1000-7-0-3799060-02</t>
  </si>
  <si>
    <t>C-3799-1000-8-0-3799060-02</t>
  </si>
  <si>
    <t>C-3702-1000-12-0-3702023-02</t>
  </si>
  <si>
    <t>A-03-03-04-062</t>
  </si>
  <si>
    <t>C-3701-1000-30-0-3701024-02</t>
  </si>
  <si>
    <t>C-3701-1000-28-0-3701001-02</t>
  </si>
  <si>
    <t>C-3799-1000-7-0-3799061-02</t>
  </si>
  <si>
    <t>C-3702-1000-10-0-3702021-02 A</t>
  </si>
  <si>
    <t>C-3799-1000-9-0-3799052-02</t>
  </si>
  <si>
    <t>C-3799-1000-11-0-3799061-02</t>
  </si>
  <si>
    <t>A-03-04-01-013</t>
  </si>
  <si>
    <t>C-3799-1000-11-0-3799053-02</t>
  </si>
  <si>
    <t>C-3701-1000-28-0-3701003-02</t>
  </si>
  <si>
    <t>C-3702-1000-12-0-3702002-02</t>
  </si>
  <si>
    <t>C-3704-1000-5-0-3704009-02</t>
  </si>
  <si>
    <t>C-3704-1000-5-0-3704016-02</t>
  </si>
  <si>
    <t>C-3701-1000-26-0-3701025-02</t>
  </si>
  <si>
    <t xml:space="preserve">A-03-03-01-032 </t>
  </si>
  <si>
    <t xml:space="preserve">A-03-03-01-035 </t>
  </si>
  <si>
    <t xml:space="preserve">A-03-03-04-035 </t>
  </si>
  <si>
    <t>C-3704-1000-5-0-3704010-02</t>
  </si>
  <si>
    <t xml:space="preserve">C-3704-1000-5-0-3704009-02 </t>
  </si>
  <si>
    <t xml:space="preserve">C-3799-1000-8-0-3799054-02 </t>
  </si>
  <si>
    <t xml:space="preserve">C-3799-1000-8-0-3799058-02 </t>
  </si>
  <si>
    <t>C-3701-1000-26</t>
  </si>
  <si>
    <t>C-3702-1000-10-0-3702023-02</t>
  </si>
  <si>
    <t>C-3701-1000-20-0-3701002-02</t>
  </si>
  <si>
    <t>A-03-011-08-11</t>
  </si>
  <si>
    <t>C-3704-1000-4-0-3704010-02</t>
  </si>
  <si>
    <t>A-03-11-08-001</t>
  </si>
  <si>
    <t>C-3701-1000-20-0-3701019-02</t>
  </si>
  <si>
    <t>C-3704-1000-4-0-3704012-02</t>
  </si>
  <si>
    <t xml:space="preserve">C-3701-1000-30-0-3701004-02 </t>
  </si>
  <si>
    <t xml:space="preserve">C-3799-1000-9-0-3799055-02 </t>
  </si>
  <si>
    <t>C-3704-1000-5-0-3704003-02</t>
  </si>
  <si>
    <t xml:space="preserve">A-03-06-01-012 </t>
  </si>
  <si>
    <t xml:space="preserve">C-3704-1000-5-0-3704010-02 </t>
  </si>
  <si>
    <t xml:space="preserve">A-03-03-04-062 </t>
  </si>
  <si>
    <t xml:space="preserve">C-3702-1000-11-0-3702021-02 </t>
  </si>
  <si>
    <t xml:space="preserve">C-3799-1000-8-0-3799060-02 </t>
  </si>
  <si>
    <t xml:space="preserve">C-3702-1000-9-0-3702021-02 </t>
  </si>
  <si>
    <t xml:space="preserve">C-3799-1000-7-0-3799061-02 </t>
  </si>
  <si>
    <t xml:space="preserve">C-3799-1000-7-0-3799060-02 </t>
  </si>
  <si>
    <t>37-01-01-22 FONDO PARA LA PARTICIPACION Y EL FORTALECIMIENTO</t>
  </si>
  <si>
    <t>0001-2 DACN SN</t>
  </si>
  <si>
    <t>001 MIJ FONSECON</t>
  </si>
  <si>
    <t>0002 DAIRM</t>
  </si>
  <si>
    <t>0001-4 DACN DF</t>
  </si>
  <si>
    <t>0005 DGGT</t>
  </si>
  <si>
    <t>0014 SSCC</t>
  </si>
  <si>
    <t>007 MIJ DERECHOS HUMANOS</t>
  </si>
  <si>
    <t>0001 DACN</t>
  </si>
  <si>
    <t>37-01-01-019 ATENCION POBLACION DESPLAZADA</t>
  </si>
  <si>
    <t>37-01-02 AUTORIDAD NACIONAL DE CONSULTA PREVIA</t>
  </si>
  <si>
    <t>0011 VICTIMAS</t>
  </si>
  <si>
    <t>0001-5 DACN SM</t>
  </si>
  <si>
    <t>0012 OAP</t>
  </si>
  <si>
    <t>006 MIJ LEY 985 TRATA DE PERSONAS</t>
  </si>
  <si>
    <t>0001-3 DACN GI</t>
  </si>
  <si>
    <t>0013 ASUNTOS RELIGIOSOS</t>
  </si>
  <si>
    <t>0004 DEMOCRACIA</t>
  </si>
  <si>
    <t>0015 ASUNTOS LEGISLATIVOS</t>
  </si>
  <si>
    <t>0006 OIP</t>
  </si>
  <si>
    <t>0001-1 DACN PND</t>
  </si>
  <si>
    <t>0007 ADMINISTRATIVA Y FINANCIERA</t>
  </si>
  <si>
    <t>0009 SECRETARIA GENERAL</t>
  </si>
  <si>
    <t>IJ LEY 985 TRATA DE PERSONAS</t>
  </si>
  <si>
    <t>001-5 DACN SM</t>
  </si>
  <si>
    <t>0020-3 ACTIVIDAD 3</t>
  </si>
  <si>
    <t>0001-6 DACN BP</t>
  </si>
  <si>
    <t>001 SUB DE PROYECTOS PARA LA SEGURIDAD Y CONV CIUDADANA</t>
  </si>
  <si>
    <t>0014 SGGLT-SSCC</t>
  </si>
  <si>
    <t>37-01-01-019 ATENCION DESPLAZADA (APD)</t>
  </si>
  <si>
    <t>37-01-01-22  FONDO PARA LA PARTICIPACION Y EL FORTALECIMIENTO</t>
  </si>
  <si>
    <t>001 SUBD DE PROYECTOS PARA LA SEGURIDAD Y CONV CIUDADANA</t>
  </si>
  <si>
    <t>0002  DAIRM</t>
  </si>
  <si>
    <t>37-01-01-019 ATENCION POBLACION DESPLAZADA (APD)</t>
  </si>
  <si>
    <t>0002 DARM</t>
  </si>
  <si>
    <t>0014 SGGL T-SSCC</t>
  </si>
  <si>
    <t>0005 SGGLT-DGGT</t>
  </si>
  <si>
    <t>006 SGGLT- TRATA DE PERSONAS</t>
  </si>
  <si>
    <t>006 SGGLT-TRATA DE PERSONAS</t>
  </si>
  <si>
    <t>0005 SGGLT- DGGT</t>
  </si>
  <si>
    <t>001 SUBD FONDO NACIONAL DE SEGURIDAD Y CONVIVENCIA CIUDADANA - FONSECON</t>
  </si>
  <si>
    <t>007  MIJ DERECHOS HUMANOS</t>
  </si>
  <si>
    <t>001 SUBD DE  PROYECTOS PARA LA  SEGURIDAD Y CONV  CIUDADANA</t>
  </si>
  <si>
    <t xml:space="preserve">0012  OAP </t>
  </si>
  <si>
    <t>001  SUBD DE PROYECTOS PARA LA SEGURIDAD Y CONV CIUDADANA</t>
  </si>
  <si>
    <t>0001-2  DACN SN</t>
  </si>
  <si>
    <t>0004  DEMOCRACIA</t>
  </si>
  <si>
    <t xml:space="preserve">0005  SGGLT-DGGT </t>
  </si>
  <si>
    <t>0014  SGGLT-SSCC</t>
  </si>
  <si>
    <t>0005  SGGLT-DGGT</t>
  </si>
  <si>
    <t>0006  OIP</t>
  </si>
  <si>
    <t xml:space="preserve">0001-4  DACN DF </t>
  </si>
  <si>
    <t>006  SGGLT- TRATA DE PERSONAS</t>
  </si>
  <si>
    <t>37-01-01-000 MININTERIOR GESTION GENERAL</t>
  </si>
  <si>
    <t>37-01-01-001 MIJ FONSECON</t>
  </si>
  <si>
    <t>37-01-01-007 MIJ DERECHOS HUMANOS</t>
  </si>
  <si>
    <t>37-01-02 DIRECCION DE LA AUTORIDAD NACIONAL DE CONSULTA PREVIA</t>
  </si>
  <si>
    <t>37-01-01-006 MIJ LEY 985 TRATA DE PERSONAS</t>
  </si>
  <si>
    <t>37-01-01-000 MININTERIOR GESTION GENERA</t>
  </si>
  <si>
    <t>37-01-01-000</t>
  </si>
  <si>
    <t>37-01-01-006</t>
  </si>
  <si>
    <t>37-01-01 MINISTERIO DEL INTERIOR - GESTION GENERAL</t>
  </si>
  <si>
    <t>37-01-01-020 T025 DIRECCION DE COMUNIDADES NEGRAS</t>
  </si>
  <si>
    <t>37-01-01-000  MININTERIOR GESTION GENERAL</t>
  </si>
  <si>
    <t>37-01-01-020 T 025 DIRECCION DE COMUNIDADES NEGRAS</t>
  </si>
  <si>
    <t>01-01-000 MININTERIOR GESTION GENERAL</t>
  </si>
  <si>
    <t>37-01-01-007  MIJ DERECHOS HUMANOS</t>
  </si>
  <si>
    <t xml:space="preserve"> 37-01-01-007  MIJ DERECHOS HUMANOS</t>
  </si>
  <si>
    <t xml:space="preserve"> 37-01-01-001  MIJ FONSECON</t>
  </si>
  <si>
    <t>37-01-01-001  MIJ FONSECON</t>
  </si>
  <si>
    <t>37-01-01-006  MIJ LEY 985 TRATA DE PERSONAS</t>
  </si>
  <si>
    <t>% EJECUCION</t>
  </si>
  <si>
    <t>0001-1 DACN PND es por otra DACN BP</t>
  </si>
  <si>
    <t>ALVARO DANIEL DORIA ANGULO buscar</t>
  </si>
  <si>
    <t>JUAN DIEGO QUINTERO ROJAS buscar</t>
  </si>
  <si>
    <t xml:space="preserve">JAVER CALASANZ MOSQUERA </t>
  </si>
  <si>
    <t>0001-1 DACN PND ES POR BP</t>
  </si>
  <si>
    <t>0001-1 DACN PND ES POR BP DA MAYOR EL VR QUE EL CTO</t>
  </si>
  <si>
    <t>ESTEBAN EDUARDO OROZCO GUTIERREZ buscar</t>
  </si>
  <si>
    <t>0001-1 DACN PND  ES POR BP</t>
  </si>
  <si>
    <t>0001-1 DACN PND NO APARECE  EN LA BASE</t>
  </si>
  <si>
    <t>LESVY DARLIN  PINZON VASQUEZ</t>
  </si>
  <si>
    <t xml:space="preserve">007 MIJ DERECHOS HUMANOS </t>
  </si>
  <si>
    <t>MICHAEL JULIAN CORDOBA HERNANDEZ</t>
  </si>
  <si>
    <t xml:space="preserve">HUGO LEON DUARTE </t>
  </si>
  <si>
    <t xml:space="preserve">MELCIADES JUAN ALBERTO BERNAL BERNAL </t>
  </si>
  <si>
    <t xml:space="preserve">JOSE JOAQUIN VARGAS RAMIREZ </t>
  </si>
  <si>
    <t xml:space="preserve">SHARON ELIZABETH SANCHEZ MOSQUERA </t>
  </si>
  <si>
    <t xml:space="preserve">LIZZETTE MARCELA RIOBO FRANCO </t>
  </si>
  <si>
    <t>CLAUDIA PATRICIA ARDILA DIAZ</t>
  </si>
  <si>
    <t xml:space="preserve">NEYLA ROSSANA ARTURO CIFUENTES </t>
  </si>
  <si>
    <t xml:space="preserve">ANA MARIA SABOGAL CHAVES </t>
  </si>
  <si>
    <t xml:space="preserve">WILLIAM CHAVEZ MONTOYA </t>
  </si>
  <si>
    <t>PAULA GIOVANNA SOLARTE BENAVIDES</t>
  </si>
  <si>
    <t xml:space="preserve">HERNANDO MUÑOZ PARRA </t>
  </si>
  <si>
    <t xml:space="preserve">SOCRATES DE JESUS MOSQUERA TORRES </t>
  </si>
  <si>
    <t>JUAN CAMILO RODRIGUEZ SANGUINO</t>
  </si>
  <si>
    <t>001 SUBD DE PROYECTOS PARA LA SEGURIDAD Y CONV CIUDADAN</t>
  </si>
  <si>
    <t xml:space="preserve">ANDRES SANTIAGO CUBIDES GONZALEZ </t>
  </si>
  <si>
    <t xml:space="preserve">DAYRA ALEJANDRA BENAVIDES GALVIS </t>
  </si>
  <si>
    <t>C-3702-1000-13-0-3702027-02</t>
  </si>
  <si>
    <t xml:space="preserve">ELLA VANESSA MENDOZA ARIZA </t>
  </si>
  <si>
    <t xml:space="preserve">PAULA ANDREA CIFUENTES RODRIGUEZ </t>
  </si>
  <si>
    <t xml:space="preserve">JOSE FLIVER BECERRA PANESSO </t>
  </si>
  <si>
    <t xml:space="preserve">YESSICA LORENA CARDENAS ARANDIA </t>
  </si>
  <si>
    <t>ANDREA DEL PILAR ESCOBAR GOMEZ</t>
  </si>
  <si>
    <t xml:space="preserve">LUIS FERNANDO ARENAS QUIROS </t>
  </si>
  <si>
    <t xml:space="preserve">NATHALIA ELIZABETH CORAL VILLOTA </t>
  </si>
  <si>
    <t xml:space="preserve">VICTOR HUMBERTO JIMENEZ PARDO </t>
  </si>
  <si>
    <t>MANUEL ALBERTO CASTRO RODRIGUEZ</t>
  </si>
  <si>
    <t xml:space="preserve">LINA MARCELA RIVERA PARRA </t>
  </si>
  <si>
    <t xml:space="preserve">JUAN DAVID PALACIOS SUAREZ </t>
  </si>
  <si>
    <t xml:space="preserve">LUIS JANIER CORAL ARCOS </t>
  </si>
  <si>
    <t xml:space="preserve">YADELIS CORDOBA ORTIZ </t>
  </si>
  <si>
    <t>CLARA IVY GONZALEZ MARROQUIN</t>
  </si>
  <si>
    <t xml:space="preserve">NICHOLAI FABIAN CORREA MURCIA </t>
  </si>
  <si>
    <t xml:space="preserve">JAVIER EMBUS ESPINOSA </t>
  </si>
  <si>
    <t>SERGIO DAVID CARREÑO FIGUEROA</t>
  </si>
  <si>
    <t xml:space="preserve">MERARDO RIVERA MOSQUERA </t>
  </si>
  <si>
    <t xml:space="preserve">ESTEBAN CEDIEL PEREZ </t>
  </si>
  <si>
    <t xml:space="preserve">LIVYS FLOREZ PETRO </t>
  </si>
  <si>
    <t>JAIR ENRIQUE CAMACHO ARROYO</t>
  </si>
  <si>
    <t xml:space="preserve">LEYDY CATHERINE RAMIREZ TRASLAVIÑA </t>
  </si>
  <si>
    <t>OSWALDO DE LOS RIOS CASTAÑO</t>
  </si>
  <si>
    <t xml:space="preserve">DAVID GERARDO BRAVO ESQUINAS </t>
  </si>
  <si>
    <t>WALTER TRUJILLO BARON</t>
  </si>
  <si>
    <t>C-3799-1000-11-0-3799054-02</t>
  </si>
  <si>
    <t xml:space="preserve">YORLEIDIS PATRICIA VARELA ZAPATA </t>
  </si>
  <si>
    <t>FEDERICO ORJUELA MORENO</t>
  </si>
  <si>
    <t xml:space="preserve">JOHAN STIVEN MARTINEZ PINZON </t>
  </si>
  <si>
    <t xml:space="preserve">MICHAEL STICK MENDEZ MENDEZ </t>
  </si>
  <si>
    <t xml:space="preserve">KAREN SOLANGE MAINGUEZ HIDALGO </t>
  </si>
  <si>
    <t xml:space="preserve">LAURA VALENTINA ORTIZ VARGAS </t>
  </si>
  <si>
    <t xml:space="preserve">ARLINGTON LEE HOWARD HERRERA </t>
  </si>
  <si>
    <t xml:space="preserve">SERGIO FELIPE BERNAL ROTTA </t>
  </si>
  <si>
    <t xml:space="preserve">ALFREDO HORACIO CORREA HIGUERA </t>
  </si>
  <si>
    <t xml:space="preserve">BRIGITTE QUINTERO PLATA </t>
  </si>
  <si>
    <t>01-370100 MINISTERIO DEL INTERIOR</t>
  </si>
  <si>
    <t>A-02-02-02-008-003-01-9</t>
  </si>
  <si>
    <t xml:space="preserve">EDGAR IVAN GALVIS PEREZ </t>
  </si>
  <si>
    <t xml:space="preserve">EZEQUIAS QUIROGA GONZALEZ </t>
  </si>
  <si>
    <t xml:space="preserve">ROBERT PETER PELAEZ MEDINA </t>
  </si>
  <si>
    <t xml:space="preserve">JHONN ALEXANDER MOLINA BETANCUR </t>
  </si>
  <si>
    <t xml:space="preserve">LUIS ANTONIO CASTRO GOMEZ </t>
  </si>
  <si>
    <t xml:space="preserve">JOHANA LORENA TOCARRUNCHO MOLINA </t>
  </si>
  <si>
    <t xml:space="preserve">LUIS ESTEBAN BASTIDAS LOPEZ </t>
  </si>
  <si>
    <t>JEIMY LORENA MORA PACHON</t>
  </si>
  <si>
    <t xml:space="preserve">ARIEL JAIR PRECIADO SANCHEZ </t>
  </si>
  <si>
    <t xml:space="preserve">LAURA CATALINA CASTILLO TORRES </t>
  </si>
  <si>
    <t xml:space="preserve">DIANA CAROLINA GACHARNA  MONROY </t>
  </si>
  <si>
    <t>ROLANDO CAICEDO ARROYO</t>
  </si>
  <si>
    <t xml:space="preserve">NILSSON AMEEDD PASACHOA MECHE </t>
  </si>
  <si>
    <t xml:space="preserve">BIBIANA ESTHER ZUÑIGA BOLAÑOS </t>
  </si>
  <si>
    <t>LORENA PATRICIA TULANDE ZUÑIGA</t>
  </si>
  <si>
    <t xml:space="preserve">ANA MIREYA SARMIENTO SUAREZ </t>
  </si>
  <si>
    <t xml:space="preserve">SAMUEL ARTURO RAMIREZ MARTINEZ </t>
  </si>
  <si>
    <t xml:space="preserve">LIZ VALERIA VELEZ MURILLO </t>
  </si>
  <si>
    <t xml:space="preserve">WILSON HUMBERTO SILVA RINCON </t>
  </si>
  <si>
    <t>GLORIA ALEXANDRA MORENO BRICEÑO</t>
  </si>
  <si>
    <t>GIOVANNI ALBERTO CORTES RAMIREZ</t>
  </si>
  <si>
    <t>EDUARD GUILLERMO CAMARGO AMORTEGUI</t>
  </si>
  <si>
    <t xml:space="preserve">FABIAN GUILLERMO SANTOS RUBIO </t>
  </si>
  <si>
    <t>JUAN DIEGO PERILLA LONDOÑO</t>
  </si>
  <si>
    <t xml:space="preserve">SANDRA MILENA OROZCO BARRIENTOS </t>
  </si>
  <si>
    <t xml:space="preserve">ALEXIS MINA RAMOS </t>
  </si>
  <si>
    <t xml:space="preserve">CARLOS JAVIER OROZCO SUAREZ </t>
  </si>
  <si>
    <t xml:space="preserve">MELISSA GARCIA ZAPATA </t>
  </si>
  <si>
    <t xml:space="preserve">RAUL ESTEBAN CAICEDO BUITRAGO </t>
  </si>
  <si>
    <t xml:space="preserve">JORGE EDICSON SAAVEDRA VELASCO </t>
  </si>
  <si>
    <t xml:space="preserve">DIANA PATRICIA GAITAN URUEÑA </t>
  </si>
  <si>
    <t xml:space="preserve">ALEJANDRO BONILLA HERNANDEZ </t>
  </si>
  <si>
    <t xml:space="preserve">CARLOS FERNANDO BASTIDAS MONCAYO </t>
  </si>
  <si>
    <t xml:space="preserve">ANIBAL ALBERTO ESQUIVIA CABALLERO </t>
  </si>
  <si>
    <t xml:space="preserve">ANA MARIA ANDRADE VALENCIA </t>
  </si>
  <si>
    <t xml:space="preserve">KEYLIN KAMILA MUÑOZ VARON </t>
  </si>
  <si>
    <t xml:space="preserve">DANIEL FELIPE VILLAMIL SANCHEZ </t>
  </si>
  <si>
    <t>MARY LUZ ZULUAGA GIRALDO</t>
  </si>
  <si>
    <t xml:space="preserve">SULLY PATRICIA ARAGON MAYO </t>
  </si>
  <si>
    <t xml:space="preserve">SONNIA MARCELA GUTIERREZ CHAUX </t>
  </si>
  <si>
    <t xml:space="preserve">JUAN SEBASTIAN DUQUE SEPULVEDA </t>
  </si>
  <si>
    <t xml:space="preserve">JOSE DARIO DIAZ CARDENAS </t>
  </si>
  <si>
    <t>SANDRA LILIANA PERDOMO ROMERO</t>
  </si>
  <si>
    <t xml:space="preserve">DIEGO ALEJANDRO GONZALEZ SANCHEZ </t>
  </si>
  <si>
    <t>LUIS CARLOS OSORIO RENDON</t>
  </si>
  <si>
    <t xml:space="preserve">ANDERSON OCAMPO RATIVA </t>
  </si>
  <si>
    <t xml:space="preserve">SEBASTIAN CAMILO CASAS AREVALO </t>
  </si>
  <si>
    <t xml:space="preserve">YISETH YOHANNA CORTES CADENA </t>
  </si>
  <si>
    <t>KORA DANIELA CALDERON REY</t>
  </si>
  <si>
    <t xml:space="preserve">DIEGO JOSE ROJAS GUAMAN </t>
  </si>
  <si>
    <t xml:space="preserve">ANA MARIA AYALA GUTIERREZ </t>
  </si>
  <si>
    <t>EDGAR RICARDO ROA IBARRA</t>
  </si>
  <si>
    <t xml:space="preserve">KAROL ADRIANA GONZALEZ HERRERA </t>
  </si>
  <si>
    <t xml:space="preserve">NICOLAZ NIÑO BALLESTEROS </t>
  </si>
  <si>
    <t>EFRAIN RAMIREZ ZAMBRANO</t>
  </si>
  <si>
    <t xml:space="preserve">ANA MARGARITA VELASQUEZ ORJUELA </t>
  </si>
  <si>
    <t>MARTA ISABEL VILLANUEVA PACHECO</t>
  </si>
  <si>
    <t>JHON ANDERSON IPIA BUBU</t>
  </si>
  <si>
    <t xml:space="preserve">SANTIAGO MARIN VARGAS </t>
  </si>
  <si>
    <t>C-3702-1000-8-0-3702017-02</t>
  </si>
  <si>
    <t>LAURA CATALINA BOHORQUEZ BOHORQUEZ</t>
  </si>
  <si>
    <t xml:space="preserve">LEIDY XIMENA REY VARGAS </t>
  </si>
  <si>
    <t>ALBERTO ESCOBAR ALCALA</t>
  </si>
  <si>
    <t>ALEX DAVID GARCIA CAYON</t>
  </si>
  <si>
    <t xml:space="preserve">INGRID BIBIANA GARZON ROJAS </t>
  </si>
  <si>
    <t xml:space="preserve">MARIA ALEJANDRA CHAIN HENRIQUEZ </t>
  </si>
  <si>
    <t>KENT FRANCIS JAMES</t>
  </si>
  <si>
    <t xml:space="preserve">JOSE GABRIEL GARCIA RUEDA </t>
  </si>
  <si>
    <t xml:space="preserve">JESUS GUSTEMBERG MACEA ZAMBRANO </t>
  </si>
  <si>
    <t xml:space="preserve">IVONNE ISABEL JIMENEZ SILVA </t>
  </si>
  <si>
    <t xml:space="preserve">JAVIER ALBERTO ARENAS CERON </t>
  </si>
  <si>
    <t xml:space="preserve">LAURA YESENIA LOPEZ VILLOTA </t>
  </si>
  <si>
    <t>LEANYS ANDREA ZABALA CORDERO</t>
  </si>
  <si>
    <t>KEVIN DAVID CESPEDES AMARANTO</t>
  </si>
  <si>
    <t xml:space="preserve">JORGE ANDRES ALBARRACIN TIPASOCA </t>
  </si>
  <si>
    <t xml:space="preserve">GABRIELA ARAQUE GARCIA </t>
  </si>
  <si>
    <t>EDGAR IGNACIO DIAZ BERNAL</t>
  </si>
  <si>
    <t>MARLEN VIVIANA TRIANA RODRIGUEZ</t>
  </si>
  <si>
    <t>REMBERTO ALEJANDRO MARTINEZ POLO</t>
  </si>
  <si>
    <t xml:space="preserve">ANDRES FELIPE ORDOÑEZ PALACIOS </t>
  </si>
  <si>
    <t xml:space="preserve">EMIRO JOSE GARCIA PALENCIA </t>
  </si>
  <si>
    <t>JENNIFER ALDANA VALERO</t>
  </si>
  <si>
    <t>DANITZA MARY MARENTES PULIDO</t>
  </si>
  <si>
    <t xml:space="preserve">LAURA ISABEL LOPEZ CAMACHO </t>
  </si>
  <si>
    <t xml:space="preserve">NICHOLAS VERGARA ARENAS </t>
  </si>
  <si>
    <t xml:space="preserve">DIANA PAOLA BARRIOS PEREZ </t>
  </si>
  <si>
    <t xml:space="preserve">CARLOS ANDRES CARDENAS DIAZA </t>
  </si>
  <si>
    <t xml:space="preserve">GUSTAVO ANDRES RIVERA REINOSO </t>
  </si>
  <si>
    <t xml:space="preserve">MILLER ADRIAN GOMEZ CORDOBA </t>
  </si>
  <si>
    <t>ERIKA BRIGETT AVILA ROMERO</t>
  </si>
  <si>
    <t xml:space="preserve">ANDREA CAROLINA GONZALEZ PARDO </t>
  </si>
  <si>
    <t>DIANA PAOLA HERRERA NUÑEZ</t>
  </si>
  <si>
    <t xml:space="preserve">MAYKEHT DAYANA VEJARANO IBAÑEZ </t>
  </si>
  <si>
    <t xml:space="preserve">SONY LUZ PAREDES ASPRILLA </t>
  </si>
  <si>
    <t>PEDRO DE JESUS DURAN BARAJAS</t>
  </si>
  <si>
    <t xml:space="preserve">LAURA MARCELA ARIAS ORTIZ </t>
  </si>
  <si>
    <t xml:space="preserve">MARIO HERNAN ORTIZ ORDOÑEZ </t>
  </si>
  <si>
    <t>KATY MARTINEZ DAJUTH</t>
  </si>
  <si>
    <t>ANGIE MILENA SAMACA VALBUENA</t>
  </si>
  <si>
    <t>MARIA ALEJANDRA GALVIS MUÑOZ</t>
  </si>
  <si>
    <t>DIEGO HUMBERTO PIZA PINILLA</t>
  </si>
  <si>
    <t xml:space="preserve">ISAAC CHAVERRA VALENCIA </t>
  </si>
  <si>
    <t>LAURA LORENA MURILLO VALLES</t>
  </si>
  <si>
    <t xml:space="preserve">JAIME ARTURO MARIÑO MONTOYA </t>
  </si>
  <si>
    <t>MARGARITA MARIA MONDRAGON HINESTROZA</t>
  </si>
  <si>
    <t xml:space="preserve">WILLIAM GARCIA GOMEZ </t>
  </si>
  <si>
    <t xml:space="preserve">LUIS SEBASTIAN AISSA OCHOA </t>
  </si>
  <si>
    <t xml:space="preserve">WALTER FABIAN SILVA DIAZ </t>
  </si>
  <si>
    <t xml:space="preserve">JUAN JOSE GONZALEZ JIMENEZ </t>
  </si>
  <si>
    <t xml:space="preserve">WILLIAM FERNANDEZ MANRIQUE </t>
  </si>
  <si>
    <t xml:space="preserve">RAMIRO DELGADO VALENCIA </t>
  </si>
  <si>
    <t>VALERIA GUARNIZO PULIDO</t>
  </si>
  <si>
    <t>NELY CRISTINA MENDOZA COLORADO</t>
  </si>
  <si>
    <t>JULIETH NATALY BASTIDAS ROSERO</t>
  </si>
  <si>
    <t xml:space="preserve">BETTY DEL CARMEN DEL SOCORRO RODRIGUEZ CASTILLA </t>
  </si>
  <si>
    <t xml:space="preserve">SANDRA PATRICIA PALACIOS BOHORQUEZ </t>
  </si>
  <si>
    <t xml:space="preserve">LUZ ESPERANZA GUZMAN BAUTISTA </t>
  </si>
  <si>
    <t xml:space="preserve">JUDIT DUARTE VELOZA </t>
  </si>
  <si>
    <t xml:space="preserve">GINA VANESSA HERNANDEZ RAMIREZ </t>
  </si>
  <si>
    <t>LAURA YISETH RONCANCIO RODRIGUEZ</t>
  </si>
  <si>
    <t>LILIBETH LAMBIS OROZCO</t>
  </si>
  <si>
    <t>DUNELLA MARGARITA VIANA BELTRAN</t>
  </si>
  <si>
    <t xml:space="preserve">HERLY RESTREPO SOTO </t>
  </si>
  <si>
    <t>LAURA DANIELA VARGAS GARZON</t>
  </si>
  <si>
    <t xml:space="preserve">MARTIN ALEJANDRO ZULETA GIL </t>
  </si>
  <si>
    <t xml:space="preserve">JONATHAN RIVERA PEÑA </t>
  </si>
  <si>
    <t>CLAUDIA LUCERO MUÑOZ CARDONA</t>
  </si>
  <si>
    <t xml:space="preserve">FRANCISCO DAVID FIERRO ESPINOSA </t>
  </si>
  <si>
    <t xml:space="preserve">SANDRA JIMENEZ RUBIO </t>
  </si>
  <si>
    <t xml:space="preserve">DUMAR DAVID GUEVARA TURRIAGO </t>
  </si>
  <si>
    <t xml:space="preserve">ADRIANA GARCIA SUAREZ </t>
  </si>
  <si>
    <t xml:space="preserve">FABIAN CAMILO ROJAS BARRERA </t>
  </si>
  <si>
    <t xml:space="preserve">LISSANA VARGAS DAVILA </t>
  </si>
  <si>
    <t xml:space="preserve">LISEL YADIRA PARRA AGREDO </t>
  </si>
  <si>
    <t>C-3701-1000-28-0-3701020-02</t>
  </si>
  <si>
    <t>WENDY JETZIBA MARTINEZ JIMENEZ</t>
  </si>
  <si>
    <t xml:space="preserve">BRYAN RICARDO PLAZAS DUARTE </t>
  </si>
  <si>
    <t>ANGELICA MARIA AMORTEGUI CRIOLLO</t>
  </si>
  <si>
    <t>JHOANA MARCELA HOYOS IMBACHI</t>
  </si>
  <si>
    <t>YULI ANDREA VASQUEZ VALLECILLA</t>
  </si>
  <si>
    <t>JEFFERSON ASPRILLA BEJARANO</t>
  </si>
  <si>
    <t>HORACIO BARRAGAN SALCEDO</t>
  </si>
  <si>
    <t>CAROL ESTEFAN CARRILLO PACHON</t>
  </si>
  <si>
    <t xml:space="preserve">CLARA INES TAMAYO FERNANDEZ </t>
  </si>
  <si>
    <t xml:space="preserve">VICTOR LENIN SALAZAR CAMPAÑA </t>
  </si>
  <si>
    <t xml:space="preserve">ANDRES MAURICIO TRIANA CALDERON </t>
  </si>
  <si>
    <t>ANLET JAQUELINE BENT ARCHBOLD</t>
  </si>
  <si>
    <t xml:space="preserve">INGRID MILENA HENRIQUEZ CARO </t>
  </si>
  <si>
    <t>JOSE ANDRES RUIZ SOTO</t>
  </si>
  <si>
    <t xml:space="preserve">FREDY JAVIER AGUILERA VERGARA </t>
  </si>
  <si>
    <t xml:space="preserve">YIDIS JESUS GAHONA RODRIGUEZ </t>
  </si>
  <si>
    <t xml:space="preserve">MAGDA PAOLA NAVA URREGO </t>
  </si>
  <si>
    <t xml:space="preserve">FABIAN MAURICIO PORRAS LOPEZ </t>
  </si>
  <si>
    <t>JHON ALEXANDER VASQUEZ HURTADO</t>
  </si>
  <si>
    <t>HELVER QUINTERO FLOREZ</t>
  </si>
  <si>
    <t>ALEX RODRIGO ORDOÑEZ ARGOTE</t>
  </si>
  <si>
    <t>MERY TATIANA PORTOCARRERO HURTADO</t>
  </si>
  <si>
    <t xml:space="preserve">NELSON VASQUEZ VELEZ </t>
  </si>
  <si>
    <t xml:space="preserve">KARINA ROSA NAVAS RODRIGUEZ </t>
  </si>
  <si>
    <t xml:space="preserve">RENE ALEJANDRO CHAVEZ CLAVIJO </t>
  </si>
  <si>
    <t>LUIS FABRICIO VARON QUIÑONES</t>
  </si>
  <si>
    <t>ANDRES FELIPE CUASPUD DIAZ</t>
  </si>
  <si>
    <t xml:space="preserve">LUDWING FABIAN ABRIL GRANADOS </t>
  </si>
  <si>
    <t xml:space="preserve">JACQUELINE VALENTIN GUEVARA </t>
  </si>
  <si>
    <t>WILLIAM ANDRES RAMIREZ PACHON</t>
  </si>
  <si>
    <t xml:space="preserve">LIBY ESTEFANNY RIVERA AMEZQUITA </t>
  </si>
  <si>
    <t>JORGE HERNAN JARAMILLO DURAN</t>
  </si>
  <si>
    <t>IVAN DANILO DONATO CASTILLO</t>
  </si>
  <si>
    <t>DIEGO FERNANDO ORTIZ ROZO</t>
  </si>
  <si>
    <t>LUIS FERNANDO ULLOA CASTRILLON</t>
  </si>
  <si>
    <t>JULIENNE NATHALIE GAMBA LOPEZ</t>
  </si>
  <si>
    <t xml:space="preserve">MONICA ORFILIA GOMEZ MARIN </t>
  </si>
  <si>
    <t>HECTOR JAVIER GALINDO MORENO</t>
  </si>
  <si>
    <t xml:space="preserve">YOHANA MARCELA CAMACHO VARGAS </t>
  </si>
  <si>
    <t xml:space="preserve">CRISTIAN ALEXANDER PERALTA CACERES </t>
  </si>
  <si>
    <t xml:space="preserve">YENNY PAHOLA PINO MORENO </t>
  </si>
  <si>
    <t xml:space="preserve">RAFAEL STEPHEN AHUMADA RUIZ </t>
  </si>
  <si>
    <t>CRISTIAN ALEXANDER MAYORGA WILCHES</t>
  </si>
  <si>
    <t>ANDREA JULIETTE ROA SANCHEZ</t>
  </si>
  <si>
    <t xml:space="preserve">LAURA GUERRERO TORRES </t>
  </si>
  <si>
    <t>JUAN SEBASTIAN ORDOÑEZ ORDOÑEZ</t>
  </si>
  <si>
    <t xml:space="preserve">JULLY VANESSA MUÑOZ QUINTERO </t>
  </si>
  <si>
    <t xml:space="preserve">SANDRA JANETH MUÑOZ CASTAÑO </t>
  </si>
  <si>
    <t xml:space="preserve">CLARA MAYERLY NEMOCON PEREZ </t>
  </si>
  <si>
    <t>TITO ANDRES BONILLA CASTIBLANCO</t>
  </si>
  <si>
    <t>MARELBI GONGORA TRUJILLO</t>
  </si>
  <si>
    <t xml:space="preserve">JUAN CAMILO LLANOS MARULANDA </t>
  </si>
  <si>
    <t xml:space="preserve">LUIS ALBERTO HERNANDEZ BOADA </t>
  </si>
  <si>
    <t>GLORIA CLEMENCIA FRANCO LOPEZ</t>
  </si>
  <si>
    <t xml:space="preserve">GUSTAVO ADOLFO CUERVO ZAPATA </t>
  </si>
  <si>
    <t xml:space="preserve">ADRIANA MARCELA PRIETO VARGAS </t>
  </si>
  <si>
    <t xml:space="preserve">CARLOS ANCIZAR ARCILA RIOS </t>
  </si>
  <si>
    <t xml:space="preserve">MANUEL ESTEBAN CUELLAR SAIZ </t>
  </si>
  <si>
    <t>YASMIN XIMENA LOPEZ</t>
  </si>
  <si>
    <t xml:space="preserve">JENIFFER PAOLA GARCIA CASTAÑEDA </t>
  </si>
  <si>
    <t xml:space="preserve">DIANA KATERINE ALJURE ACOSTA </t>
  </si>
  <si>
    <t>NIKOOL SOFIA GALEANO DAZA</t>
  </si>
  <si>
    <t>CAMILO LANZIANO QUINAYAS</t>
  </si>
  <si>
    <t xml:space="preserve">MARIA PAOLA PATARROYO TORRES </t>
  </si>
  <si>
    <t>MARLON DAVID MOLINA ROCHA</t>
  </si>
  <si>
    <t>CARLOS GOMEZ VELASCO</t>
  </si>
  <si>
    <t xml:space="preserve">GUSTAVO ERNESTO RONDON AYALA </t>
  </si>
  <si>
    <t>IVAN CAMILO MORENO HERNANDEZ</t>
  </si>
  <si>
    <t xml:space="preserve">ALEX FERNANDO ANDRADE RUIZ </t>
  </si>
  <si>
    <t xml:space="preserve">JUAN DAVID GUZMAN CARDENAS </t>
  </si>
  <si>
    <t>ROSSANA OTERO SOLANO</t>
  </si>
  <si>
    <t>KEREN CECILIA PAYARES PEREZ</t>
  </si>
  <si>
    <t xml:space="preserve">MARIA CAMILA RUIZ DIAZ </t>
  </si>
  <si>
    <t xml:space="preserve">ANGELICA VIRGINIA REYES HERRERA </t>
  </si>
  <si>
    <t>AYDA LUCIA JACANAMIJOY MUYUY</t>
  </si>
  <si>
    <t>JENNSY KLEIN ALEXANDRA ALVAREZ MATEUS</t>
  </si>
  <si>
    <t xml:space="preserve">ADRIANA MEJIA HOYOS </t>
  </si>
  <si>
    <t>GLEINER ELIAS SPIR BRUNAL</t>
  </si>
  <si>
    <t xml:space="preserve">LINA MARIA PADILLA SAIBIS </t>
  </si>
  <si>
    <t>MARIETTA POETI RUGE</t>
  </si>
  <si>
    <t xml:space="preserve">CESAR MAURICIO CASTRO MOLINA </t>
  </si>
  <si>
    <t xml:space="preserve">BRAYAN JAVIER DIAZ GOYES </t>
  </si>
  <si>
    <t xml:space="preserve">FLOR MARIA LEON </t>
  </si>
  <si>
    <t xml:space="preserve">JUAN ESTEBAN LOPEZ MONA </t>
  </si>
  <si>
    <t>INGRID MAGNOLIA ROZO ALMONACID</t>
  </si>
  <si>
    <t>KENIA LINET DE FATIMA VEGA DAZA</t>
  </si>
  <si>
    <t xml:space="preserve">YUL WILSON OTTO SANCHEZ SGUERRA </t>
  </si>
  <si>
    <t xml:space="preserve">HOSMAN CURY PARRA </t>
  </si>
  <si>
    <t xml:space="preserve">CARLOS GUILLERMO GUARNIZO MARTINEZ </t>
  </si>
  <si>
    <t xml:space="preserve">YEISSON ALBERTO LEMUS FONSECA </t>
  </si>
  <si>
    <t xml:space="preserve">LUISA FERNANDA BERNAL MARQUEZ </t>
  </si>
  <si>
    <t xml:space="preserve">ROMAN ALFREDO CASTAÑEDA MORALES </t>
  </si>
  <si>
    <t xml:space="preserve">LINA MARIA REYES CORRAL </t>
  </si>
  <si>
    <t>WILSON DANIEL HIGUITA SARMIENTO</t>
  </si>
  <si>
    <t xml:space="preserve">WENDY PAOLA SERRANO CABRERA </t>
  </si>
  <si>
    <t xml:space="preserve">YULY VIVIANA VARGAS AVILA </t>
  </si>
  <si>
    <t>CLAUDIA VIVIANA CARDONA ESPAÑA</t>
  </si>
  <si>
    <t xml:space="preserve">ERIKA LORENA OLAYA SALDARRIAGA </t>
  </si>
  <si>
    <t xml:space="preserve">DAVID SUAREZ SANCHEZ </t>
  </si>
  <si>
    <t>BIBIANA CALLEJAS MALDINADO</t>
  </si>
  <si>
    <t xml:space="preserve">JOSE ANTONIO GARZON ROMERO </t>
  </si>
  <si>
    <t>LEIMY STREICY DO SANTOS SOUZA</t>
  </si>
  <si>
    <t>OMAIRA MARCELA CARDENAS MENDOZA</t>
  </si>
  <si>
    <t>JOSE FERNANDO TOBON ROLDAN</t>
  </si>
  <si>
    <t>EISSA ESTHER RODRIGUEZ GOMEZ</t>
  </si>
  <si>
    <t>LUIS FELIPE GUARNIZO RODRIGUEZ</t>
  </si>
  <si>
    <t xml:space="preserve">YOHANA ASCUNTAR PEÑA </t>
  </si>
  <si>
    <t>ALEX FERNANDO BOTERO CANO</t>
  </si>
  <si>
    <t>ANYELA ZULIETH FAJARDO CASTRO</t>
  </si>
  <si>
    <t xml:space="preserve">LUIS ALEJANDRO PARDO RODRIGUEZ </t>
  </si>
  <si>
    <t xml:space="preserve">JAIME EDUARDO GUERRA PEÑA </t>
  </si>
  <si>
    <t xml:space="preserve">FERNEY ANGULO ANGULO </t>
  </si>
  <si>
    <t xml:space="preserve">CATALINA CASTRO CASTRO </t>
  </si>
  <si>
    <t>BALMES FERNELI PADILLA MORENO</t>
  </si>
  <si>
    <t xml:space="preserve">MARIA PAULA FELICIANO ACERO </t>
  </si>
  <si>
    <t xml:space="preserve">ANYEL ADANNA DURAN MORALES </t>
  </si>
  <si>
    <t>HUGO JAVIER MONTAÑA ANGULO</t>
  </si>
  <si>
    <t xml:space="preserve">YEIMY HELENA GIRALDO TORRES </t>
  </si>
  <si>
    <t>YULY PAOLA FORERO HURTADO</t>
  </si>
  <si>
    <t>ALEXANDRA URREGO DIAZ</t>
  </si>
  <si>
    <t>ADELMO AVELINO SANCHEZ SANCHEZ</t>
  </si>
  <si>
    <t xml:space="preserve">LUIS FERNANDO CUBILLOS NEIRA </t>
  </si>
  <si>
    <t xml:space="preserve">EDGAR IVAN MORALES MORALES </t>
  </si>
  <si>
    <t>LUIS MIGUEL LOPEZ RUIZ</t>
  </si>
  <si>
    <t xml:space="preserve">GUILLERMO ANDRES PERALTA RODRIGUEZ </t>
  </si>
  <si>
    <t>LAURA CAMILA NOSSA TEJEIRO</t>
  </si>
  <si>
    <t xml:space="preserve">HARRY GIOVANNY GONZALEZ GARCIA </t>
  </si>
  <si>
    <t xml:space="preserve">ANGEL GREGORIO ORTIZ ORTIZ </t>
  </si>
  <si>
    <t>ANGELA GORDILLO RIVERA</t>
  </si>
  <si>
    <t xml:space="preserve">JHOAN SEBASTIAN NAVAS POVEDA </t>
  </si>
  <si>
    <t>FATIMA ISABELLA LOZANO SALAZAR</t>
  </si>
  <si>
    <t xml:space="preserve">FABIO HERNAN ACERO BUSTOS </t>
  </si>
  <si>
    <t>C-3701-1000-30-0-3701019-02</t>
  </si>
  <si>
    <t xml:space="preserve">OSCAR CARDONA GARCIA </t>
  </si>
  <si>
    <t xml:space="preserve">YELITH ROCIO TORRES </t>
  </si>
  <si>
    <t>CRISTIAN JAVIER CARANGUAY CUASPUD</t>
  </si>
  <si>
    <t>YISSET LORENA ALONSO ECHEVERRY</t>
  </si>
  <si>
    <t xml:space="preserve">MAGDA XIMENA CASTILLO BOCANEGRA </t>
  </si>
  <si>
    <t xml:space="preserve">MANUEL SANTANA GARCIA RODRIGUEZ </t>
  </si>
  <si>
    <t>FAVIO DIOMENES ROSERO PAZ</t>
  </si>
  <si>
    <t xml:space="preserve">GIOVANNI GONZALO RODRIGUEZ VARGAS </t>
  </si>
  <si>
    <t>KAROL DANIELA FORERO PERDOMO</t>
  </si>
  <si>
    <t>MANUELA ALEJANDRA CRUZ HERNANDEZ</t>
  </si>
  <si>
    <t>KAROL XIMENA TOVAR SANTOYO</t>
  </si>
  <si>
    <t xml:space="preserve">HERBART GOMEZ SINISTERRA </t>
  </si>
  <si>
    <t>DIEGO ALEJANDRO GARZON CUBILLOS</t>
  </si>
  <si>
    <t xml:space="preserve">MAYERLIS MANOSALVA DONADO </t>
  </si>
  <si>
    <t xml:space="preserve">HUGO ANDRES MARTINEZ PUENTES </t>
  </si>
  <si>
    <t>LODESCA INDIANA LIVINGSTON STEELE</t>
  </si>
  <si>
    <t>SONIA PIEDAD ARDILA CAYCEDO</t>
  </si>
  <si>
    <t>OSCAR MAURICIO SANCHEZ CRUZ</t>
  </si>
  <si>
    <t>SALVADOR ENRIQUE ESTARITA MARRUGO</t>
  </si>
  <si>
    <t>JEAN CARLOS SOTO MIRANDA</t>
  </si>
  <si>
    <t xml:space="preserve">CRISTIAN CAMILO GARZON MEDINA </t>
  </si>
  <si>
    <t xml:space="preserve">MARIAN ORTIZ RANGEL </t>
  </si>
  <si>
    <t>LINDA ISABEL ACOSTA OLAYA</t>
  </si>
  <si>
    <t>ANDRES MAURICIO JAIMES FLOREZ</t>
  </si>
  <si>
    <t xml:space="preserve">DANIEL DAVID RAMIREZ ANGULO </t>
  </si>
  <si>
    <t>MARIA PAULA SUAREZ SERRANO</t>
  </si>
  <si>
    <t>MARIO ALFONSO RODRIGUEZ CRESPO</t>
  </si>
  <si>
    <t>ROSAMELIA PIÑERES ROMERO</t>
  </si>
  <si>
    <t>HELEIN KATHERINE AREVALO PEÑA</t>
  </si>
  <si>
    <t>ANA MILENA AGUILAR CIFUENTES</t>
  </si>
  <si>
    <t>RICARDO ISAAC MORENO CUESTA</t>
  </si>
  <si>
    <t xml:space="preserve">DAYANA FERNANDA ORDOÑEZ MENESES </t>
  </si>
  <si>
    <t xml:space="preserve">MAYKERINE RUEDAS ARIAS </t>
  </si>
  <si>
    <t>ANA CONSTANZA OSPINA GIRALDO</t>
  </si>
  <si>
    <t xml:space="preserve">IAN CARLO TORRES BLANCO </t>
  </si>
  <si>
    <t xml:space="preserve">ELMER ROA MORA </t>
  </si>
  <si>
    <t xml:space="preserve">IRINA TATIANA HERNANDEZ HERRERA </t>
  </si>
  <si>
    <t>MONICA ANDREA ARDILA DE DIOS</t>
  </si>
  <si>
    <t xml:space="preserve">LUIS HERNAN VARGAS PENCUE </t>
  </si>
  <si>
    <t>LINA CECILIA GONZALEZ ROBAYO</t>
  </si>
  <si>
    <t>JIMMY NINROD LEMUS CAMACHO</t>
  </si>
  <si>
    <t>IBETH LORENA GARCIA MARTINEZ</t>
  </si>
  <si>
    <t xml:space="preserve">JUAN ANDRES MORENO LOZANO </t>
  </si>
  <si>
    <t xml:space="preserve">YOVAN ALFREDO FIGUEROA ARTEAGA </t>
  </si>
  <si>
    <t>JHON FREDY ORTIZ CEPEDA</t>
  </si>
  <si>
    <t>CINDY PAOLA SANDOVAL</t>
  </si>
  <si>
    <t>JULIANA MARCELA BENITEZ MONTES</t>
  </si>
  <si>
    <t>ESTEBAN ALEJANDRO BOLAÑOS GONZALEZ</t>
  </si>
  <si>
    <t>LORED CAMILA CACERES MENDOZA</t>
  </si>
  <si>
    <t xml:space="preserve">MARIA CAROLINA PRIETO CASTAÑEDA </t>
  </si>
  <si>
    <t>JHON EDINSON SAJONERO GOMEZ</t>
  </si>
  <si>
    <t>IVAN ARMANDO ALPALA CUASTUMAL</t>
  </si>
  <si>
    <t xml:space="preserve">ANA PATRICIA SAADE VERGEL </t>
  </si>
  <si>
    <t xml:space="preserve">HARVEY DOHAN DAZA DIAZ </t>
  </si>
  <si>
    <t xml:space="preserve">ORLANDO ARGUELLO GONGORA </t>
  </si>
  <si>
    <t xml:space="preserve">ENITH DEL ROSARIO RUIZ PORRAS </t>
  </si>
  <si>
    <t xml:space="preserve">WILMER ALEXIS YAÑEZ CORTES </t>
  </si>
  <si>
    <t>JHONATAN ALEXANDER MONTOYA RUEDA</t>
  </si>
  <si>
    <t>DANIELA ALEXANDRA ALDANA MORENO</t>
  </si>
  <si>
    <t>LEONARDO FABIAN HERNANDEZ JARAMILLO</t>
  </si>
  <si>
    <t xml:space="preserve">CLAUDIA PATRICIA NIEVES RUEDA </t>
  </si>
  <si>
    <t xml:space="preserve">JUAN SEBASTIAN FERNANDEZ PULIDO </t>
  </si>
  <si>
    <t xml:space="preserve">CARLOS ARTURO SANCHEZ MEDINA </t>
  </si>
  <si>
    <t xml:space="preserve">DONALD FABIAN IGUARAN CASTAÑEDA </t>
  </si>
  <si>
    <t xml:space="preserve">JOSE REINERIO GALEANO LEMUS </t>
  </si>
  <si>
    <t xml:space="preserve">SANDRA VIVIANA RIATIVA PINILLA </t>
  </si>
  <si>
    <t>YULY DANIELA LOPEZ VILLOTA</t>
  </si>
  <si>
    <t>DANIEL ALEJANDRO CHAPARRO GUTIERREZ</t>
  </si>
  <si>
    <t xml:space="preserve">DAVID FELIPE ORTIZ BARAJAS </t>
  </si>
  <si>
    <t>CELINA BERRIO MORENO</t>
  </si>
  <si>
    <t>MARTHA ISABEL RIASCOS LINARES</t>
  </si>
  <si>
    <t>LUZ MARY GIRALDO GRAJALES</t>
  </si>
  <si>
    <t>OLGA JULIETH OSMAN CABEZAS</t>
  </si>
  <si>
    <t xml:space="preserve">CARLOS ALBERTO GIRALDO BETANCUR </t>
  </si>
  <si>
    <t>YEINS SILVA CASTAÑEDA</t>
  </si>
  <si>
    <t>HENRY GRUESO ROMERO</t>
  </si>
  <si>
    <t xml:space="preserve">JEISON HERNAN TORRES VELASQUEZ </t>
  </si>
  <si>
    <t xml:space="preserve">MAURICIO HARLEY GOMEZ NIETO </t>
  </si>
  <si>
    <t>JESUS ALBERTO ORTIZ RODRIGUEZ</t>
  </si>
  <si>
    <t xml:space="preserve">LEYDI ALSINA RODRIGUEZ </t>
  </si>
  <si>
    <t xml:space="preserve">JUAN ANTONIO SANJUAN CUELLAR </t>
  </si>
  <si>
    <t>MARIA CARLINA TEZ JUAGIBOY</t>
  </si>
  <si>
    <t xml:space="preserve">STEFANIA OYOLA MERCADO </t>
  </si>
  <si>
    <t xml:space="preserve">SANDRA IMELDA SANCHEZ PEÑA </t>
  </si>
  <si>
    <t xml:space="preserve">DARGE SIFREDO SOLIS PERALTA </t>
  </si>
  <si>
    <t>OSCAR ANDRES RODRIGUEZ MARIN</t>
  </si>
  <si>
    <t xml:space="preserve">ANGELICA YINETH CUBIDES PINEDA </t>
  </si>
  <si>
    <t xml:space="preserve">HADER RODRIGUEZ VALENCIA </t>
  </si>
  <si>
    <t xml:space="preserve">JULIO CESAR BARCOS ESPITALETA </t>
  </si>
  <si>
    <t>LAURA MARIA GOMEZ PACHECO</t>
  </si>
  <si>
    <t>CARLOS ANDRES BETANCUR CONDA</t>
  </si>
  <si>
    <t>JOSE GUILLERMO RENGIFO QUIÑONEZ</t>
  </si>
  <si>
    <t>C-3702-1000-13-0-3702027-0</t>
  </si>
  <si>
    <t>JULIAN CAMILO LEON CERON</t>
  </si>
  <si>
    <t>MARIA CAROLINA LOPEZ MERCHAN</t>
  </si>
  <si>
    <t xml:space="preserve">ERIKA ANDREA CARLOSAMA SAAVEDRA </t>
  </si>
  <si>
    <t xml:space="preserve">JESUS DAVID MOSQUERA ASPRILLA </t>
  </si>
  <si>
    <t>NICOLAS FERNANDEZ DE SOTO CAMACHO</t>
  </si>
  <si>
    <t>VALENTINA GUTIERREZ ARAUJO</t>
  </si>
  <si>
    <t xml:space="preserve">HAROLD ALFONSO VARGAS HORTUA </t>
  </si>
  <si>
    <t xml:space="preserve">EDNA JULLIETTE RIASCOS RIASCOS </t>
  </si>
  <si>
    <t>ZULEIMA CAICEDO VILLALOBOS</t>
  </si>
  <si>
    <t xml:space="preserve">ELVIRA DE LAS MERCEDES SANABRIA SALAZAR </t>
  </si>
  <si>
    <t xml:space="preserve">RUDDY RODRIGUEZ BARRETO </t>
  </si>
  <si>
    <t>CRISTIAM CAMILO PEDRAZA MARTINEZ</t>
  </si>
  <si>
    <t>WILFER DE LEON FERNANDEZ DUARTE</t>
  </si>
  <si>
    <t xml:space="preserve">YINNA MARCELA ROMERO RODRIGUEZ </t>
  </si>
  <si>
    <t xml:space="preserve">MARIA LUCIA CRUZ GALINDO </t>
  </si>
  <si>
    <t>FEDERICO SANDOVAL ALVAREZ</t>
  </si>
  <si>
    <t xml:space="preserve">MARIA CAMILA BRAVO GARCIA </t>
  </si>
  <si>
    <t xml:space="preserve">CLAUDIA MARCELA CASTRILLON BELALCAZAR </t>
  </si>
  <si>
    <t>FELIPE ANDRES JARA MACHADO</t>
  </si>
  <si>
    <t xml:space="preserve">SANDRA MILENA ROJAS RUIZ </t>
  </si>
  <si>
    <t xml:space="preserve">MARIA PATRICIA GUTIERREZ VILLEGAS </t>
  </si>
  <si>
    <t xml:space="preserve">DANNY JHOAN ALDANA VELANDIA </t>
  </si>
  <si>
    <t xml:space="preserve">ERNESTO ALFONSO MARENCO GUTIERREZ </t>
  </si>
  <si>
    <t xml:space="preserve">SEBASTIAN SANCHEZ SANCHEZ </t>
  </si>
  <si>
    <t xml:space="preserve">ANDREA YINETH BARON MOJICA </t>
  </si>
  <si>
    <t xml:space="preserve">NATHALY GUERRERO BRITO </t>
  </si>
  <si>
    <t xml:space="preserve">ANGEL MARIA GAITAN PULIDO </t>
  </si>
  <si>
    <t>RODOLFO SEGURA BARON</t>
  </si>
  <si>
    <t>ALFONSO MONTEJO PIRATOBA</t>
  </si>
  <si>
    <t xml:space="preserve">PEDRO JULIAN PARALES SALINAS </t>
  </si>
  <si>
    <t>EVERT DOMINGO SANCHEZ PUERTA</t>
  </si>
  <si>
    <t xml:space="preserve">HENRY ARMANDO BACCA ARCINIEGAS </t>
  </si>
  <si>
    <t xml:space="preserve">YAISON ARMANDO TAMAYO MOSQUERA </t>
  </si>
  <si>
    <t xml:space="preserve">MARIA FERNANDA CASTILLO OSPINA </t>
  </si>
  <si>
    <t xml:space="preserve">JUAN ARMANDO FONSECA CARDONA </t>
  </si>
  <si>
    <t xml:space="preserve">RONALDO PARADA GONZALEZ </t>
  </si>
  <si>
    <t>EVA DEL CARMEN VALERA TELLEZ</t>
  </si>
  <si>
    <t xml:space="preserve">BRENDA LILIANA JIMENEZ PATERNINA </t>
  </si>
  <si>
    <t xml:space="preserve">LINA ROCIO RUBIO RODRIGUEZ </t>
  </si>
  <si>
    <t xml:space="preserve">ALEX MAURICIO ESCALLON CONTRERAS </t>
  </si>
  <si>
    <t xml:space="preserve">JENNIFER VALLEJO CALDERON </t>
  </si>
  <si>
    <t>ENRIQUE MARQUEZ SANMARTIN</t>
  </si>
  <si>
    <t xml:space="preserve">FREDY RAMIREZ VIVAS </t>
  </si>
  <si>
    <t xml:space="preserve">ROGER RAFAEL BALLESTAS CARVAJAL </t>
  </si>
  <si>
    <t xml:space="preserve">KAREN LIZETH ALTAMIRANO MORALES </t>
  </si>
  <si>
    <t>JOHAN MANUEL OSORIO CEBALLOS</t>
  </si>
  <si>
    <t xml:space="preserve">MARIA PAULA GRANADILLO GOMEZ </t>
  </si>
  <si>
    <t>JENNIFER PAOLA HURTADO PRADO</t>
  </si>
  <si>
    <t xml:space="preserve">FEDERICO ALEJANDRO CASTAÑEDA VARGAS </t>
  </si>
  <si>
    <t xml:space="preserve">DAVID GUILLERMO RAMOS GARCIA </t>
  </si>
  <si>
    <t>VICTOR GABRIEL MARTINEZ MARTINEZ</t>
  </si>
  <si>
    <t xml:space="preserve">PEDRO SIMON SAVELLI CARRILLO </t>
  </si>
  <si>
    <t>ALFONSO MORENO MORENO</t>
  </si>
  <si>
    <t xml:space="preserve">MARIA FERNANDA ARANDA CAMACHO </t>
  </si>
  <si>
    <t>OSCAR ENRIQUE RUGELES MORENO</t>
  </si>
  <si>
    <t xml:space="preserve">SANDRA XIMENA GONZALEZ MARTINEZ </t>
  </si>
  <si>
    <t xml:space="preserve">DANIEL AUGUSTO VANEGAS CASTILLO </t>
  </si>
  <si>
    <t>JULIAN GUILLERMO CAMARGO AMORTEGUI</t>
  </si>
  <si>
    <t xml:space="preserve">DIANA ALANA AGUILAR MOYA </t>
  </si>
  <si>
    <t>MARY LUZ LANDINEZ MURILLO</t>
  </si>
  <si>
    <t xml:space="preserve">DIANA MARCELA GONALEZ OVALLE </t>
  </si>
  <si>
    <t xml:space="preserve">IVAN ANDRES CASTRO ORTIZ </t>
  </si>
  <si>
    <t>EDWARD GUILLERMO MUÑOZ ESPAÑA</t>
  </si>
  <si>
    <t xml:space="preserve">WILSON OTILIO SALAZAR SANCHEZ </t>
  </si>
  <si>
    <t xml:space="preserve">ANDRES FELIPE ARANGO ARIAS </t>
  </si>
  <si>
    <t xml:space="preserve">JHON JOTA JAIMES CARRILLO </t>
  </si>
  <si>
    <t xml:space="preserve">ANA LUCIA TUNUBALA TUMIÑA </t>
  </si>
  <si>
    <t>JUAN DAVID MORALES ALFONSO</t>
  </si>
  <si>
    <t xml:space="preserve">LORENA MONTOYA DIAZ </t>
  </si>
  <si>
    <t>ANDERSON JOSE JIMENEZ MARTINEZ</t>
  </si>
  <si>
    <t>ALEXA FERNANDA TORRES OYOLA</t>
  </si>
  <si>
    <t xml:space="preserve">EDISON GIOVANNY LEON SABOGAL </t>
  </si>
  <si>
    <t>ELSA VIVIANA LOPEZ BELTRAN</t>
  </si>
  <si>
    <t>HAVID ALEXANDER NUMA MARCHENA</t>
  </si>
  <si>
    <t xml:space="preserve">EDNA JOHANA CRUZ BONILLA </t>
  </si>
  <si>
    <t xml:space="preserve">KAROLD NATHALIA SANDOVAL CHAUR </t>
  </si>
  <si>
    <t xml:space="preserve">PAULA ANDREA GOMEZ VARGAS </t>
  </si>
  <si>
    <t xml:space="preserve">NAZLY BLANDON MERCADO </t>
  </si>
  <si>
    <t>GERMAN EDUARDO GOMEZ OROZCO</t>
  </si>
  <si>
    <t xml:space="preserve">ANDRES JOSE VERBEL CASTAÑEDA </t>
  </si>
  <si>
    <t xml:space="preserve">CATALINA SIERRA ECHEVERRY </t>
  </si>
  <si>
    <t>SAMUEL ANDRES ACEVEDO MURILLO</t>
  </si>
  <si>
    <t xml:space="preserve">JUAN DIEGO PULIDO RENDON </t>
  </si>
  <si>
    <t xml:space="preserve">AMILKAR MENA BUENAÑOS </t>
  </si>
  <si>
    <t xml:space="preserve">ELADIO ALEXANDER TORRES DIAZ </t>
  </si>
  <si>
    <t xml:space="preserve">LAURA CAMILA ARCILA AMADO </t>
  </si>
  <si>
    <t>ROCIO DEL PILAR BEJARANO CALDERON</t>
  </si>
  <si>
    <t xml:space="preserve">MARIA FERNANDA RIVERA PARRA </t>
  </si>
  <si>
    <t>ISABEL CRISTINA GUAZA ANGULO</t>
  </si>
  <si>
    <t xml:space="preserve">KAREN SUSANA BONILLA ESCOBAR </t>
  </si>
  <si>
    <t>MILDRETH JOHANA SUAREZ DIAZ</t>
  </si>
  <si>
    <t>ROBINSON HERNAN PARADA BARAJAS</t>
  </si>
  <si>
    <t>VLADIMIR ALEXANDER GARZON LEON</t>
  </si>
  <si>
    <t>MARIA LIBRADA PRADO ROMERO</t>
  </si>
  <si>
    <t xml:space="preserve">HERNAN DAVID BUCHELI ACOSTA </t>
  </si>
  <si>
    <t xml:space="preserve">JUAN SEBASTIAN ESCALONA BECERRA </t>
  </si>
  <si>
    <t xml:space="preserve">LAURA MARIA GUEVARA AGUDELO </t>
  </si>
  <si>
    <t xml:space="preserve">CINDY TATIANA FORERO OLARTE </t>
  </si>
  <si>
    <t xml:space="preserve">MICHEL ALLISON PEÑARANDA BELTRAN </t>
  </si>
  <si>
    <t xml:space="preserve">HERMES MAURICIO GUARNIZO LOPERA </t>
  </si>
  <si>
    <t xml:space="preserve">ROBERT JULIAN ORTEGA DELGADO </t>
  </si>
  <si>
    <t xml:space="preserve">ANA MARIA QUIÑONES ERAZO </t>
  </si>
  <si>
    <t>LAURA PAOLA CAMACHO RODRIGUEZ</t>
  </si>
  <si>
    <t xml:space="preserve">MICHAEL ALFREDO RIVERA VILORIA </t>
  </si>
  <si>
    <t xml:space="preserve">ADOLFO GARCIA SALAZAR </t>
  </si>
  <si>
    <t>DIANA CAROLINA MORENO ORDUÑA</t>
  </si>
  <si>
    <t xml:space="preserve">MARIA CLAUDIA SANTANDER PEÑA </t>
  </si>
  <si>
    <t xml:space="preserve">SAAGIA YOSHIMY KLINGER MURCIA </t>
  </si>
  <si>
    <t xml:space="preserve">FLAVIO DEL CARMEN PRADO OCORO </t>
  </si>
  <si>
    <t xml:space="preserve">JUAN CARLOS ARIZA FONTECHA </t>
  </si>
  <si>
    <t>JOHAN LORENZO CONTRERAS FLOREZ</t>
  </si>
  <si>
    <t xml:space="preserve">SEBASTIAN REYES ROGERS </t>
  </si>
  <si>
    <t>FREDDY JAVIER LOZANO MURILLO</t>
  </si>
  <si>
    <t>CESAR AUGUSTO VILLEGAS JIMENEZ</t>
  </si>
  <si>
    <t xml:space="preserve">EDITH JULIANA SEPULVEDA VERA </t>
  </si>
  <si>
    <t xml:space="preserve">DIANA ESTELA DURANGO ESPITIA </t>
  </si>
  <si>
    <t>ANA MARIA PARGA VALENCIA</t>
  </si>
  <si>
    <t>DARLIN ANDREA PINZON VASQUEZ</t>
  </si>
  <si>
    <t xml:space="preserve">HERNANDO IVAN MORON ORTIZ </t>
  </si>
  <si>
    <t xml:space="preserve">JAVER CALASANZ MOSQUERA VALDES </t>
  </si>
  <si>
    <t>DIANA PATRICIA SALDARRIAGA BILBAO</t>
  </si>
  <si>
    <t xml:space="preserve">PEDRO HUMBERTO MEDINA GARCIA </t>
  </si>
  <si>
    <t>BETTY SANCHEZ SARMIENTO</t>
  </si>
  <si>
    <t xml:space="preserve">NICOLAS COLLAZOS GUZMAN </t>
  </si>
  <si>
    <t xml:space="preserve">JUAN FELIPE TORRES GUTIERREZ </t>
  </si>
  <si>
    <t xml:space="preserve">SERGIO NICOLAS POVEDA LEON </t>
  </si>
  <si>
    <t>ISABEL CRISTINA PORRAS OROZCO</t>
  </si>
  <si>
    <t xml:space="preserve">JAVIER ANDRES CANTOR GOMEZ </t>
  </si>
  <si>
    <t>LESTER FABIAN GARRIDO AREAS</t>
  </si>
  <si>
    <t xml:space="preserve">SILFREDO GOMEZ </t>
  </si>
  <si>
    <t xml:space="preserve">MARIA ALEJANDRA CHAMORRO MORALES </t>
  </si>
  <si>
    <t xml:space="preserve">ANGY LEONOR PRIETO CORREDOR </t>
  </si>
  <si>
    <t xml:space="preserve">DANIELA ALEJANDRA RODRIGUEZ OCAMPO </t>
  </si>
  <si>
    <t xml:space="preserve">VALENTINA CABRALES OJEDA </t>
  </si>
  <si>
    <t xml:space="preserve">DANIELA TORRES VARGAS </t>
  </si>
  <si>
    <t xml:space="preserve">DIOSANGELA GUZMAN BRITO </t>
  </si>
  <si>
    <t>LEONOR MARIA VILLADIEGO DIAZ</t>
  </si>
  <si>
    <t xml:space="preserve">ANDRES MAURICIO SARMIENTO MASMELA </t>
  </si>
  <si>
    <t>ANA MARIA TORRES BAQUERO</t>
  </si>
  <si>
    <t xml:space="preserve">CHRISTIAN FERNANDO JOAQUI TAPIA </t>
  </si>
  <si>
    <t xml:space="preserve">ISABEL CRISTINA RAMIREZ LARA </t>
  </si>
  <si>
    <t xml:space="preserve">JHON JAIRO NOVOA BARRERA </t>
  </si>
  <si>
    <t xml:space="preserve">LORENA RIVERA PARRA </t>
  </si>
  <si>
    <t>JUSSAN ALEXANDER FUKER FIGUEREDO</t>
  </si>
  <si>
    <t xml:space="preserve">MAYRA ALEJANDRA BOHORQUEZ ARDILA </t>
  </si>
  <si>
    <t xml:space="preserve">ROSALIN DEL SOCORRO BACA ARIAS </t>
  </si>
  <si>
    <t xml:space="preserve">ANDRES FELIPE TRIANA ALUCENA </t>
  </si>
  <si>
    <t xml:space="preserve">MARTHA LUCIA BOTERO VARGAS </t>
  </si>
  <si>
    <t xml:space="preserve">ALEX GILBERTO NOSSA RUIZ </t>
  </si>
  <si>
    <t xml:space="preserve">ADOLFO LEON TROCHEZ RODRIGUEZ </t>
  </si>
  <si>
    <t>CLAUDIA INDIRA JIMENEZ ACOSTA</t>
  </si>
  <si>
    <t xml:space="preserve">KELLY FERNANDA OROZCO PEREZ </t>
  </si>
  <si>
    <t>ERLING ADRIANA QUINTERO MURILLO</t>
  </si>
  <si>
    <t>ROSA HIMELDA DE LEON PEREZ</t>
  </si>
  <si>
    <t xml:space="preserve">ANDRES FELIPE GONZALEZ MONTOYA </t>
  </si>
  <si>
    <t xml:space="preserve">CARMELO ANDRES CRUZ ALVAREZ </t>
  </si>
  <si>
    <t xml:space="preserve">MICHAEL STIWEN ARIAS GOMEZ </t>
  </si>
  <si>
    <t>MONICA ALEJANDRA BENITEZ TRUJILLO</t>
  </si>
  <si>
    <t>CARLOS ANDRES DUQUE SANABRIA</t>
  </si>
  <si>
    <t xml:space="preserve">JUAN PABLO GOMEZ MONTAÑA </t>
  </si>
  <si>
    <t xml:space="preserve">LAURA MAYELI ORTEGA HERNANDEZ </t>
  </si>
  <si>
    <t>ZAYRA FARIDE BECHARA PAZ</t>
  </si>
  <si>
    <t xml:space="preserve">RICARDO LOZANO BERRIO </t>
  </si>
  <si>
    <t xml:space="preserve">LEYDI ANDREA DOMINGUEZ PATIÑO </t>
  </si>
  <si>
    <t>DIANA PAOLA SALAZAR ARANA</t>
  </si>
  <si>
    <t xml:space="preserve">LUIS ANGEL GARZON CANTILLO </t>
  </si>
  <si>
    <t>MARCIA FERNANDA RUIZ MUÑOZ</t>
  </si>
  <si>
    <t xml:space="preserve">OSCAR IVAN MARTINEZ ROMERO </t>
  </si>
  <si>
    <t>MANUEL FERNANDO MEDRANO CANCIO</t>
  </si>
  <si>
    <t xml:space="preserve">JAIME ANDRES IBARRA COVALEDA </t>
  </si>
  <si>
    <t xml:space="preserve">BARBARA MARIA PARRA PERILLA </t>
  </si>
  <si>
    <t xml:space="preserve">DIANA ALEJANDRA RIOS ORTEGA </t>
  </si>
  <si>
    <t xml:space="preserve">LADY VANESSA LEMA ALMARIO </t>
  </si>
  <si>
    <t>SAMIR ANTONIO CHAGUI FLOREZ</t>
  </si>
  <si>
    <t>CRISTHIAN SANTIAGO CORREA ERAZO</t>
  </si>
  <si>
    <t>JUAN ESTEBAN ALCALA HERNANDEZ</t>
  </si>
  <si>
    <t>JENNIFER CASTRO MEDINA</t>
  </si>
  <si>
    <t>EDINSON MARINO CORREA GONZALEZ</t>
  </si>
  <si>
    <t xml:space="preserve">VALENTINA RODRIGUEZ RAMIREZ </t>
  </si>
  <si>
    <t>TATIANA DEL PILAR TAVERA ARCINIEGAS</t>
  </si>
  <si>
    <t xml:space="preserve">JENNIFER PEÑARANDA MENESES </t>
  </si>
  <si>
    <t xml:space="preserve">ANDREE JULIETH CAGUA VILLALBA </t>
  </si>
  <si>
    <t xml:space="preserve">JENNY ANDREA DELGADO CORDOBA </t>
  </si>
  <si>
    <t>DIANA SOFIA MORALES RUEDA</t>
  </si>
  <si>
    <t>DELIS YINETH GUTIERREZ PRADO</t>
  </si>
  <si>
    <t>MARIA XIMENA OBYRNE AGREDO</t>
  </si>
  <si>
    <t>HUGO ANDRES FERRO FORERO</t>
  </si>
  <si>
    <t>ANGELA JULIANA SARMIENTO MONTEALEGRE</t>
  </si>
  <si>
    <t xml:space="preserve">ANA MILENA PARRA CAMACHO </t>
  </si>
  <si>
    <t xml:space="preserve">DANIELA ALEJANDRA ALBA RUEDA </t>
  </si>
  <si>
    <t>LIBIA ANDREA HERNANDEZ ROJAS</t>
  </si>
  <si>
    <t xml:space="preserve">KAREN VANESSA PELAEZ LOZADA </t>
  </si>
  <si>
    <t xml:space="preserve">SANTIAGO ARROYAVE GARCIA </t>
  </si>
  <si>
    <t xml:space="preserve">LEISY LUCIA LLERENA MIRANDA </t>
  </si>
  <si>
    <t>DIANA MILENA LORA COGOLLO</t>
  </si>
  <si>
    <t xml:space="preserve">JAVIER OSWALDO PAEZ MURCIA </t>
  </si>
  <si>
    <t xml:space="preserve">JOSEPH ESCOBAR TOBAR </t>
  </si>
  <si>
    <t>SHIRLEY MARGARITA GONZALEZ BARRAZA</t>
  </si>
  <si>
    <t xml:space="preserve">MAIRA LORENA CRUZ CORREA </t>
  </si>
  <si>
    <t>JUAN JOSE ALVAREZ ANTELIZ</t>
  </si>
  <si>
    <t xml:space="preserve">PEDRO LUIS RODRIGUEZ RIOS </t>
  </si>
  <si>
    <t>JUAN DIEGO PIÑA BERNAL</t>
  </si>
  <si>
    <t>MYRIAM DEYANIRA ESPEJO CAÑON</t>
  </si>
  <si>
    <t xml:space="preserve">C-3701-1000-30-0-3701002-02 </t>
  </si>
  <si>
    <t>MARIA FERNANDA PEREZ TRUJILLO</t>
  </si>
  <si>
    <t xml:space="preserve">FRANCISCO JAVIER BURGOS MOSQUERA </t>
  </si>
  <si>
    <t>CLARA EUGENIA RAMOS ALVAREZ</t>
  </si>
  <si>
    <t xml:space="preserve">JOSE ROBERTO COGOLLO DORIA </t>
  </si>
  <si>
    <t xml:space="preserve">DANIELA CARRASCAL GARCIA </t>
  </si>
  <si>
    <t>C-3701-1000-30-0-3701002-02</t>
  </si>
  <si>
    <t xml:space="preserve">LEONEL PLAZAS MENDIETA </t>
  </si>
  <si>
    <t>LORENA SOFIA SAAVEDRA CHACON</t>
  </si>
  <si>
    <t>ANGELA TATIANA ARDILA BOHORQUEZ</t>
  </si>
  <si>
    <t>CRISTIAN ALEJANDRO LEGUIZAMON BETANCOURT</t>
  </si>
  <si>
    <t>ALVARO ANTONIO DURAN BRUNO</t>
  </si>
  <si>
    <t>GLORIA JANNETH MARTINEZ CALDERON</t>
  </si>
  <si>
    <t xml:space="preserve">JOAN SEBASTIAN CUSPOCA MEJIA </t>
  </si>
  <si>
    <t xml:space="preserve">LINA MARIA RUIZ VALDES </t>
  </si>
  <si>
    <t>MIGUEL ANGEL JUTINICO AVILA</t>
  </si>
  <si>
    <t>ADRIANA VIANNEY NUÑEZ SOLANO</t>
  </si>
  <si>
    <t>LUISA FERNANDA CUBILLOS FONSECA</t>
  </si>
  <si>
    <t>MELISA LILIBETH QUISPE RIASCOS</t>
  </si>
  <si>
    <t xml:space="preserve">JAIRO ALEJANDRO CASTILLO NIÑO </t>
  </si>
  <si>
    <t xml:space="preserve">MARIO FERNANDO GOMEZ OTALORA </t>
  </si>
  <si>
    <t>CAROLINA ORJUELA MARTINEZ</t>
  </si>
  <si>
    <t>JOHN JAIRO MEDINA MURILLO</t>
  </si>
  <si>
    <t xml:space="preserve">JUAN CAMILO MEDINA SCARPETTA </t>
  </si>
  <si>
    <t xml:space="preserve">MARIA CAMILA TALERO RAMOS </t>
  </si>
  <si>
    <t xml:space="preserve">PAOLA JISSELLE ALVAREZ ANGEL </t>
  </si>
  <si>
    <t xml:space="preserve">MARIA ALEJANDRA PALENCIA HERNANDEZ </t>
  </si>
  <si>
    <t xml:space="preserve">GLORIA ANDREA ROBAYO SIERRA </t>
  </si>
  <si>
    <t>KAROLAYN MORA POLANCO</t>
  </si>
  <si>
    <t xml:space="preserve">IVAN ENRIQUE ARRIETA RUIZ </t>
  </si>
  <si>
    <t>FABIO ANDRES DELGADO MESA</t>
  </si>
  <si>
    <t>MACDY YAMILE FUQUEN ANDRADE</t>
  </si>
  <si>
    <t xml:space="preserve">CAMILO ANDRES DUARTE CARRASCAL </t>
  </si>
  <si>
    <t xml:space="preserve">JUAN CARLOS SANCHEZ NIETO </t>
  </si>
  <si>
    <t>LENIS EDELSY GRANADOS MERCADO</t>
  </si>
  <si>
    <t xml:space="preserve">MAYLEN CRISTINA MORON TORRES </t>
  </si>
  <si>
    <t xml:space="preserve">KEVIN DAVID RESTREPO ACEVEDO </t>
  </si>
  <si>
    <t>CRISTIAN FERNANDO AMU POPO</t>
  </si>
  <si>
    <t xml:space="preserve">FLOR MARIA GARCIA URREA </t>
  </si>
  <si>
    <t>JORGE ORLANDO SANCHEZ ZAMBRANO</t>
  </si>
  <si>
    <t xml:space="preserve">RALPH ALIRIO CASTILLO HERRERA </t>
  </si>
  <si>
    <t>NELSON SOCHA MASSO</t>
  </si>
  <si>
    <t>MADELEINE AHUMADA CASAS</t>
  </si>
  <si>
    <t>JORGE ALBERTO ORTIZ BASTIDAS</t>
  </si>
  <si>
    <t>LADY JOHANNA PALACIOS LOZANO</t>
  </si>
  <si>
    <t>MARIA CLEMENCIA MARQUEZ BARRAGAN</t>
  </si>
  <si>
    <t xml:space="preserve">MARIA FERNANDA JIMENEZ POTE </t>
  </si>
  <si>
    <t xml:space="preserve">JACKELINE BENJUMEA RUIZ </t>
  </si>
  <si>
    <t xml:space="preserve">ANA CLARA ARIAS ARIAS </t>
  </si>
  <si>
    <t xml:space="preserve">ANDRES FELIPE DEL RIO CERVANTES </t>
  </si>
  <si>
    <t>GINA CAMILA CAMACHO BELTRAN</t>
  </si>
  <si>
    <t>RICARDO ANDRES CAMARGO AMEZQUITA</t>
  </si>
  <si>
    <t xml:space="preserve">CARLOS JULIO CEPEDA DUARTE </t>
  </si>
  <si>
    <t>DIONICIO EMILIO FORBES TELESFORD</t>
  </si>
  <si>
    <t xml:space="preserve">NESTOR CAMILO SILVA VERGARA </t>
  </si>
  <si>
    <t xml:space="preserve">MARIO ANDRES CONTRERAS VANEGAS </t>
  </si>
  <si>
    <t>NICOLAS GIRALDO GRACIA</t>
  </si>
  <si>
    <t>CAMILO ADARVE GALINDO</t>
  </si>
  <si>
    <t xml:space="preserve">JESSICA CONTRERAS LLOREDA </t>
  </si>
  <si>
    <t xml:space="preserve">SINDY PATRICIA COGUA SUAREZ </t>
  </si>
  <si>
    <t>ASTRID YESENIA VARGAS RODRIGUEZ</t>
  </si>
  <si>
    <t xml:space="preserve">JULIAN GUILLERMO PEÑA RIOS </t>
  </si>
  <si>
    <t>JAIRO ENRIQUE ROMAÑA CUESTA</t>
  </si>
  <si>
    <t xml:space="preserve">YEISON DAVID MESA PAYARES </t>
  </si>
  <si>
    <t xml:space="preserve">EMILIANO CAMILO POMBO BOHORQUEZ </t>
  </si>
  <si>
    <t xml:space="preserve">FELIPE ANDRES BENAVIDES GALVIS </t>
  </si>
  <si>
    <t xml:space="preserve">BRAYAN ANDRES BUSTOS GONZALEZ </t>
  </si>
  <si>
    <t>CAMILO ERNESTO SUAREZ ORTIZ</t>
  </si>
  <si>
    <t>JULIAN CAMILO HERNANDEZ CACERES</t>
  </si>
  <si>
    <t xml:space="preserve">GUSTAVO MENDOZA LOPEZ </t>
  </si>
  <si>
    <t xml:space="preserve">CRISTIAN VEGA ANGARITA </t>
  </si>
  <si>
    <t>C-3799-1000-12-0-3799055-02</t>
  </si>
  <si>
    <t xml:space="preserve">EZEQUIEL JOSE PEREZ SUAREZ </t>
  </si>
  <si>
    <t xml:space="preserve">JORGE CESPEDES CAMACHO </t>
  </si>
  <si>
    <t xml:space="preserve">MAGDA ROCIO MARTINEZ MONTOYA </t>
  </si>
  <si>
    <t>WILLIAM DAVID BORJA SALCEDO</t>
  </si>
  <si>
    <t>C-3701-1000-28-0-3701002-0</t>
  </si>
  <si>
    <t xml:space="preserve">SEBASTIAN ISIDRO ESPINOSA MARTINEZ </t>
  </si>
  <si>
    <t xml:space="preserve">VALENTINA GOMEZ CABRERA </t>
  </si>
  <si>
    <t xml:space="preserve">DIANA PATRICIA MENDIETA DURAN </t>
  </si>
  <si>
    <t xml:space="preserve">KATHERINE QUINTERO ARAGON </t>
  </si>
  <si>
    <t xml:space="preserve">JAVIER ARMANDO BENAVIDES PEREZ </t>
  </si>
  <si>
    <t>C-3702-1000-8-0- 3702002-02</t>
  </si>
  <si>
    <t xml:space="preserve">KELLY JOHANA PETRO MARQUEZ </t>
  </si>
  <si>
    <t xml:space="preserve">CLAUDIA MILENA DURAN GONZALEZ </t>
  </si>
  <si>
    <t xml:space="preserve">DOREYI YANET PINTO RAMOS </t>
  </si>
  <si>
    <t xml:space="preserve">LUISA FERNANDA SANCHEZ ROJAS </t>
  </si>
  <si>
    <t xml:space="preserve">ERIKA ENITH RAMOS GARRIDO </t>
  </si>
  <si>
    <t xml:space="preserve">WENDY JURANY SARMIENTO HERNANDEZ </t>
  </si>
  <si>
    <t xml:space="preserve">LEIDA MARTIZA CORTES VELANDIA </t>
  </si>
  <si>
    <t xml:space="preserve">DANITH RIBON QUIROZ </t>
  </si>
  <si>
    <t xml:space="preserve">ALEXANDRA MARIA LAMADRID FERNANDEZ </t>
  </si>
  <si>
    <t xml:space="preserve">MIGUEL ANDRES OLMOS MUSKUS </t>
  </si>
  <si>
    <t>RAUL FERNANDO DIAZ OCHOA</t>
  </si>
  <si>
    <t>CAROLINA MIRANDA ESCALLON</t>
  </si>
  <si>
    <t xml:space="preserve">CAMILO ANDRES VERA RODRIGUEZ </t>
  </si>
  <si>
    <t>CHRISTIAN ARIAS MOSQUERA</t>
  </si>
  <si>
    <t xml:space="preserve">JOSE JAVIER BELTRAN QUIÑONEZ </t>
  </si>
  <si>
    <t xml:space="preserve">DORIS ELENA GUEVARA PALACIOS </t>
  </si>
  <si>
    <t>JESUS SANTIAGO RIVILLAS GUAUQUE</t>
  </si>
  <si>
    <t>CELIA PATRICIA DUQUE RODRIGUEZ</t>
  </si>
  <si>
    <t>ALEXANDER GUERRERO REYES</t>
  </si>
  <si>
    <t xml:space="preserve">SONIA YADIRA GUERRERO SILVA </t>
  </si>
  <si>
    <t xml:space="preserve">GERSON DAVID MOTTA CHAVARRO </t>
  </si>
  <si>
    <t>NAIDU HURTADO ROBLES</t>
  </si>
  <si>
    <t xml:space="preserve">KEYBER JHANCARLOS SOCHA VARGAS </t>
  </si>
  <si>
    <t>WILSON GIOVANNI CASTRILLON MURILLO</t>
  </si>
  <si>
    <t>CESAR MANUEL ARDILA ESPINOSA</t>
  </si>
  <si>
    <t xml:space="preserve">ANGELA MARIA ORDOÑEZ VALENCIA </t>
  </si>
  <si>
    <t>ANDRES ARTURO CHICA DURANGO</t>
  </si>
  <si>
    <t>GUILLERMO HERNAN BARRERA BRICEÑO</t>
  </si>
  <si>
    <t>DIANA CAROLINA MELO AÑEZ</t>
  </si>
  <si>
    <t xml:space="preserve">BLANCA YULIETH CARBALLO RINCON </t>
  </si>
  <si>
    <t xml:space="preserve">TANIA FERNANDA MESA TORRES </t>
  </si>
  <si>
    <t xml:space="preserve">YOLANDA CUESTA RODRIGUEZ </t>
  </si>
  <si>
    <t xml:space="preserve">SANTIAGO ACOSTA TORRES </t>
  </si>
  <si>
    <t xml:space="preserve">FREDY DAVID SALOMON AVENDAÑO </t>
  </si>
  <si>
    <t>ADRIANA DEL PILAR CORTES GARAY</t>
  </si>
  <si>
    <t xml:space="preserve">BRAYAN ALEJANDRO MORA JIMENEZ </t>
  </si>
  <si>
    <t>EDINSON DAVID GARCIA DIAZ</t>
  </si>
  <si>
    <t xml:space="preserve">LAURA DANIELA AVILA PAEZ </t>
  </si>
  <si>
    <t>ALEX FERNANDO SIERRA FRANCO</t>
  </si>
  <si>
    <t xml:space="preserve">FABIAN GUILLERMO SAUMETT MAESTRE </t>
  </si>
  <si>
    <t>SANDRA PATRICIA CORREA PALACIOS</t>
  </si>
  <si>
    <t xml:space="preserve">JOUSHUA NIKOLAY RAMIREZ RAMIREZ </t>
  </si>
  <si>
    <t xml:space="preserve">ALEIDA MURILLO GOMEZ </t>
  </si>
  <si>
    <t>37-01-01-019 ATENCION POBLACION DESPLAZADA (APD</t>
  </si>
  <si>
    <t>JENNYFER VANEGAS ESPEJO</t>
  </si>
  <si>
    <t xml:space="preserve">JAMITH ANTONIO CERPA JIMENEZ </t>
  </si>
  <si>
    <t>HUGO ANDRES MERA GARZON</t>
  </si>
  <si>
    <t xml:space="preserve">KAYRIN MARJORIE CARTAGENA CACERES </t>
  </si>
  <si>
    <t>JAIME EDUARDO PORRAS FLORIAN</t>
  </si>
  <si>
    <t>HELBERT RENGIFO GONZALEZ</t>
  </si>
  <si>
    <t xml:space="preserve">SALVADOR ALEJANDRO AGUDELO SANCHEZ </t>
  </si>
  <si>
    <t xml:space="preserve">JUAN DAVID RUIZ GOMEZ </t>
  </si>
  <si>
    <t>HELBERT HUMBERTO RIVEROS MARIN</t>
  </si>
  <si>
    <t xml:space="preserve">SERGIO AUGUSTO OCASIONEZ MERCHAN </t>
  </si>
  <si>
    <t xml:space="preserve">JOSE CHINCHILLA LEMUS </t>
  </si>
  <si>
    <t xml:space="preserve">OMAR DAVID CASTILLO AMADOR </t>
  </si>
  <si>
    <t xml:space="preserve">KAREN SALAZAR CONTRERAS </t>
  </si>
  <si>
    <t xml:space="preserve">JANETH MILENA MURILLO GARCES </t>
  </si>
  <si>
    <t xml:space="preserve">MARIA ALEJANDRA CRISTANCHO MORA </t>
  </si>
  <si>
    <t xml:space="preserve">JAIRO DARIO TUBERQUIA MARTINEZ </t>
  </si>
  <si>
    <t>CARLOS EDUARDO VALENCIA PEREA</t>
  </si>
  <si>
    <t>MARIA ALEJANDRA BARBOSA VALDERRAMA</t>
  </si>
  <si>
    <t xml:space="preserve">LUIS MIGUEL MARTIN ALBARRACIN </t>
  </si>
  <si>
    <t xml:space="preserve">YESICA LORENA PEDRAZA RODRIGUEZ </t>
  </si>
  <si>
    <t>CAROLINA SANCHEZ BOHORQUEZ</t>
  </si>
  <si>
    <t>MARIA CAMILA GUTIERREZ HERNANDEZ</t>
  </si>
  <si>
    <t xml:space="preserve">JANNY MENDOZA PADILLA </t>
  </si>
  <si>
    <t>ZAIRA MILENA GARCIA CUERO</t>
  </si>
  <si>
    <t xml:space="preserve">JUAN CAMILO JIMENEZ REYES </t>
  </si>
  <si>
    <t xml:space="preserve">JUAN SEBASTIAN LIEVANO DE LA BARRERA </t>
  </si>
  <si>
    <t xml:space="preserve">ALEJANDRO RAMIREZ ROA </t>
  </si>
  <si>
    <t>KELLY YULEISSY AMARIS JEREZ</t>
  </si>
  <si>
    <t xml:space="preserve">JENNY MARCELA CARREÑO ESPINEL </t>
  </si>
  <si>
    <t>JULIANA MARCELA TOBON SUAREZ</t>
  </si>
  <si>
    <t xml:space="preserve">CHRISTIAN CAMILO BERMUDEZ GUZMAN </t>
  </si>
  <si>
    <t xml:space="preserve">TATIANA BEJARANO ROMAN </t>
  </si>
  <si>
    <t xml:space="preserve">JUAN RICARDO CRUZ NIVIAYO </t>
  </si>
  <si>
    <t xml:space="preserve">RAFAEL ALBERTO HERNANDEZ MINA </t>
  </si>
  <si>
    <t xml:space="preserve">JESSICA GIRALDO MONTOYA </t>
  </si>
  <si>
    <t xml:space="preserve">DAVID ORLANDO VERGARA ORJUELA </t>
  </si>
  <si>
    <t xml:space="preserve">MARIA PAULA GARCIA GARCIA </t>
  </si>
  <si>
    <t xml:space="preserve">ADRIANA ESMERALDA SANCHEZ PEREZ </t>
  </si>
  <si>
    <t>OSWALDO JOSE CACERES LEAL</t>
  </si>
  <si>
    <t xml:space="preserve">MAYRA TATIANA BOHORQUEZ MONTAÑEZ </t>
  </si>
  <si>
    <t xml:space="preserve">HECTOR ARTURO MENDEZ GAVIRIA </t>
  </si>
  <si>
    <t xml:space="preserve">VANNESA JOSEFINA CORONADO LORA </t>
  </si>
  <si>
    <t xml:space="preserve">CARLOS ALBERTO MUJICA DOMINGUEZ </t>
  </si>
  <si>
    <t xml:space="preserve">ANDREA DEL PILAR VERDUGO PARRA </t>
  </si>
  <si>
    <t xml:space="preserve">JESUS ARTURO FIGUEROA QUIROGA </t>
  </si>
  <si>
    <t xml:space="preserve">SALLY ROSMIRA GOMEZ POSSU </t>
  </si>
  <si>
    <t>CHADIA TATIANA MEJIA ANGULO</t>
  </si>
  <si>
    <t>CRISITIAN RODRIGO LASERNA GARZON</t>
  </si>
  <si>
    <t xml:space="preserve">ROSARIO MERCEDES BETIN MONTES </t>
  </si>
  <si>
    <t>JEYNER JOHAN CAMPO RAMOS</t>
  </si>
  <si>
    <t xml:space="preserve">KAREN DANIELA RAMIREZ MOSQUERA </t>
  </si>
  <si>
    <t xml:space="preserve">PAULA MACARENA MORALES MORALES </t>
  </si>
  <si>
    <t xml:space="preserve">JORGE ENRIQUE GONZALEZ BOHORQUEZ </t>
  </si>
  <si>
    <t xml:space="preserve">CARLOS MAURICIO OBANDO MOYA </t>
  </si>
  <si>
    <t>YULY ESTEFANY RUGE RODRIGUEZ</t>
  </si>
  <si>
    <t>JORGE ANDRES CAICEDO CHAPARRO</t>
  </si>
  <si>
    <t xml:space="preserve">KAROL PAOLO LOPEZ PINEDA </t>
  </si>
  <si>
    <t xml:space="preserve">MARIA PAULA TUNJANO MARROQUIN </t>
  </si>
  <si>
    <t xml:space="preserve">CINDY JHOANA MUÑOZ ORTIZ </t>
  </si>
  <si>
    <t xml:space="preserve">FRANCISCO JAVIER ZULUAGA DIAZ </t>
  </si>
  <si>
    <t xml:space="preserve">GREGORIO ENRIQUE LOPEZ CANTILLO </t>
  </si>
  <si>
    <t xml:space="preserve">VANESSA PAHOLA RODRIGUEZ GARCIA </t>
  </si>
  <si>
    <t xml:space="preserve">KAREN JULIETH CALDERON BONILLA </t>
  </si>
  <si>
    <t xml:space="preserve">LAURA SOFIA RODRIGUEZ RIVERA </t>
  </si>
  <si>
    <t xml:space="preserve">KAROL VIVIANA GALVIS TORRES </t>
  </si>
  <si>
    <t xml:space="preserve">JUAN ESTEBAN GIRALDO RUIZ </t>
  </si>
  <si>
    <t xml:space="preserve">DIANA MARIA ANGULO CARDONA </t>
  </si>
  <si>
    <t xml:space="preserve">KENNER ALBERTO OCORO GARCIA </t>
  </si>
  <si>
    <t xml:space="preserve">GILBERTO SALAZAR PELAEZ </t>
  </si>
  <si>
    <t xml:space="preserve">ANDREA CAMILA CHIQUIZA VEGA </t>
  </si>
  <si>
    <t xml:space="preserve">HUGO RAFAEL SILVERA PEÑA </t>
  </si>
  <si>
    <t>MARIA CAMILA FILIGRANA LEON</t>
  </si>
  <si>
    <t xml:space="preserve">MAELVI ORTIZ MORENO </t>
  </si>
  <si>
    <t xml:space="preserve">MARY LUZ ACEVEDO SUAREZ </t>
  </si>
  <si>
    <t xml:space="preserve">DANIEL FELIPE SUAREZ ESTRADA </t>
  </si>
  <si>
    <t xml:space="preserve">YARA MILET MARTINEZ CUAO </t>
  </si>
  <si>
    <t xml:space="preserve">OSCAR JAVIER CUADROS JIMENEZ </t>
  </si>
  <si>
    <t xml:space="preserve">LICIMACO BETANCOURT GAITAN </t>
  </si>
  <si>
    <t xml:space="preserve">ANGELA KARINA BOCANEGRA CRUZ </t>
  </si>
  <si>
    <t xml:space="preserve">OSCAR OMAR OROZCO BAUTISTA </t>
  </si>
  <si>
    <t xml:space="preserve">DEIMYS MARCELA VANEGAS GARCIA </t>
  </si>
  <si>
    <t xml:space="preserve">JOHANA DEL PILAR CALDERON SANABRIA </t>
  </si>
  <si>
    <t xml:space="preserve">MILLER HERNANDEZ DIAZ </t>
  </si>
  <si>
    <t xml:space="preserve">ASTRID YELITZA GARRIDO VARGAS </t>
  </si>
  <si>
    <t xml:space="preserve">JAISON ALFREDO DUARTE GALLO </t>
  </si>
  <si>
    <t xml:space="preserve">ERIKA TATIANA PADILLA MEDINA </t>
  </si>
  <si>
    <t xml:space="preserve">FRANCISCO JAVIER VALENCIA RIOS </t>
  </si>
  <si>
    <t xml:space="preserve">NEYRA YELITZA TOLOZA JAIMES </t>
  </si>
  <si>
    <t xml:space="preserve">MARIA CONSUELO SANTOS ACEVEDO </t>
  </si>
  <si>
    <t xml:space="preserve">ERIKA LORENA MENA GUTIERREZ </t>
  </si>
  <si>
    <t xml:space="preserve">MONICA ALEXANDRA SAENZ GRIMALDO </t>
  </si>
  <si>
    <t>CESAR ALFREDO CARDON CRISTANCHO</t>
  </si>
  <si>
    <t xml:space="preserve">MAIRY LISBETH HERNANDEZ GUZMAN </t>
  </si>
  <si>
    <t xml:space="preserve">DIANA MARIA FIGUEREDO RUBIANO </t>
  </si>
  <si>
    <t>JUAN CAMILO MEDINA MORENO</t>
  </si>
  <si>
    <t>LEIDY ALEJANDRA PEREZ LEON</t>
  </si>
  <si>
    <t xml:space="preserve">JAIRO ANDRES PAEZ HERRERA </t>
  </si>
  <si>
    <t>C-3799-1000-12-0-3799061-02</t>
  </si>
  <si>
    <t>PAULA VIVIANA FLOREZ SANTANDER</t>
  </si>
  <si>
    <t xml:space="preserve">JULIAN GIRALDO RESTREPO </t>
  </si>
  <si>
    <t>DUVAN FELIPE LOPEZ LEVETTE</t>
  </si>
  <si>
    <t xml:space="preserve">NICOLAS GONZALEZ TRUJILLO </t>
  </si>
  <si>
    <t xml:space="preserve">NANCY MARIA CUBILLOS LOPEZ </t>
  </si>
  <si>
    <t>ALEJANDRA MARIA CAYCEDO NIÑO</t>
  </si>
  <si>
    <t xml:space="preserve">DAVID EDMUNDO SOTELO CORTES </t>
  </si>
  <si>
    <t xml:space="preserve">MILTON CRISTINO ASPRILLA MOSQUERA </t>
  </si>
  <si>
    <t xml:space="preserve">JONATHAN DE JESUS PAEZ RIAÑO </t>
  </si>
  <si>
    <t xml:space="preserve">LYDA NIYIRETH OSMA PIRAZAN </t>
  </si>
  <si>
    <t xml:space="preserve">LEONARDA ANDREA AMAYA AYALA
</t>
  </si>
  <si>
    <t xml:space="preserve">MARIO ENRIQUE VICTORIA VALENCIA </t>
  </si>
  <si>
    <t xml:space="preserve">VIVIANA CAROLINA VARGAS VIVES </t>
  </si>
  <si>
    <t>ADRIANA MARITZA BERNAL RAMIREZ</t>
  </si>
  <si>
    <t xml:space="preserve">MIGUEL ANGEL ANGARITA MOLINA </t>
  </si>
  <si>
    <t xml:space="preserve">DAYANNA LIZETH RIVERA BENITEZ </t>
  </si>
  <si>
    <t>INGRID VIVIANA GARZON GARZON</t>
  </si>
  <si>
    <t xml:space="preserve">MARIA FERNANDA MUÑOZ GUZMAN </t>
  </si>
  <si>
    <t>NAYIBE CATHERINE GUERRERO TOBAR</t>
  </si>
  <si>
    <t xml:space="preserve">MARIA BEATRIZ SALCEDO DE LA VEGA </t>
  </si>
  <si>
    <t>C-3701-1000-15-0-3701024-03</t>
  </si>
  <si>
    <t xml:space="preserve">JENNY PATRICIA LAGUNA CHACON </t>
  </si>
  <si>
    <t xml:space="preserve">KARLA PIERINA COGOLLO DIAZ </t>
  </si>
  <si>
    <t xml:space="preserve">SOFIA CAROLINA CAÑON VALBUENA </t>
  </si>
  <si>
    <t>C-3702-1000-12-0-3702021-02
C-3702-1000-12-0-3702023-02</t>
  </si>
  <si>
    <t>CLAUDIA ANDREA TORRES LOSADA</t>
  </si>
  <si>
    <t xml:space="preserve">GISCARD NOLBERTO SALDAÑA BEJARANO </t>
  </si>
  <si>
    <t xml:space="preserve">LUIS ANGEL AGAMEZ UTRIA </t>
  </si>
  <si>
    <t xml:space="preserve">DIANA CAROLINA GUERRA URBINA </t>
  </si>
  <si>
    <t xml:space="preserve">DANIELA GONZALEZ SANABRIA </t>
  </si>
  <si>
    <t xml:space="preserve">ENIO ALBERTO NORIEGA </t>
  </si>
  <si>
    <t xml:space="preserve">JULIAN ANDRES ECHEVERRI TORRES </t>
  </si>
  <si>
    <t xml:space="preserve">MARIA DEL ROSARIO ARBELAEZ LOZANO </t>
  </si>
  <si>
    <t xml:space="preserve">MICHAEL JULIAN CORDOBA HERNANDEZ </t>
  </si>
  <si>
    <t>VIVIANA CAROLINA MONTAÑA CARVAJAL</t>
  </si>
  <si>
    <t xml:space="preserve">HEGDA VANESSA LUNA HERNANDEZ </t>
  </si>
  <si>
    <t>LEIDY LEONELA LORA MAMIAM</t>
  </si>
  <si>
    <t>FANNY JAQUELINE RICAURTE</t>
  </si>
  <si>
    <t xml:space="preserve">DORA DEL CARMEN CARO NAVARRO </t>
  </si>
  <si>
    <t>SAMER ALEXANDER CASSIANI HERNANDEZ</t>
  </si>
  <si>
    <t xml:space="preserve">SONIA FERNANDA HERNANDEZ CASTELLANOS </t>
  </si>
  <si>
    <t xml:space="preserve">FABIAN DE JESUS LAVERDE DONCEL </t>
  </si>
  <si>
    <t xml:space="preserve">JANINE CANDIA FEREZ </t>
  </si>
  <si>
    <t xml:space="preserve">MARIA JOSE PINEDA BARRERA </t>
  </si>
  <si>
    <t>GABRIEL FERNANDO VILLATE CASTRO</t>
  </si>
  <si>
    <t>DARY YINETH ARCINIEGAS ROMERO</t>
  </si>
  <si>
    <t>MARTHA QUIROZ TOLOSA</t>
  </si>
  <si>
    <t xml:space="preserve">JEAN CARLOS REALES BUENDIA </t>
  </si>
  <si>
    <t xml:space="preserve">NATHALIA ANDREA CASAS RAMIREZ </t>
  </si>
  <si>
    <t>LAURA CAMILA HERNANDEZ GARCIA</t>
  </si>
  <si>
    <t>WILLY RODRIGUEZ QUINTERO</t>
  </si>
  <si>
    <t>MARIA ANGELICA CUERVO SERRANO</t>
  </si>
  <si>
    <t xml:space="preserve">LUISA FERNANDA ARDILA TORO </t>
  </si>
  <si>
    <t>MARIA ANDREA SANGUINO ROMERO</t>
  </si>
  <si>
    <t xml:space="preserve">WENDY KATERINE GARCIA LA ROTTA </t>
  </si>
  <si>
    <t xml:space="preserve">MANUEL FRANCISCO DIAZ GUEVARA </t>
  </si>
  <si>
    <t>CESAR AUGUSTO CEBALLOS GIRALDO</t>
  </si>
  <si>
    <t xml:space="preserve">ENERIETH CUADROS HERNANDEZ </t>
  </si>
  <si>
    <t xml:space="preserve">YESID JIMENEZ VARGAS </t>
  </si>
  <si>
    <t>PAULA NICOLE CRESPO CAVANZO</t>
  </si>
  <si>
    <t xml:space="preserve">MARIA ANGELICA MERLANO MONTES </t>
  </si>
  <si>
    <t xml:space="preserve">JUAN BERNARDO GARCIA FONTALVO </t>
  </si>
  <si>
    <t xml:space="preserve">JHON ANDERSON GALLO ROJAS </t>
  </si>
  <si>
    <t xml:space="preserve">JOAN ALEJANDRO GARCIA NIÑO </t>
  </si>
  <si>
    <t>LAURA VANESA ESPINOSA DUARTE</t>
  </si>
  <si>
    <t xml:space="preserve">GONZALO ANTONIO FLOREZ PEÑA </t>
  </si>
  <si>
    <t xml:space="preserve">EBERT MAURICIO MENESES LOPEZ </t>
  </si>
  <si>
    <t xml:space="preserve">MARIA CAMILA ROJAS MIRANDA </t>
  </si>
  <si>
    <t xml:space="preserve">LESLY SORAIDA SILVA OLAYA </t>
  </si>
  <si>
    <t xml:space="preserve">YAIR NAVAS GARRIDO 
</t>
  </si>
  <si>
    <t>JHON YAMID ANGULO HERRAN</t>
  </si>
  <si>
    <t>DIEGO BALVINO CHAVEZ CHAVES</t>
  </si>
  <si>
    <t>RICARDO ALONSO HERNANDEZ SANCHEZ</t>
  </si>
  <si>
    <t>VIVIANA ARAMBURO VIVAS</t>
  </si>
  <si>
    <t xml:space="preserve">STEFANIA TAFUR CHACON </t>
  </si>
  <si>
    <t xml:space="preserve">ALEJANDRO RODRIGUEZ ECHEVERRI </t>
  </si>
  <si>
    <t>CAMILA ANDREA LOPEZ CASTILLO</t>
  </si>
  <si>
    <t>CAROLINA NOYA BALLEN</t>
  </si>
  <si>
    <t xml:space="preserve">JAIRO ALONSO RAMIREZ CASTILLO </t>
  </si>
  <si>
    <t>ROSMAN LOPEZ PICO</t>
  </si>
  <si>
    <t>ANDRES GALLEGO CEBALLOS</t>
  </si>
  <si>
    <t xml:space="preserve">YESICA MARIA ESCOBAR PARDO </t>
  </si>
  <si>
    <t>ROBERTO JHONNYS NEISA NUÑEZ</t>
  </si>
  <si>
    <t xml:space="preserve">DANIELA BURITICA BENDOYA </t>
  </si>
  <si>
    <t xml:space="preserve">LESLY LILIANA PASTOR CAMARGO </t>
  </si>
  <si>
    <t xml:space="preserve">LEIDY YOANA PORRAS CORTES </t>
  </si>
  <si>
    <t xml:space="preserve">JUAN DIEGO ZAMORA REYES </t>
  </si>
  <si>
    <t xml:space="preserve">SERGIO ANDRES DAZA GOMEZ </t>
  </si>
  <si>
    <t xml:space="preserve">HERNAN DE JESUS INSIGNARES CONSUEGRA </t>
  </si>
  <si>
    <t xml:space="preserve">MARIA TERESA VALVERDE RIVERA </t>
  </si>
  <si>
    <t>DIANA CAMILA BAUTISTA AGUDELO</t>
  </si>
  <si>
    <t>JEISY JOHANA LOBO RODRIGUEZ</t>
  </si>
  <si>
    <t xml:space="preserve">MARIA DEL PILAR ARENAS JUANILLO </t>
  </si>
  <si>
    <t xml:space="preserve">JESSICA VIVIANA VASQUEZ VALENCIA </t>
  </si>
  <si>
    <t xml:space="preserve">SIMON OSORIO JARAMILLO </t>
  </si>
  <si>
    <t xml:space="preserve">JAVIER ALFONSO ORTEGON PUENTES </t>
  </si>
  <si>
    <t xml:space="preserve">CAMILA ANDREA VALDERRAMA RIVERA </t>
  </si>
  <si>
    <t xml:space="preserve">MARIA EUGENIA VERA CASTRO </t>
  </si>
  <si>
    <t xml:space="preserve">LINA PAOLA PINEDA LLANOS </t>
  </si>
  <si>
    <t xml:space="preserve">JUAN ESTEBAN LIZARAZO </t>
  </si>
  <si>
    <t xml:space="preserve">EDUAR YAMID MAYORGA MAYORGA </t>
  </si>
  <si>
    <t>ALEJANDRO MORALES PACHECO</t>
  </si>
  <si>
    <t xml:space="preserve">BRAIAM STIVEEN UMAÑA RUBIO </t>
  </si>
  <si>
    <t xml:space="preserve">ANDREA PAOLA SIERRA SUAREZ </t>
  </si>
  <si>
    <t xml:space="preserve">KIMELI JANMEI CAMACHO BASTIDAS </t>
  </si>
  <si>
    <t xml:space="preserve">YENNY LORENA AVILA CASTILLO </t>
  </si>
  <si>
    <t>ERIKA MILENA GOMEZ ACONCHA</t>
  </si>
  <si>
    <t xml:space="preserve">LINDA CATERINE GARCIA NOVOA </t>
  </si>
  <si>
    <t xml:space="preserve">LIGIA VIVIANA GOMEZ HERNANDEZ </t>
  </si>
  <si>
    <t xml:space="preserve">ABRAHAM MIGUEL CHAAR RUIZ </t>
  </si>
  <si>
    <t xml:space="preserve">INGRITH LIADITH NUÑEZ JAIMES </t>
  </si>
  <si>
    <t xml:space="preserve">DAYANA MARCELA JIMENEZ MANOTAS </t>
  </si>
  <si>
    <t xml:space="preserve">YOLANDA AMAYA HERRERA </t>
  </si>
  <si>
    <t xml:space="preserve">NILET TORRES CANDELARIO </t>
  </si>
  <si>
    <t xml:space="preserve">CRISTIAN ALBERTO HERNANDEZ CRUZ </t>
  </si>
  <si>
    <t xml:space="preserve">LEONARDO FAVIO VELANDIA ESPINOSA </t>
  </si>
  <si>
    <t xml:space="preserve">CARLOS MARCELO RUBIO RUIZ </t>
  </si>
  <si>
    <t xml:space="preserve">ANCIZAR TURRIAGO CASTILLO </t>
  </si>
  <si>
    <t>OCTAVIO ALEXANDER ISAZA ARBOLEDA</t>
  </si>
  <si>
    <t xml:space="preserve">LUISA FERNANDA PEREZ GAITAN </t>
  </si>
  <si>
    <t xml:space="preserve">NURY YANETH MOSCOSO MENA </t>
  </si>
  <si>
    <t xml:space="preserve">ANA PATRICIA CHAVES CHAVES </t>
  </si>
  <si>
    <t xml:space="preserve">SEBASTIAN DE JESUS OSORIO NEGRETE </t>
  </si>
  <si>
    <t>INGRID YURLEY FRANCO FRANCO</t>
  </si>
  <si>
    <t xml:space="preserve">LEYLA CATALINA LOZANO MEJIA </t>
  </si>
  <si>
    <t xml:space="preserve">GUSTAMBER DE JESUS GUERRERO ORTIZ </t>
  </si>
  <si>
    <t xml:space="preserve">JAVIER LEONARDO ABELLO ALDANA </t>
  </si>
  <si>
    <t>DIANA MARCELA NUÑEZ CASTRO</t>
  </si>
  <si>
    <t>GILBERTO BELTRAN MUÑOZ</t>
  </si>
  <si>
    <t>LUIS ALEJANDRO MANAJRRES MORENO</t>
  </si>
  <si>
    <t xml:space="preserve">JULIO CESAR GOMEZ SANDOVAL </t>
  </si>
  <si>
    <t xml:space="preserve">YURY ROCIO VARGAS ROMERO </t>
  </si>
  <si>
    <t>ALEXANDRA PAOLA CORREA GONZALEZ </t>
  </si>
  <si>
    <t xml:space="preserve">DENNYS JIMENEZ MARTINEZ </t>
  </si>
  <si>
    <t>LUCENITH GARZON MILLAN</t>
  </si>
  <si>
    <t xml:space="preserve">BIBIANA TANGARIFE CARVAJAL </t>
  </si>
  <si>
    <t>MARIA FERNANDA MARTINEZ SARMIENTO</t>
  </si>
  <si>
    <t xml:space="preserve">YUDY ANDREA LEON GUTIERREZ </t>
  </si>
  <si>
    <t xml:space="preserve">YULI ALEJANDRA LARRAÑAGA NARVAEZ </t>
  </si>
  <si>
    <t xml:space="preserve">MARIA CAMILA BALLESTEROS GODOY </t>
  </si>
  <si>
    <t>ELKIN LEONARDO VILLAREAL VILLAMIZAR</t>
  </si>
  <si>
    <t xml:space="preserve">LUIS CARLOS OYALA AMEZQUITA </t>
  </si>
  <si>
    <t>DIANA CAROLINA PEÑA AVENDAÑO</t>
  </si>
  <si>
    <t xml:space="preserve">DIEGO ALEXANDER NIETO PEREZ </t>
  </si>
  <si>
    <t xml:space="preserve">SARAY CARILLO JULIO </t>
  </si>
  <si>
    <t xml:space="preserve">IVAN MAURICIO SERRANO AGUDELO </t>
  </si>
  <si>
    <t xml:space="preserve">ALBERTO MARIO CUELLO CUELLO </t>
  </si>
  <si>
    <t xml:space="preserve">DENIS ALEJANDRO PEREZ LOPEZ </t>
  </si>
  <si>
    <t xml:space="preserve">CATHERINE VASCO CORREA </t>
  </si>
  <si>
    <t>LUIS FERNANDO SOLARTE GUERRERO</t>
  </si>
  <si>
    <t>MARIA CAMILA ROSALES ROMERO</t>
  </si>
  <si>
    <t xml:space="preserve">LAURA JULIANA PAEZ LUNA </t>
  </si>
  <si>
    <t xml:space="preserve">LUZ AMANDA TINJACA QUIROGA </t>
  </si>
  <si>
    <t xml:space="preserve">JAGGER DAVID VELASCO CALVACHE </t>
  </si>
  <si>
    <t>VERONICA MARIA VALENCIA PARRA</t>
  </si>
  <si>
    <t xml:space="preserve">LUIS ANGEL LIS LIS </t>
  </si>
  <si>
    <t xml:space="preserve">CARLOS ANDRES CAICEDO GONZALEZ </t>
  </si>
  <si>
    <t>MARIA CAMILA CASTRO QUIROZ</t>
  </si>
  <si>
    <t xml:space="preserve">MONICA MARIA PEREZ PALACIO </t>
  </si>
  <si>
    <t xml:space="preserve">ANDREA CATALINA PARRA ORJUELA </t>
  </si>
  <si>
    <t xml:space="preserve">ANDREA DEL PILAR MANTILLA GARCIA </t>
  </si>
  <si>
    <t xml:space="preserve">OSWALDO LUIS HOYOS FLOREZ </t>
  </si>
  <si>
    <t>LAURA NATALY ROJAS ACOSTA</t>
  </si>
  <si>
    <t>LUIS FELIPE MELO BARRETO</t>
  </si>
  <si>
    <t>CRISTHIAN JAVIER CASTAÑEDA VANEGAS</t>
  </si>
  <si>
    <t>ANGIE NATHALIA ARIZA QUINTERO</t>
  </si>
  <si>
    <t xml:space="preserve">ELIANA PAOLA MUÑOZ VERA </t>
  </si>
  <si>
    <t xml:space="preserve">JONATHAN ALEJANDRO MARTINEZ CRUZ </t>
  </si>
  <si>
    <t xml:space="preserve">MARIA ALEJANDRA GARZON MORA </t>
  </si>
  <si>
    <t>TATIANA CONTRERAS JAIME</t>
  </si>
  <si>
    <t>OSCAR DANIEL BERNAL MURCIA</t>
  </si>
  <si>
    <t xml:space="preserve">BIBIANA MARCELA ALVARADO BUSTOS </t>
  </si>
  <si>
    <t>YAMILE XIMENA ROZO MONTENEGGRO</t>
  </si>
  <si>
    <t xml:space="preserve">ANDREA CASTILLOS CALDAS </t>
  </si>
  <si>
    <t xml:space="preserve">JOHANNA MARINA CELEDON OÑATE </t>
  </si>
  <si>
    <t xml:space="preserve">NURY LIZETH MATIZ VANEGAS </t>
  </si>
  <si>
    <t xml:space="preserve">SABAS MIGUEL SOCORRAS VIVES </t>
  </si>
  <si>
    <t>LORENA JULIETA TORO ALARCON</t>
  </si>
  <si>
    <t>JUAN CAMILO SUAREZ BELTRAN</t>
  </si>
  <si>
    <t>ANGELA MARIA RINCON ECHEVERRRY</t>
  </si>
  <si>
    <t>ANGELA ALEXANDRA RAMIREZ SOTO</t>
  </si>
  <si>
    <t>HANSON STIBEN FAUNA PRIETO</t>
  </si>
  <si>
    <t xml:space="preserve">JAIME ANDRES LOPEZ TOBAR </t>
  </si>
  <si>
    <t>DANIELA ALEJANDRA QUINTERO MENESES</t>
  </si>
  <si>
    <t xml:space="preserve">WILLIAM ENRIQUE GOMEZ GONZALEZ </t>
  </si>
  <si>
    <t xml:space="preserve">RICHARD ALEXIS BENAVIDEZ COSME </t>
  </si>
  <si>
    <t>MYRIAM RENATA BERNAL SANDOVAL</t>
  </si>
  <si>
    <t>DANIELA IVON VARGAS BELTRAN</t>
  </si>
  <si>
    <t>LAURA MARCELA ASTUDILLO SANJUAN</t>
  </si>
  <si>
    <t xml:space="preserve">ROBERTO ANTONIO CONTRERAS MORA </t>
  </si>
  <si>
    <t>ARGENIDA NORAIMA ROSADO LARRADA</t>
  </si>
  <si>
    <t>LUISA FERNANDA RIVERA CUELLAR</t>
  </si>
  <si>
    <t>LUIS GIOVANNY SALINAS ROZO</t>
  </si>
  <si>
    <t>LUIS ALEJANDRO PARDO RODRIGUEZ</t>
  </si>
  <si>
    <t>LAURA JULIETH MARTINEZ MORALES</t>
  </si>
  <si>
    <t>OSCAR CARDONA GARCIA</t>
  </si>
  <si>
    <t>HELVER QUINETRO FLOREZ</t>
  </si>
  <si>
    <t>KARENT ORTEGA JULIAO</t>
  </si>
  <si>
    <t>ALVY LUZ ORTIZ ROCHA</t>
  </si>
  <si>
    <t>JUAN MANUEL LENIS LARA</t>
  </si>
  <si>
    <t>BIBIANA CALLEJAS MALDONADO</t>
  </si>
  <si>
    <t>WILLIAM ALBERTO MARTIN MEJIA</t>
  </si>
  <si>
    <t>VANESSA LY OVIEDO MORENO</t>
  </si>
  <si>
    <t>IVAN FELIPE ORJUELA RAMOS</t>
  </si>
  <si>
    <t>FLOR MARINA LEON</t>
  </si>
  <si>
    <t>DONALD FABIAN IGUARAN CASTAÑEDA</t>
  </si>
  <si>
    <t>STEFANIA OYOLA MERCADO</t>
  </si>
  <si>
    <t>JOSE ANTONIO AGUILERA BORJA</t>
  </si>
  <si>
    <t>ANTONIO RAFAEL BAYONA MENDOZA</t>
  </si>
  <si>
    <t>JUAN SEBASTIAN SAAVEDRA PARRA</t>
  </si>
  <si>
    <t>MOISES ZABALETA MERCADO</t>
  </si>
  <si>
    <t>ANGEL GREGORIO ORTIZ ORTIZ</t>
  </si>
  <si>
    <t>CRISTIAN LIBARDO MORA MORA</t>
  </si>
  <si>
    <t>YEIMY HELENA GIRALDO TORRES</t>
  </si>
  <si>
    <t>NICOLAS COLLAZOS GUZMAN</t>
  </si>
  <si>
    <t>JAIME ERNESTO GUERRA CONTRERAS</t>
  </si>
  <si>
    <t>DANIEL MARIA MEDINA GONZALEZ</t>
  </si>
  <si>
    <t>ALVARO ANTONIO DUMAR BARRETO</t>
  </si>
  <si>
    <t>GUILLERMO ANDRES PERALTA RODRIGUEZ</t>
  </si>
  <si>
    <t>CARLOS ANCIZAR ARCILA RIOS</t>
  </si>
  <si>
    <t>EDITH JULIANA SEPULVEDA VERA</t>
  </si>
  <si>
    <t>ROBINSON DANIEL POVEDA RAMIREZ</t>
  </si>
  <si>
    <t>JORGE EDICSON SAAVEDRA VELASCO</t>
  </si>
  <si>
    <t>IRACEMA VIANCA TAYLOR MCLAUGHLIN</t>
  </si>
  <si>
    <t>ALEX MAURICIO ESCALLON CONTRERAS</t>
  </si>
  <si>
    <t>CARLOS MARTIN PEÑA GONZALEZ</t>
  </si>
  <si>
    <t>PEDRO LUIS SANCHEZ GONZALEZ</t>
  </si>
  <si>
    <t>EDGAR IVAN MORALES MORALES</t>
  </si>
  <si>
    <t>FABIOLA YADIRA JURADO PATIÑO</t>
  </si>
  <si>
    <t>ANA LUCIA TUNUBALA TUMIÑA</t>
  </si>
  <si>
    <t>JOISSE SMITH ACOSTA CASCAVITA</t>
  </si>
  <si>
    <t>LISSANA VARGAS DAVILA</t>
  </si>
  <si>
    <t>HERNANDO IVAN MORON ORTIZ</t>
  </si>
  <si>
    <t>JAIME EDUARDO GUERRA PEÑA</t>
  </si>
  <si>
    <t>ANA MARIA SOLARTE OSORIO</t>
  </si>
  <si>
    <t>LUZ KARIMEN RAMOS POMBO</t>
  </si>
  <si>
    <t>FABIO JAIR BASTILLAS SALCEDO</t>
  </si>
  <si>
    <t>DIANA SMITH ROSALES MORALES</t>
  </si>
  <si>
    <t>INGRID MARCELA GARAVITO URREA</t>
  </si>
  <si>
    <t>CRISTIAN CAMILO GARZON MEDINA</t>
  </si>
  <si>
    <t>KARINA ROSA NAVAS RODRIGUEZ</t>
  </si>
  <si>
    <t>JOSE LUIS OCHOA VASQUEZ</t>
  </si>
  <si>
    <t>JUAN CARLOS SANCHEZ NIETO</t>
  </si>
  <si>
    <t>JORGE LUIS PEÑUELA RAMOS</t>
  </si>
  <si>
    <t>PEDRO JULIAN PARALES SALINAS</t>
  </si>
  <si>
    <t>NANCY YURLEY LARA HERNANDEZ</t>
  </si>
  <si>
    <t>MARIA ALEJANDRA CHAHIN HENRIQUEZ</t>
  </si>
  <si>
    <t>JAIME ARTURO MARIÑO MONTOYA</t>
  </si>
  <si>
    <t>ANDRES CAMILO CANO LONDOÑO</t>
  </si>
  <si>
    <t>FELIPE ROJAS CALDERON</t>
  </si>
  <si>
    <t>DIANA LUCIA OROBIO CASTRO</t>
  </si>
  <si>
    <t>MAYKERINE RUEDAS ARIAS</t>
  </si>
  <si>
    <t>LAURA VALENTINA LIEVANO DE LA BARRERA</t>
  </si>
  <si>
    <t>JHONN ALEXANDER MOLINA BETANCUR</t>
  </si>
  <si>
    <t>ANGELICA MARIA RANGEL RIOBO</t>
  </si>
  <si>
    <t>JUAN DAVID GARCIA SIMANCA</t>
  </si>
  <si>
    <t>ALCIBIADES GALEANO TORRES</t>
  </si>
  <si>
    <t>ALVARO DANIEL DORIA ANGULO</t>
  </si>
  <si>
    <t>ANDRES MAURICIO SARMIENTO MASMELA</t>
  </si>
  <si>
    <t>MARIA JIMENA MATAMOROS CHINCHILLA</t>
  </si>
  <si>
    <t>ANTONIO JOSE YANCES QUIÑONES</t>
  </si>
  <si>
    <t>VALENTINA RODRIGUEZ RAMIREZ</t>
  </si>
  <si>
    <t>DIANA MARCELA GONZALEZ OVALLE</t>
  </si>
  <si>
    <t>JOSE DAVID SOLARTE RESTREPO</t>
  </si>
  <si>
    <t>JOAN SEBASTIAN CUSPOCA MEJIA</t>
  </si>
  <si>
    <t>MAGDA XIMENA CASTILLO BANGUERA</t>
  </si>
  <si>
    <t>JUAN CAMILO MEDINA SCARPETTA</t>
  </si>
  <si>
    <t>FERNANDO ANTONIO JIMENEZ PEREZ</t>
  </si>
  <si>
    <t>TEMIS GANESA ANGARITA VALENCIA</t>
  </si>
  <si>
    <t>ERIKA ANDREA CARLOSAMA SAAVEDRA</t>
  </si>
  <si>
    <t>YOLIMA CAÑON GARCIA</t>
  </si>
  <si>
    <t>LINA MARIA PADILLA SAIBIS</t>
  </si>
  <si>
    <t>ADRIANA MABEL HURTADO PIEDRAHITA</t>
  </si>
  <si>
    <t>JULIAN EDUARDO PAEZ GIL</t>
  </si>
  <si>
    <t>LADY YOANNE VALENCIA ROMAÑA</t>
  </si>
  <si>
    <t>JAVER CALASANZ MOSQUERA VALDES</t>
  </si>
  <si>
    <t>CARLOS WILSON CASTRO GARCIA</t>
  </si>
  <si>
    <t>JHON JAIRO HENAO GIRALDO</t>
  </si>
  <si>
    <t>MARIA FERNANDA RIVERA PARRA</t>
  </si>
  <si>
    <t>EPIFANIO SEGUNDO TAPIA SALAS</t>
  </si>
  <si>
    <t>HOLY ANN MACHUCA PUENTES</t>
  </si>
  <si>
    <t>LUIS OSCAR BEDOYA VEGA</t>
  </si>
  <si>
    <t>MANUEL ESTEBAN CUELLAR SAIZ</t>
  </si>
  <si>
    <t>CRISTIAN ALEXANDER PERALTA CACERES</t>
  </si>
  <si>
    <t>RALPH ALIRIO CASTILLO HERRERA</t>
  </si>
  <si>
    <t>YAMILETH LARRAHONDO MELESIO</t>
  </si>
  <si>
    <t>JOHN FREDDY SANCHEZ PEREZ</t>
  </si>
  <si>
    <t>HAROLD ALFONSO VARGAS HORTUA</t>
  </si>
  <si>
    <t>OMAR CAMILO GONZALEZ MONTENEGRO</t>
  </si>
  <si>
    <t>HERNAN DAVID BUCHELI ACOSTA</t>
  </si>
  <si>
    <t>MAYERLIS MALDONADO DONADO</t>
  </si>
  <si>
    <t>ANDREA MARIA CLEVES ARZAYUS</t>
  </si>
  <si>
    <t>SUSANA NEME MARTINEZ</t>
  </si>
  <si>
    <t>MAGDA ROCIO MARTINEZ MONTOYA</t>
  </si>
  <si>
    <t>MARTIN ENRIQUE RANGEL</t>
  </si>
  <si>
    <t>KENDRA NATALY SIERRA COLON</t>
  </si>
  <si>
    <t>LAURA MARIA GUEVARA AGUDELO</t>
  </si>
  <si>
    <t>JUAN CARLOS CASAS BONILLA</t>
  </si>
  <si>
    <t>ELIU MURILLO URRUTIA</t>
  </si>
  <si>
    <t>ALEJANDRO REYES BOHORQUEZ</t>
  </si>
  <si>
    <t>KAREN KATHERINE HERRERA ROSARIO</t>
  </si>
  <si>
    <t>NOHORA INES MUCHAVISOY CHINDOY</t>
  </si>
  <si>
    <t>JHAN CARLOS ALVERNIA VERGEL</t>
  </si>
  <si>
    <t>KAROL STEFANIE CHICAIZA REALPE</t>
  </si>
  <si>
    <t>KAREN YINETH UMBARILA CARRILLO</t>
  </si>
  <si>
    <t>GLORIA ANDREA ROBAYO SIERRA</t>
  </si>
  <si>
    <t>CESAR AUGUSTO RODRIGUEZ PIEDRAHITA</t>
  </si>
  <si>
    <t>MARILUZ RAMIREZ MUÑOZ</t>
  </si>
  <si>
    <t>BRAYAN ANDRES BUSTOS GONZALEZ</t>
  </si>
  <si>
    <t>MARIA ALEJANDRA CHAMORRO MORALES</t>
  </si>
  <si>
    <t>WILLINGTON COTES GARCIA</t>
  </si>
  <si>
    <t>DARGE SIGFREDO SOLIS PERALTA</t>
  </si>
  <si>
    <t>JUAN ANDRES MORENO LOZANO</t>
  </si>
  <si>
    <t>JAVIER ALBERTO ARENAS CERON</t>
  </si>
  <si>
    <t>CAMILO BENJAMIN CUASANCHIR REVELO</t>
  </si>
  <si>
    <t>LESTER FABIAN GARRIDO ARENAS</t>
  </si>
  <si>
    <t>MARTHA LUCIA BOTERO VARGAS</t>
  </si>
  <si>
    <t>HUGO ANDRES ANGEL LEAL</t>
  </si>
  <si>
    <t>ANGELA MARIA ACEVEDO QUICENO</t>
  </si>
  <si>
    <t>VERONICA PATRICIA GUERERO JIMENEZ</t>
  </si>
  <si>
    <t>EDUARDO HUMBERTO GOMEZ PULGARIN</t>
  </si>
  <si>
    <t>JOSE CHINCHILLA LEMUS</t>
  </si>
  <si>
    <t>JULIANA ANDREA GUERRERO JIMENEZ</t>
  </si>
  <si>
    <t>YENNY MARCELA CORDOBA BARCO</t>
  </si>
  <si>
    <t>LEYDIS LINERO PALMA</t>
  </si>
  <si>
    <t>MAURICIO FERNANDO ESPAÑA ESPAÑA</t>
  </si>
  <si>
    <t>CATHERIN LISSETH PADILLA DOMINGUEZ</t>
  </si>
  <si>
    <t>JAIME ANDRES BRAVO ACOSTA</t>
  </si>
  <si>
    <t>ANDRES FELIPE ALCALA RODRIGUEZ</t>
  </si>
  <si>
    <t>LORENA RIVERA PARRA</t>
  </si>
  <si>
    <t>JORGE EVANGELISTA GARCES CUERO</t>
  </si>
  <si>
    <t>GEINY LIZETH HERNANDEZ RUBIO</t>
  </si>
  <si>
    <t>INGRID MILENA HENRIQUEZ CARO</t>
  </si>
  <si>
    <t>JORGE HUMBERTO VILLAMIZAR GONZALEZ</t>
  </si>
  <si>
    <t>PAMELA ATEHORTUA GOMEZ</t>
  </si>
  <si>
    <t>MARIA FERNANDA SOLIS RAMIREZ</t>
  </si>
  <si>
    <t>RAMIRO DELGADO VALENCIA</t>
  </si>
  <si>
    <t>RUDDY ISMAEL TOVAR VARGAS</t>
  </si>
  <si>
    <t>CLAUDIA MARCELA CASTRILLON BELALCAZAR</t>
  </si>
  <si>
    <t>JUAN LEONARDO FARIAS AYALA</t>
  </si>
  <si>
    <t>JIM RONNY MARTINEZ HERNANDEZ</t>
  </si>
  <si>
    <t>ANGELICA MARIA CASTILLO TANGARIFE</t>
  </si>
  <si>
    <t>CESAR JULIO GORDILLO NUÑEZ</t>
  </si>
  <si>
    <t>SAAGIA YOSHIMY KLINGER MURCIA</t>
  </si>
  <si>
    <t>NADJA LILIANNA PEREZ CARO</t>
  </si>
  <si>
    <t>JUAN PABLO GOMEZ MONTAÑA</t>
  </si>
  <si>
    <t>LUIS HERNAN VARGAS PENCUE</t>
  </si>
  <si>
    <t>ANGIE CAROLINA TRASLAVIÑA REY</t>
  </si>
  <si>
    <t>MICHEL ALLISON PEÑARANDA BELTRAN</t>
  </si>
  <si>
    <t>BLADIMIRO VALENCIA ASPRILLA</t>
  </si>
  <si>
    <t>LUZ ADRIANA ALZATE CRUZ</t>
  </si>
  <si>
    <t>DINA ESTHER BALLESTEROS MESA</t>
  </si>
  <si>
    <t>NATALIA TRUJILLO ANGULO</t>
  </si>
  <si>
    <t>IRINA TATIANA HERNANDEZ HERRERA</t>
  </si>
  <si>
    <t>HEDLY MELISSA PEREZ GUTIERREZ</t>
  </si>
  <si>
    <t>HEIDELBERK GRANOBLES CRUZ</t>
  </si>
  <si>
    <t>JHAN SEBASTIAN VELASCO QUINTERO</t>
  </si>
  <si>
    <t>FELIPE ANDRES BENAVIDES GALVIS</t>
  </si>
  <si>
    <t>STUAR DUVAN VILLEGAS BENITEZ</t>
  </si>
  <si>
    <t>RICARDO ANDRES ISAZA MONTES</t>
  </si>
  <si>
    <t>FABIO HERNAN ACERO BUSTOS</t>
  </si>
  <si>
    <t>LEONEL PLAZAS MENDIETA</t>
  </si>
  <si>
    <t>LORENA MONTOYA DIAZ</t>
  </si>
  <si>
    <t>HAXEL ALEJANDRO DE LA PAVA RAMIREZ</t>
  </si>
  <si>
    <t>FABIO ALBERTO CARRILLO BOTELLO</t>
  </si>
  <si>
    <t>DEIZAR HERRERA MORALES</t>
  </si>
  <si>
    <t>RONAL RAFAEL ARRIETA GUARDELA</t>
  </si>
  <si>
    <t>ANA ALICIA DEL ROSARIO ARCOS RODRIGUEZ</t>
  </si>
  <si>
    <t>WILLIAM SANCHEZ ORJUELA</t>
  </si>
  <si>
    <t>TANIA FERNANDA MESA TORRES</t>
  </si>
  <si>
    <t>ANDRES FELIPE PALACIOS SERNA</t>
  </si>
  <si>
    <t>JAVIER FERNANDO AGUIRRE DE LA HOZ</t>
  </si>
  <si>
    <t>CIELO YOLEINY GOMEZ ROMERO</t>
  </si>
  <si>
    <t>GUSTAVO MENDOZA LOPEZ</t>
  </si>
  <si>
    <t>GLORI MARCELA CORDOBA MORENO</t>
  </si>
  <si>
    <t>LEYDI ALSINA RODRIGUEZ</t>
  </si>
  <si>
    <t>ARNOL EDUARDO FONSECA PRIETO</t>
  </si>
  <si>
    <t>MARIA FERNANDA ARANDA CAMACHO</t>
  </si>
  <si>
    <t>SANTIAGO ANDRES CORREA CERQUERA</t>
  </si>
  <si>
    <t>JORGE EDGAR FLOREZ HERRERA</t>
  </si>
  <si>
    <t>LEYDI ANDREA DOMINGUEZ PATIÑO</t>
  </si>
  <si>
    <t>RAFAEL ALBERTO HERNANDEZ MINA</t>
  </si>
  <si>
    <t>ANTONIO JOSE ANDRADE ARRIAGA</t>
  </si>
  <si>
    <t>ANDRES ENRIQUE VASQUEZ DE LA VEGA</t>
  </si>
  <si>
    <t>ANDRES FELIPE OCHOA MOLANO</t>
  </si>
  <si>
    <t xml:space="preserve">FRANCIA ELENA BARONA HERNANDEZ </t>
  </si>
  <si>
    <t>MARIA JOSE MENGUAL VELASQUEZ</t>
  </si>
  <si>
    <t xml:space="preserve">ANDRES MAURICIO JAIMES FLOREZ </t>
  </si>
  <si>
    <t>IVONNE ROSE HOWARD HERRERA</t>
  </si>
  <si>
    <t xml:space="preserve">LODESCA INDIANA LIVINGSTON STELLE </t>
  </si>
  <si>
    <t>FABIAN GUILLERMO SAUMETT MAESTRE</t>
  </si>
  <si>
    <t>MARGARETH PATRICIA BRITO MEJIA</t>
  </si>
  <si>
    <t>SERGIO AUGUSTO OCAZIONEZ MERCHAN</t>
  </si>
  <si>
    <t>PABLO SAEP PARDO CEPEDA</t>
  </si>
  <si>
    <t>SINDY PATRICIA COGUA SUAREZ</t>
  </si>
  <si>
    <t>ALEIDA MURILLO GOMEZ</t>
  </si>
  <si>
    <t xml:space="preserve">ANDRES ARTURO CHICA DURANGO </t>
  </si>
  <si>
    <t>EDWIN HARLEY CASTRO ROMERO</t>
  </si>
  <si>
    <t>CARLOS ARTURO CASTILLO</t>
  </si>
  <si>
    <t>CRISTIAN CAMILO TABORDA CIFUENTES</t>
  </si>
  <si>
    <t>SANDRA PATRICIA SALDAÑA CAÑON</t>
  </si>
  <si>
    <t>DORA MARIA CHAMORRO GONZALEZ</t>
  </si>
  <si>
    <t xml:space="preserve">CAROLINA RAMIREZ AGUIRRE </t>
  </si>
  <si>
    <t>ANGIE PAOLA PALLARES BONADIEZ</t>
  </si>
  <si>
    <t>MAYRA TATIANA BOHORQUEZ MONTAÑEZ</t>
  </si>
  <si>
    <t>ANA JOAQUINA PEREZ LOPEZ</t>
  </si>
  <si>
    <t>LILIANA ESTUPIÑAN ACHURY</t>
  </si>
  <si>
    <t>MARIA ANGELICA GOMEZ SANABRIA</t>
  </si>
  <si>
    <t>ANDRES FELIPE CARVAJAL RODRIGUEZ</t>
  </si>
  <si>
    <t>WENDY JURANY SARMIENTO HERNANDEZ</t>
  </si>
  <si>
    <t>MARIA NELCY VILLOTA YELA</t>
  </si>
  <si>
    <t>MONICA YULIED PERDOMO PATIÑO</t>
  </si>
  <si>
    <t>MARIA LUCIA CONSTANTE ORTEGA</t>
  </si>
  <si>
    <t>IVAN ALBERTO GUADASMO DURAN</t>
  </si>
  <si>
    <t>LUIS ESTEBAN BASTIDAS LOPEZ</t>
  </si>
  <si>
    <t>EDGAR FABIAN BLANCO CARMONA</t>
  </si>
  <si>
    <t>HENRY ALEXANDER GOMEZ SANTA</t>
  </si>
  <si>
    <t>ASTRITH VANESSA CHAVERRA PANESSO</t>
  </si>
  <si>
    <t>CARMEN TERESA CASTAÑEDA VILLAMIZAR</t>
  </si>
  <si>
    <t xml:space="preserve">SANDRA SOLEDAD RAMIREZ CORTES </t>
  </si>
  <si>
    <t>ALICIA CHON DIAZ</t>
  </si>
  <si>
    <t>SANTIAGO ACOSTA TORRES</t>
  </si>
  <si>
    <t>NIDIA ESTRELLA LAGOS MELEDEZ</t>
  </si>
  <si>
    <t>DIANA CAROLINA RAMIREZ</t>
  </si>
  <si>
    <t>CAMILO ANDRES CARDENAS CRUZ</t>
  </si>
  <si>
    <t>JUAN CAMILO OROZCO GUERRA</t>
  </si>
  <si>
    <t>CLARA INES TAMAYO FERNANDEZ</t>
  </si>
  <si>
    <t>FABIAN ANDRE DACCARETT DELGADO</t>
  </si>
  <si>
    <t>ARTIDORO BOTIA BERNAL</t>
  </si>
  <si>
    <t>FABIAN MAURICIO PORRAS LOPEZ</t>
  </si>
  <si>
    <t>ALBA PEÑARANDA DURAN</t>
  </si>
  <si>
    <t>CRISTHIAN DAVID PEJENDINO VENEGAS</t>
  </si>
  <si>
    <t>LUZ MARINA MENA RENGIFO</t>
  </si>
  <si>
    <t>PAULA ANDREA GOMEZ VARGAS</t>
  </si>
  <si>
    <t>MARTHA PATRICIA VALLE VARGAS</t>
  </si>
  <si>
    <t>JENNIFER ESPERANZA LILCHYN FLOREZ</t>
  </si>
  <si>
    <t>LUZ MIREYA ROMERO</t>
  </si>
  <si>
    <t>WILMER ALEXIS YAÑEZ CORTES</t>
  </si>
  <si>
    <t>EDGAR JOSE GUEVARA TABORDA</t>
  </si>
  <si>
    <t>MARIA ISABEL RODRIGUEZ RIVAS</t>
  </si>
  <si>
    <t>JOSE DE LOS SANTOS NEGRETE FLOREZ</t>
  </si>
  <si>
    <t>LUZ FANY ZAMBRANO SORACA</t>
  </si>
  <si>
    <t>ESMERALDA ARCE BAUTISTA</t>
  </si>
  <si>
    <t>GLORIA CECILIA CESPEDES VELASCO</t>
  </si>
  <si>
    <t>DANIELA CARRASCAL GARCIA</t>
  </si>
  <si>
    <t>CLAUDIA JIMENA MURCIA VELASQUEZ</t>
  </si>
  <si>
    <t>ADRIANA CECILIA CASTRO RODRIGUEZ</t>
  </si>
  <si>
    <t>RICARDO PELAEZ ESTRADA</t>
  </si>
  <si>
    <t>LUZ ANGELA CUELLAR PULIDO</t>
  </si>
  <si>
    <t>ANGELICA YINETH CUBIDES PINEDA</t>
  </si>
  <si>
    <t>SANDRA STELLA SANCHEZ SANDOVAL</t>
  </si>
  <si>
    <t>EDELBERTO DE LA OSSA ANAYA</t>
  </si>
  <si>
    <t>RICARDO GEMBUEL CHAVACO</t>
  </si>
  <si>
    <t>LUIS FREDY TORRES RUGE</t>
  </si>
  <si>
    <t>BRENDA LILIANA JIMENEZ PATERNINA</t>
  </si>
  <si>
    <t xml:space="preserve">RONALD DANILO SALDARRIAGA SOLARTE </t>
  </si>
  <si>
    <t>JOSE ANTONIO NARANJO MORALES</t>
  </si>
  <si>
    <t>MARIA PAULA TUNJANO MARROQUIN</t>
  </si>
  <si>
    <t>STEPHANIE ANDREA ARIAS RIVERA</t>
  </si>
  <si>
    <t>LAURA MELISSA TABARES AGUDELO</t>
  </si>
  <si>
    <t>JENNY MARCELA TORRES BELTRAN</t>
  </si>
  <si>
    <t>GILDARDO SANCHEZ GARCIA</t>
  </si>
  <si>
    <t>JONATHAN ORLANDO RINCON RODRIGUEZ</t>
  </si>
  <si>
    <t>RENE ALEJANDRO CHAVEZ CLAVIJO</t>
  </si>
  <si>
    <t>JUAN ESTEBAN GIRALDO RUIZ</t>
  </si>
  <si>
    <t>JORGE ISAIAS ALVAREZ RENGIFO</t>
  </si>
  <si>
    <t>CARLOS ANDRES TORRES AGUILAR</t>
  </si>
  <si>
    <t>JONATHAN ALCALA GALVIS</t>
  </si>
  <si>
    <t>JUAN CAMILO JIMENEZ REYES</t>
  </si>
  <si>
    <t>ALBEIRO JOSE BEGAMBRE DURANGO</t>
  </si>
  <si>
    <t>ARIS AIDEMAN VIVEROS SANCHEZ</t>
  </si>
  <si>
    <t>CARLOS ANDRES SANCHEZ GARCIA</t>
  </si>
  <si>
    <t>VANESSA MERCEDES LILIANA RIVAS SILVA</t>
  </si>
  <si>
    <t>IVAN DARIO PADILLA ROMERO</t>
  </si>
  <si>
    <t>YUMAIRA QUINTERO MORENO</t>
  </si>
  <si>
    <t>JOHANNA ANDREA BRIÑEZ MARTINEZ</t>
  </si>
  <si>
    <t xml:space="preserve">CINDY YOHARY VERGARA CUESTA </t>
  </si>
  <si>
    <t>LUIS CARLOS OSORIO MANJARRES</t>
  </si>
  <si>
    <t>ANDRES SANTIAGO CASTRO TIRADO</t>
  </si>
  <si>
    <t>JUAN RICARDO VIRVIESCAS ANGARITA</t>
  </si>
  <si>
    <t>VALENTINA CABRALES OJEDA</t>
  </si>
  <si>
    <t>JENNY PATRICIA LAGUNA CHACON</t>
  </si>
  <si>
    <t>JAIME ANDRES QUINTERO GOMEZ</t>
  </si>
  <si>
    <t>KEVIN ANDRES RAMIREZ ESLAVA</t>
  </si>
  <si>
    <t>CLAUDIA MILENA DURAN GONZALEZ</t>
  </si>
  <si>
    <t>ANDREA CAMILA CHIQUIZA VEGA</t>
  </si>
  <si>
    <t>RENATO GONZALEZ CRUZ</t>
  </si>
  <si>
    <t>OSCAR IVAN MARTINEZ ROMERO</t>
  </si>
  <si>
    <t>ELKIN MAURICIO AMPUDIA MOSQUERA</t>
  </si>
  <si>
    <t>ELIM ENRIQUE QUESADA CORDOBA</t>
  </si>
  <si>
    <t>LEIBNIZ JIRLEZA MOSQUERA ORDOÑEZ</t>
  </si>
  <si>
    <t>LIZETH PALACIOS RUEDA</t>
  </si>
  <si>
    <t>ANGELA PATRICIA MONGUI GRANADA</t>
  </si>
  <si>
    <t>SONIA MILDRED DAVILA CABRERA</t>
  </si>
  <si>
    <t>GLORIA ALEJANDRA SOLARTE ERASO</t>
  </si>
  <si>
    <t>ANA MARIA QUIÑONE ERAZO</t>
  </si>
  <si>
    <t>JOSE GUSTAVO VELA FRANCO</t>
  </si>
  <si>
    <t>WILSON OTILIO SALAZAR SANCHEZ</t>
  </si>
  <si>
    <t>FRANCY AIMED TOLOSA VALLEJO</t>
  </si>
  <si>
    <t>JUAN SEBASTIAN MUÑETON TAMAYO</t>
  </si>
  <si>
    <t>JANINE CANDIA FEREZ</t>
  </si>
  <si>
    <t>HERLY RESTREPO SOTO</t>
  </si>
  <si>
    <t>DEIMER ESNEIDER FLOREZ OCAMPO</t>
  </si>
  <si>
    <t>JUAN SEBASTIAN FERNANDEZ PULIDO</t>
  </si>
  <si>
    <t>LIZZETTE MARCELA RIOBO FRANCO</t>
  </si>
  <si>
    <t>KENNER ALBERTO OCORO GARCIA</t>
  </si>
  <si>
    <t>MAYLEN CRISTINA MORON TORRES</t>
  </si>
  <si>
    <t>FAVIO DIOMEDES ROSERO PAZ</t>
  </si>
  <si>
    <t>MONICA ALEXANDRA SAENZ GRIMALDO</t>
  </si>
  <si>
    <t>C-3799-1000-9-0-3799055- 02</t>
  </si>
  <si>
    <t>MARY LUZ ACEVEDO SUAREZ</t>
  </si>
  <si>
    <t>NASLY TATIANA AGUIRRE CHAVARRO</t>
  </si>
  <si>
    <t>MANUEL ANDRES LOPEZ MAYA</t>
  </si>
  <si>
    <t>ROCIO ARAGON GARCIA</t>
  </si>
  <si>
    <t>VICTOR LENIN SALAZAR CAMPAÑA</t>
  </si>
  <si>
    <t>FREDY EDUARDO DIAZ CORREA</t>
  </si>
  <si>
    <t>SILVIA PATRICIA MARTINEZ JIMENEZ</t>
  </si>
  <si>
    <t>LUISA FERNANDA SANCHEZ ROJAS</t>
  </si>
  <si>
    <t>JESUS ARTURO FIGUEROA QUIROGA</t>
  </si>
  <si>
    <t>DANIELA ALEJANDRA ALBA RUEDA</t>
  </si>
  <si>
    <t>HENRY DE DIOS RAMOS</t>
  </si>
  <si>
    <t>MIGUEL ANGEL JUTINICO AVILLA</t>
  </si>
  <si>
    <t>FRANCISCO JAVIER ZULUAGA DIAZ</t>
  </si>
  <si>
    <t>ALEXANDRA MARIA BORJA PINZON</t>
  </si>
  <si>
    <t>ASTRID YELITZA GARRIDO VARGAS</t>
  </si>
  <si>
    <t>MARIO FERNANDO GOMEZ OTALORA</t>
  </si>
  <si>
    <t>WILSON ALFONSO MARTINEZ CONSUEGRA</t>
  </si>
  <si>
    <t>JOHAN MAURICIO SALAZAR CELIS</t>
  </si>
  <si>
    <t>MIGUEL ENRIQUE MANJARREZ MARTINEZ</t>
  </si>
  <si>
    <t>LUIS ALBERTO HERNANDEZ BOADA</t>
  </si>
  <si>
    <t>MARTIN ALEJANDRO ZULETA GIL</t>
  </si>
  <si>
    <t>NHORA ELENA GARCIA HENAO</t>
  </si>
  <si>
    <t>MARIO ENRIQUE VICTORIA VALENCIA</t>
  </si>
  <si>
    <t>YAISON ARMANDO TAMAYO MOSQUERA</t>
  </si>
  <si>
    <t>HARRY GIOVANNY GONZALEZ GARCIA</t>
  </si>
  <si>
    <t>DANIEL AUGUSTO VANEGAS CASTILLO</t>
  </si>
  <si>
    <t>JOHN JOTA JAIMES CARRILLO</t>
  </si>
  <si>
    <t>GERMAN DAVID AGUILAR MOYA</t>
  </si>
  <si>
    <t>LAUREANO JOSE CERRO TURIZO</t>
  </si>
  <si>
    <t>JENNIFER PEÑARANDA MENESES</t>
  </si>
  <si>
    <t>RAFAEL TOVIAS PITRE REDONDO</t>
  </si>
  <si>
    <t>SOFIA GOMEZ QUINTERO</t>
  </si>
  <si>
    <t>MIGUEL ANDRES OLMOS MUSKUS</t>
  </si>
  <si>
    <t>MAURICIO ALEXANDER YANDAR PAZ</t>
  </si>
  <si>
    <t>GINA CATALINA CAMACHO BELTRAN</t>
  </si>
  <si>
    <t>FELIX GABRIEL REINA GIL</t>
  </si>
  <si>
    <t>ISABEL CRISTINA RAMIREZ LARA</t>
  </si>
  <si>
    <t>SANDRA IMELDA SANCHEZ PEÑA</t>
  </si>
  <si>
    <t>KEVIN DAVID GARNICA ALVAREZ</t>
  </si>
  <si>
    <t>ROMAN ALFREDO CASTAÑEDA MORALES</t>
  </si>
  <si>
    <t>JESSICA SABBAH PECHTHALT</t>
  </si>
  <si>
    <t>DEIMIS MARECELA VENEGAS GARCIA</t>
  </si>
  <si>
    <t>JOSE RICARDO NIÑO DIAZ</t>
  </si>
  <si>
    <t>YESICA MARIA ESCOBAR PARDO</t>
  </si>
  <si>
    <t>HARVEY GIOVANNI GALINDO PAEZ</t>
  </si>
  <si>
    <t>JOSE ALFREDO SALAMANCA AVILA</t>
  </si>
  <si>
    <t>NATALIA ARANGO NADER</t>
  </si>
  <si>
    <t>MARIA PATRICIA GUTIERREZ VILLEGAS</t>
  </si>
  <si>
    <t>FABIAN RICARDO MARTINEZ MURILLO</t>
  </si>
  <si>
    <t>PEDRO ANDRES LASSO SAZA</t>
  </si>
  <si>
    <t>LILIANA DEL ROSARIO MOSQUERA AGUDELO</t>
  </si>
  <si>
    <t>MARIA CONSUELO SANTOS ACEVEDO</t>
  </si>
  <si>
    <t>LINDA GISELLE MENDOZA TORRES</t>
  </si>
  <si>
    <t>GISSELLE MARCELA DIAZ ALVAREZ</t>
  </si>
  <si>
    <t>JHOAN SEBASTIAN NAVAS POVEDA</t>
  </si>
  <si>
    <t>JOSE FRANCISCO DELGADO MAYA</t>
  </si>
  <si>
    <t>DIANA ALANA AGUILAR MOYA</t>
  </si>
  <si>
    <t>NESTOR CAMILO SILVA VERGARA</t>
  </si>
  <si>
    <t>DIANA JULIETH ANGEL VALENCIA</t>
  </si>
  <si>
    <t>HADER RODRIGUEZ VALENCIA</t>
  </si>
  <si>
    <t xml:space="preserve">C-3702-1000-10-0-3702021-02 </t>
  </si>
  <si>
    <t>ALEXANDRA MARIA LAMADRID FERNANDEZ</t>
  </si>
  <si>
    <t>YINNA MARCELA ROMERO RODRIGUEZ</t>
  </si>
  <si>
    <t>CLAUDIA MARCELA VELASQUEZ BEJARANO</t>
  </si>
  <si>
    <t>LUCIA FERNANDA MARQUEZ PALOMO</t>
  </si>
  <si>
    <t>MILTON ZULUAGA TINJACA</t>
  </si>
  <si>
    <t>ERNESTO ALFONSO MARENCO GUTIERREZ</t>
  </si>
  <si>
    <t>PEDRO SIMON SAVELLI CARRILLO</t>
  </si>
  <si>
    <t>JEAN CARLOS REALES BUENDIA</t>
  </si>
  <si>
    <t>CRISTY DANIELA ROMERO PERALTA</t>
  </si>
  <si>
    <t>MANUEL ANTONIO TRIANA ALVAREZ</t>
  </si>
  <si>
    <t>TULIA ANDREA SANTOS CUBILLOS</t>
  </si>
  <si>
    <t>ROBERT JULIAN ORTEGA DELGADO</t>
  </si>
  <si>
    <t>FIRELEY ZAPATA FERNANDEZ</t>
  </si>
  <si>
    <t>JUAN DAVID RUIZ GOMEZ</t>
  </si>
  <si>
    <t>PAULA CAMILA BECERRA SANABRIA</t>
  </si>
  <si>
    <t>JORGE CESPEDES CAMACHO</t>
  </si>
  <si>
    <t>ELIVER MORENO PACHECO</t>
  </si>
  <si>
    <t>LUIS EDUARDO ZAPATA VASQUEZ</t>
  </si>
  <si>
    <t xml:space="preserve">MILENA DEL PILAR SANDOVAL GOMEZ </t>
  </si>
  <si>
    <t>CARLOS ANDRES OROZCO MARIN</t>
  </si>
  <si>
    <t>MARIA MERCEDES LOMBANA CALCETERO</t>
  </si>
  <si>
    <t>MILLER HERNANDEZ DIAZ</t>
  </si>
  <si>
    <t xml:space="preserve">LAURA XIMENA HUERTAS FIGUEROA </t>
  </si>
  <si>
    <t>JOSE MIGUEL BARRAGAN PARRA</t>
  </si>
  <si>
    <t>AMILKAR MENA BUENAÑOS</t>
  </si>
  <si>
    <t>MARISOL EYISELLY TUPAZ SANCHEZ</t>
  </si>
  <si>
    <t>LADY VANESSA LEMA ALMARIO</t>
  </si>
  <si>
    <t xml:space="preserve">JULIO CESAR JARAVA DIAZ </t>
  </si>
  <si>
    <t xml:space="preserve">LUIS ALEJANDRO RODRIGUEZ AGUILERA </t>
  </si>
  <si>
    <t xml:space="preserve">ADRIANA PAOLA PUENTES ROJAS </t>
  </si>
  <si>
    <t>AUGUSTO HERNANDO ROLDAN FORERO</t>
  </si>
  <si>
    <t xml:space="preserve">JACKELINE ROSERO LOPEZ </t>
  </si>
  <si>
    <t>MARIA JOSEFINA FERREER FERRER</t>
  </si>
  <si>
    <t>DANIEL AUGUSTO LONDOÑO OSORIO</t>
  </si>
  <si>
    <t xml:space="preserve">LUISA FERNANDA MORA MORA </t>
  </si>
  <si>
    <t xml:space="preserve">KATHERINE CORDOBA ENRIQUEZ </t>
  </si>
  <si>
    <t>JUAN ESTEBAN LIZARAZO ERAZO</t>
  </si>
  <si>
    <t>DIEGO BALVINO CHAVES CHAVES</t>
  </si>
  <si>
    <t xml:space="preserve">MAGNOLIA MORALES ZAMORA </t>
  </si>
  <si>
    <t xml:space="preserve">LAURA CAMILA HERNANDEZ GARCIA </t>
  </si>
  <si>
    <t>NAZLY BLANDON MERCADO</t>
  </si>
  <si>
    <t>LEONARDO ROMERO AGUDELO</t>
  </si>
  <si>
    <t xml:space="preserve">OSCAR HUMBERTO JIMENEZ SUAREZ </t>
  </si>
  <si>
    <t xml:space="preserve">CARLOS JULIO MARTINEZ TAMARA </t>
  </si>
  <si>
    <t>YOLANDA AMAYA HERRERA</t>
  </si>
  <si>
    <t>IDELA PIERINA ZABALETA DIAZ</t>
  </si>
  <si>
    <t>DIANA MARIA FIGUEREDO RUBIANO</t>
  </si>
  <si>
    <t>ENIO ALBERTO NORIEGA RODRIGUEZ</t>
  </si>
  <si>
    <t>ANA MARIA CHAVES CHAVES</t>
  </si>
  <si>
    <t>ERIKA ENITH RAMOS GARRIDO</t>
  </si>
  <si>
    <t>MARIA DEL ROSARIO ARBELAEZ LOZANO</t>
  </si>
  <si>
    <t xml:space="preserve">JHON EDINSON SAJONERO GOMEZ </t>
  </si>
  <si>
    <t xml:space="preserve">CARLOS JULIO RUBIO VELANDIA </t>
  </si>
  <si>
    <t>FABIAN DE JESUS LAVERDE DONCEL</t>
  </si>
  <si>
    <t>JENNY MARGOTH LOMBANA CHARFUELAN</t>
  </si>
  <si>
    <t>LAURA CAROLINA VEGA MUSKUS</t>
  </si>
  <si>
    <t xml:space="preserve">CLAUDIA INDIRA JIMENEZ ACOSTA </t>
  </si>
  <si>
    <t>BLANCA YULIETH CARBALLO RINCON</t>
  </si>
  <si>
    <t>ROCIO DEL PILAR PATRICIA RODRIGUEZ RUBIO</t>
  </si>
  <si>
    <t>ALBERTO MARIO CUELLO CUELLO</t>
  </si>
  <si>
    <t>YUDY ANDREA LEON GUTIERREZ</t>
  </si>
  <si>
    <t xml:space="preserve">CATERIN VIVIANA MORENO CASALLAS </t>
  </si>
  <si>
    <t>IVAN MAURICIO SERRANO AGUDELO</t>
  </si>
  <si>
    <t>DAVID DARIO NEGRETE AVILA</t>
  </si>
  <si>
    <t>FRANCISCO JAVIER VALENCIA RIOS</t>
  </si>
  <si>
    <t xml:space="preserve">AIDEE MARIA NUÑEZ RODRIGUEZ </t>
  </si>
  <si>
    <t>RAFAEL ANTONIO PATERNINA DIAZ</t>
  </si>
  <si>
    <t>GUSTAMBER DE JESUS GUERRERO ORTIZ</t>
  </si>
  <si>
    <t xml:space="preserve">JUAN CARLOS GOMEZ MOLINA </t>
  </si>
  <si>
    <t>FREDDY ALVARO LOZANO ESPAÑA</t>
  </si>
  <si>
    <t xml:space="preserve">DIANA SOFIA MORALES RUEDA </t>
  </si>
  <si>
    <t xml:space="preserve">MAIRA ALEJANDRA GARZON MORA </t>
  </si>
  <si>
    <t>KELLY FERNANDA OROZCO PEREZ</t>
  </si>
  <si>
    <t xml:space="preserve">JOICE KARINA CARDENAS MEJIA </t>
  </si>
  <si>
    <t>DIANA CAROLINA GUERRA URBINA</t>
  </si>
  <si>
    <t>LESLY SORAIDA SILVA OLAYA</t>
  </si>
  <si>
    <t>FLORALBA DIAS CARABALI</t>
  </si>
  <si>
    <t xml:space="preserve">SEBASTIAN HERRAN MEJIA </t>
  </si>
  <si>
    <t>DAYANNA LIZETH RIVERA BENITEZ</t>
  </si>
  <si>
    <t>FREDY RAFAEL PACHECO SALGADO</t>
  </si>
  <si>
    <t xml:space="preserve">JUAN JOSE SOTELO ZULUAGA </t>
  </si>
  <si>
    <t>JAIME IVAN ENCISO GONZALEZ</t>
  </si>
  <si>
    <t xml:space="preserve">MARLEY YULIANA ALVAREZ JACOME </t>
  </si>
  <si>
    <t xml:space="preserve">JOHANA ALEXANDRA LOPEZ HERNANDEZ </t>
  </si>
  <si>
    <t xml:space="preserve">ANDREA CAROLINA BUSTILLO PUERTA </t>
  </si>
  <si>
    <t>PAOLA ALEJANDRA PEREZ VEGA</t>
  </si>
  <si>
    <t xml:space="preserve">MAICOL ANDRES QUIROGA BARRANTES </t>
  </si>
  <si>
    <t>LUIS ALEJANDRO MANJARRES MORENO</t>
  </si>
  <si>
    <t xml:space="preserve">TATIANA TERESA ANDRADE RENTERIA </t>
  </si>
  <si>
    <t>JONATHA ALEJANDRO MARTINEZ CRUZ</t>
  </si>
  <si>
    <t>JESÚS GUTEMBERG MACEA ZAMBRANO</t>
  </si>
  <si>
    <t>KARLA PIERINA COGOLLO DIAZ</t>
  </si>
  <si>
    <t xml:space="preserve">LUIS EDUARDO CARRASCAL VEGA </t>
  </si>
  <si>
    <t>IVAN TOMAS RODRIGUEZ VARGAS</t>
  </si>
  <si>
    <t xml:space="preserve">MARIA PAULINA COTES GOMEZ </t>
  </si>
  <si>
    <t>VERONICA PAOLA CUELLO ESTRADA</t>
  </si>
  <si>
    <t>KAROL PAOLO LOPEZ PINEDA</t>
  </si>
  <si>
    <t>OLGA LUCIA SANDOVAL ACOSTA</t>
  </si>
  <si>
    <t xml:space="preserve">RAFAEL ALFONSO SANGUINO CANEVA </t>
  </si>
  <si>
    <t>NELSON JAVIER ROJAS GOYES</t>
  </si>
  <si>
    <t>IVAN CAMILO JIMENEZ LAFAURIE</t>
  </si>
  <si>
    <t>ANA MARIA MENDIVELSO GONZALEZ</t>
  </si>
  <si>
    <t>LEIDI YOANA PORRAS CORTES</t>
  </si>
  <si>
    <t>WILFRED TORRES CERRON</t>
  </si>
  <si>
    <t>HUGO HERNAN VIDAL CAMPO</t>
  </si>
  <si>
    <t xml:space="preserve">MARIA CAMILA CASTRO GONZALEZ </t>
  </si>
  <si>
    <t>JUAN BERNARDO GARCIA FONTALVO</t>
  </si>
  <si>
    <t>ANGELA MARYORY PEREIRA LADINO</t>
  </si>
  <si>
    <t>RAFAEL EDUARDO GUTIERREZ MUÑOZ</t>
  </si>
  <si>
    <t>SANDRA MILENA GONZALEZ RINCON</t>
  </si>
  <si>
    <t xml:space="preserve">EITAN JEOFFRY DURAN PARRA </t>
  </si>
  <si>
    <t>LINA PAOLA PINEDA LLANOS</t>
  </si>
  <si>
    <t>JOHAN ALBERTO RODRIGUEZ HERNANDEZ</t>
  </si>
  <si>
    <t>CESAR ALEJANDRO MORALES PACHECO</t>
  </si>
  <si>
    <t>OSCAR JAVIER PEÑA SANCHEZ</t>
  </si>
  <si>
    <t xml:space="preserve">JHON EDISSON CASTAÑEDA CHINGATE </t>
  </si>
  <si>
    <t xml:space="preserve">ANDRES GALLEGO CEBALLOS </t>
  </si>
  <si>
    <t>LADY JOHANNA ARIAS TORRES</t>
  </si>
  <si>
    <t>DIANA MARCELA IZQUIERDO VELASQUEZ</t>
  </si>
  <si>
    <t>CAROLINA DEL PILAR FALLA</t>
  </si>
  <si>
    <t>CESAR AUGUSTO MEDINA ORTEGA</t>
  </si>
  <si>
    <t>0005 SGGTLT</t>
  </si>
  <si>
    <t xml:space="preserve">DANIEL FERNANDO CAJICA COLLAZOS </t>
  </si>
  <si>
    <t>JAIRO ALFREDO LOPEZ BAENA</t>
  </si>
  <si>
    <t>0014 DSCCG</t>
  </si>
  <si>
    <t>C-3702-1000-16-20105B-3702021-02</t>
  </si>
  <si>
    <t>CARLOS JOSE OCHOA MARTINEZ</t>
  </si>
  <si>
    <t>JENNY PATRICIA SERRANO SUAREZ</t>
  </si>
  <si>
    <t xml:space="preserve">JUAN FRANCISCO BERNAL HERNANDEZ </t>
  </si>
  <si>
    <t>VIVIANA DEL MAR RODRIGUEZ LOZANO</t>
  </si>
  <si>
    <t>EDSON GEOVANNY PEÑA RODRIGUEZ</t>
  </si>
  <si>
    <t>MARIA CLARA VANEGAS RUIZ</t>
  </si>
  <si>
    <t>C-3704-1000-8-53106A-3704011-02</t>
  </si>
  <si>
    <t xml:space="preserve">PAOLA JANETH CALDERON  GALINDEZ </t>
  </si>
  <si>
    <t xml:space="preserve">CARLOS ANDRES HIGUITA VARGAS </t>
  </si>
  <si>
    <t xml:space="preserve">RAFAEL ROMERO ROMERO </t>
  </si>
  <si>
    <t>C-3701-1000-33-705050-3701028-02</t>
  </si>
  <si>
    <t xml:space="preserve">JOSE OMAR MACHADO PALACIOS </t>
  </si>
  <si>
    <t>MAYERLLY GUTIERREZ GAEZON</t>
  </si>
  <si>
    <t>JOSE ANTONIO RAYO</t>
  </si>
  <si>
    <t xml:space="preserve">CARMEN BEATRIZ ARCOS MARTINEZ </t>
  </si>
  <si>
    <t>C-3702-1000-16-20105B-3702001-02</t>
  </si>
  <si>
    <t>MAILY XILENA MONTAÑO SOLIS</t>
  </si>
  <si>
    <t>C-3799-1000-16-53105B-3799070-02</t>
  </si>
  <si>
    <t>PEDRO ALEJANDRO GONZALEZ CIFUENTES</t>
  </si>
  <si>
    <t>ANDREA CAROLINA BAUTISTA ROSASCO</t>
  </si>
  <si>
    <t xml:space="preserve">RONALD ALEXANDER DUARTE GOMEZ </t>
  </si>
  <si>
    <t xml:space="preserve">CARLOS CELORIO MINA </t>
  </si>
  <si>
    <t xml:space="preserve">DIANA PATRICIA ASCENCIO TORRES </t>
  </si>
  <si>
    <t>C-3701-1000-41-53106B-3701002-02</t>
  </si>
  <si>
    <t xml:space="preserve">OSCAR YESID ZAPATA HERNANDEZ </t>
  </si>
  <si>
    <t>JOHANNA CAROLINA DIAZ LANDAZABAL</t>
  </si>
  <si>
    <t>WILMER ANDRES SANTAMARIA MARTINEZ</t>
  </si>
  <si>
    <t>SUSANA MARIA TRUJILLO BURGOS</t>
  </si>
  <si>
    <t xml:space="preserve">JHAN CARLO ESPINOSA ESCOBAR </t>
  </si>
  <si>
    <t>JAIME AMADO ARGUELLO</t>
  </si>
  <si>
    <t>DIEGO FERNANDO DIAGAMA CRUZ</t>
  </si>
  <si>
    <t xml:space="preserve">VICENTE MORA DUARTE </t>
  </si>
  <si>
    <t>C-3702-1000-14-701020-3702023-02</t>
  </si>
  <si>
    <t xml:space="preserve">PAULA STEPHANY BONILLA TORRES </t>
  </si>
  <si>
    <t xml:space="preserve">ANGELA JULIANA SARMIENTO MONTEALEGRE </t>
  </si>
  <si>
    <t xml:space="preserve">DIANA MELISSA SARRALDE GOMEZ </t>
  </si>
  <si>
    <t>BRANDON STIVEN GARCIA ALJURE</t>
  </si>
  <si>
    <t>CRISTHIAN ANDRES BARRAGAN CORRECHA</t>
  </si>
  <si>
    <t>FADY ORTIZ ROCA</t>
  </si>
  <si>
    <t>JUAN CAMILO HORMAZA PAZ</t>
  </si>
  <si>
    <t>CLAUDIA LORENA VALENCIA QUIROZ</t>
  </si>
  <si>
    <t>NANCY MARGARITA ALCALA TORRES</t>
  </si>
  <si>
    <t xml:space="preserve">PAOLA ANDREA PEREZ DUQUE </t>
  </si>
  <si>
    <t>LILIANA PAOLA ASCENCIO MENDOZA</t>
  </si>
  <si>
    <t xml:space="preserve">JOSE VILLADA MARIN </t>
  </si>
  <si>
    <t>C-3702-1000-16- 20105B-3702029- 02</t>
  </si>
  <si>
    <t>ANDREA PAOLA ESCORCIA LEZAMA</t>
  </si>
  <si>
    <t>FERNANDO ANGULO PULIDO</t>
  </si>
  <si>
    <t>JOHAN STIVEN MARTINEZ PINZON</t>
  </si>
  <si>
    <t>JOAQUIN MANJARRES MURGAS</t>
  </si>
  <si>
    <t>FRANCISCO JAVIER CHACON VASQUEZ</t>
  </si>
  <si>
    <t>C-3702-1000-16-20105B-3702023-02</t>
  </si>
  <si>
    <t xml:space="preserve">FAINER LUIS CONTRERAS PEREZ </t>
  </si>
  <si>
    <t>JOSE PABLO SANTAMARIA PATIÑO</t>
  </si>
  <si>
    <t>MARIA CAMILA GIL CASTILLO</t>
  </si>
  <si>
    <t xml:space="preserve">JHON ALEXANDER MELGAREJO CELEITA </t>
  </si>
  <si>
    <t>PAULA ANDREA TORO ALVAREZ</t>
  </si>
  <si>
    <t>0017 VICEMINISTERIO DIALOGO</t>
  </si>
  <si>
    <t>C-3701-1000-40-53107A-3701019-02</t>
  </si>
  <si>
    <t xml:space="preserve">SERGIO STEVEN GARZON SANABRIA </t>
  </si>
  <si>
    <t>C-3799-1000-20-53105B-3799061-02</t>
  </si>
  <si>
    <t xml:space="preserve">LUIS CARLOS ENRIQUE LOPEZ MARTINEZ </t>
  </si>
  <si>
    <t>EDISON JESUS PEREZ AVELLA</t>
  </si>
  <si>
    <t>C-3702-1000-14-701020-3702012-02</t>
  </si>
  <si>
    <t xml:space="preserve">PAOLA ANDREA MACIAS GARZON </t>
  </si>
  <si>
    <t xml:space="preserve">ANDRES FELIPE GIRALDO JIMENEZ </t>
  </si>
  <si>
    <t xml:space="preserve">CESAR AUGUSTO LIMA MUÑOZ </t>
  </si>
  <si>
    <t xml:space="preserve">JUAN SEBASTIAN BARRIOS GARCIA </t>
  </si>
  <si>
    <t xml:space="preserve">CLAUDIA JANETH HORTUA GONZALEZ </t>
  </si>
  <si>
    <t>C-3702-1000-16-20105B-3702029-02</t>
  </si>
  <si>
    <t>SANTIAGO ANDRES JAIMES VALENCIA</t>
  </si>
  <si>
    <t xml:space="preserve">KELYS DAHIANA RAMOS ZABALETA </t>
  </si>
  <si>
    <t>LEONARDO GOMEZ ACEVEDO</t>
  </si>
  <si>
    <t xml:space="preserve">HERNAN ANDRES ARIZA GRANADILLO </t>
  </si>
  <si>
    <t xml:space="preserve">JUAN SEBASTIAN RAMIREZ MEDINA </t>
  </si>
  <si>
    <t>OBEIDA ROJAS GAVIRIA</t>
  </si>
  <si>
    <t xml:space="preserve">JESUS EDUARDO TROCHEZ MUÑOZ </t>
  </si>
  <si>
    <t>NELSON DARIO DORADO PORTILLO</t>
  </si>
  <si>
    <t>GLORIA INES PINZON TORRES</t>
  </si>
  <si>
    <t>SHIRLEY TATIANA RODRIGUEZ CRISTANCHO</t>
  </si>
  <si>
    <t xml:space="preserve">JULIAN ANDRES ARIAS PEREZ </t>
  </si>
  <si>
    <t xml:space="preserve">ANDRES DANIEL CHAPARRO MARTINEZ </t>
  </si>
  <si>
    <t>RAFAEL HUMBERTO SANCHEZ RAMOS</t>
  </si>
  <si>
    <t xml:space="preserve">SEBASTIAN MAURICIO AGUILAR SANDOVAL </t>
  </si>
  <si>
    <t xml:space="preserve">ANDRES MAURICIO QUENGUAN </t>
  </si>
  <si>
    <t xml:space="preserve">NELSON EDUARDO GOMEZ DAVILA </t>
  </si>
  <si>
    <t xml:space="preserve">NELVIS TORRES HERNANDEZ </t>
  </si>
  <si>
    <t xml:space="preserve">AMAN ALEXANDER ASPRILLA GAMBOA </t>
  </si>
  <si>
    <t>ISABELLA PEINADO CANCHILA</t>
  </si>
  <si>
    <t xml:space="preserve">ROBINSON EDUARDO VARGAS VARGAS </t>
  </si>
  <si>
    <t>C-3704-1000-8-53106A-3704010-02</t>
  </si>
  <si>
    <t>EDWIN YESID SARMIENTO GUTIERREZ</t>
  </si>
  <si>
    <t>C-3702-1000-18-53105B-3702021-02</t>
  </si>
  <si>
    <t xml:space="preserve">ROLFE HERNANDEZ SANCHEZ </t>
  </si>
  <si>
    <t>GLADYS REBOLLEDO NAVARRO</t>
  </si>
  <si>
    <t xml:space="preserve">MANUEL MENDOZA GUEVARA </t>
  </si>
  <si>
    <t>MERCEDES CATALINA RINCON QUINTERO</t>
  </si>
  <si>
    <t xml:space="preserve">JURANNI JISSETH INIS GUTIERREZ </t>
  </si>
  <si>
    <t>C-3701-1000-30-20106A-3701002-02</t>
  </si>
  <si>
    <t xml:space="preserve">CLAUDIA LUCERO MUÑOZ CARDONA </t>
  </si>
  <si>
    <t xml:space="preserve">LAURA JULIETH ROJAS AYERBE </t>
  </si>
  <si>
    <t>ANA CAROLINA ARRIETA VILLADIEGO</t>
  </si>
  <si>
    <t xml:space="preserve">XIMENA MORENO MATEUS </t>
  </si>
  <si>
    <t xml:space="preserve">ELKIN DE JESUS CAMACHO PELAEZ </t>
  </si>
  <si>
    <t xml:space="preserve">CAROLINA YULIETH LOPEZ RUIZ </t>
  </si>
  <si>
    <t xml:space="preserve">DIEGO ARMANDO CAMPO CUETIA </t>
  </si>
  <si>
    <t xml:space="preserve">JESUS ERNEIS ROBLEDO CORDOBA </t>
  </si>
  <si>
    <t xml:space="preserve">CLAUDIA MARITZA OTALORA ROJAS </t>
  </si>
  <si>
    <t>DANIA YULIETH PINEDA RINCON</t>
  </si>
  <si>
    <t xml:space="preserve">JHONIS RAFAEL GONZALEZ ORTEGA </t>
  </si>
  <si>
    <t xml:space="preserve">JOSE LUIS RODRIGUEZ URREGO </t>
  </si>
  <si>
    <t>C-3799-1000-20-53105B-3799061-0</t>
  </si>
  <si>
    <t>CAMILO ANDRES GOMEZ DURAN</t>
  </si>
  <si>
    <t>DAYANNA STEPHANIE ANGEL MALDONADO</t>
  </si>
  <si>
    <t xml:space="preserve">INGRID DAYANA VASQUEZ VALENCIA </t>
  </si>
  <si>
    <t>LAYS BALLI TORRES</t>
  </si>
  <si>
    <t>ELIANA PATRICIA PAEZ ROMERO</t>
  </si>
  <si>
    <t>C-3701-1000-38-702030-3701023-02</t>
  </si>
  <si>
    <t>CLAUDIA ZULIMA DAVILA GOMEZ</t>
  </si>
  <si>
    <t>JOSE ALEJANDRO SARMIENTO BETANCOURT</t>
  </si>
  <si>
    <t>IVETH CONSTANZA BARRAGAN SALGUERO</t>
  </si>
  <si>
    <t xml:space="preserve">JAVIER ANDRES MUÑOZ BAUTISTA </t>
  </si>
  <si>
    <t>GERMAN LEONARDO BOHORQUEZ VASQUEZ</t>
  </si>
  <si>
    <t>C-3799-1000-15-53105D-3799060-02</t>
  </si>
  <si>
    <t>ALCIRA LEONELA BRITO CHINCHIA</t>
  </si>
  <si>
    <t>HAROLD JOSE ROMERO CHAMORRO</t>
  </si>
  <si>
    <t xml:space="preserve">JUAN JOSE MANOTAS SARMIENTO </t>
  </si>
  <si>
    <t>GABRIELA YAMILE CALZADILLA GUEVARA</t>
  </si>
  <si>
    <t>LAURA VANESSA SANTODOMINGO GUERRERO</t>
  </si>
  <si>
    <t>JAIME ORLANDO CARVAJAL ANTONIO</t>
  </si>
  <si>
    <t>LINDA MARIA AMERICA CRISTINA CUBIDES ESTUPIÑAN</t>
  </si>
  <si>
    <t>C-3701-1000-39-702030-3701019-02</t>
  </si>
  <si>
    <t>MARIA EUGENIA SOLANO NAVARRO</t>
  </si>
  <si>
    <t>JHONATAN GARCIA VELANDIA</t>
  </si>
  <si>
    <t>JOHNNY ARGUMERO ORTIZ</t>
  </si>
  <si>
    <t xml:space="preserve">DIANA CAROLINA GACHARNA MONROY </t>
  </si>
  <si>
    <t>NESTOR DAVID MARTINEZ SALCEDO</t>
  </si>
  <si>
    <t>DIANA MARCELA URREGO BAHAMON</t>
  </si>
  <si>
    <t xml:space="preserve">ELY FABIAN RIOS GARCIA </t>
  </si>
  <si>
    <t xml:space="preserve">EDUARDO ANGEL VIVEROS PENAGOS </t>
  </si>
  <si>
    <t xml:space="preserve">JUAN JOSE ARIAS VILLA </t>
  </si>
  <si>
    <t>CARLOS IVAN PEREZ JIMENEZ</t>
  </si>
  <si>
    <t xml:space="preserve">ANDERSON SNEIDER CEDIEL HERNANDEZ </t>
  </si>
  <si>
    <t xml:space="preserve">MARTIN SEVERO CORREA VALENCIA </t>
  </si>
  <si>
    <t xml:space="preserve">CAMILIA ANDREA VALDERRAMA RIVERA </t>
  </si>
  <si>
    <t xml:space="preserve">YESID ACUÑA RAMIREZ </t>
  </si>
  <si>
    <t>LISSETH CAROLINA TORRES MANCHEGO</t>
  </si>
  <si>
    <t>LUISA SUSANA DIAZ CHACON</t>
  </si>
  <si>
    <t>LINA ANDREA MARTINEZ DONCEL</t>
  </si>
  <si>
    <t>YECID STALY FORERO ROJAS</t>
  </si>
  <si>
    <t>DIEGO ARMANDO QUIÑE SANCHEZ</t>
  </si>
  <si>
    <t>WILLIAMS HENRY MUÑOZ OSPINA</t>
  </si>
  <si>
    <t xml:space="preserve">CLAUDIO FARID MERCADO PUELLO </t>
  </si>
  <si>
    <t>MARITZA AGUDELO DURAN</t>
  </si>
  <si>
    <t>ENOLA ESTHER BERRIO MERCADO</t>
  </si>
  <si>
    <t xml:space="preserve">JUAN CARLOS BENITEZ ROMERO </t>
  </si>
  <si>
    <t>FRANKLIN ODWALDO LOZANO BELTRAN</t>
  </si>
  <si>
    <t>C-3701-1000-30-20106A-3701004-02</t>
  </si>
  <si>
    <t xml:space="preserve">LUZ NOELBA CORREA RUIZ </t>
  </si>
  <si>
    <t>C-3701-1000-42-20113A-3701001-02</t>
  </si>
  <si>
    <t>YENNY ALEXANDRA CARDENAS MARTINEZ</t>
  </si>
  <si>
    <t xml:space="preserve">PAMELA NICOLE DONADO DE LA ROSA </t>
  </si>
  <si>
    <t xml:space="preserve">ORLANDO JUNIOR DIAZ DEL CASTILLO TOVAR </t>
  </si>
  <si>
    <t>C-3702-1000-14-701020-3702001-02</t>
  </si>
  <si>
    <t xml:space="preserve">MAGDA LILIANA MORENO RAYO </t>
  </si>
  <si>
    <t xml:space="preserve">CAMILO ALBERTO BERBESI BARRIENTOS </t>
  </si>
  <si>
    <t>JUAN PABLO GOMEZ JARAMILLO</t>
  </si>
  <si>
    <t>CARLOS IVAN REYES TELLEZ</t>
  </si>
  <si>
    <t xml:space="preserve">AMANDA RODRIGUEZ REYES </t>
  </si>
  <si>
    <t xml:space="preserve">LAURA FERNANDA ORTEGA MUÑOZ </t>
  </si>
  <si>
    <t xml:space="preserve">LAURA ISABEL DELGADO HERNANDEZ </t>
  </si>
  <si>
    <t>WILLIAM FAJARDO MINA</t>
  </si>
  <si>
    <t>ELLA VANESSA MENDOZA ARIZA</t>
  </si>
  <si>
    <t>YINLEDI NICOLL DIAZ CORONADO</t>
  </si>
  <si>
    <t xml:space="preserve">HELVER QUINTERO FLOREZ </t>
  </si>
  <si>
    <t>VANESSA LEON MARTINEZ</t>
  </si>
  <si>
    <t>C-3799-1000-17-20104A-3799061-02</t>
  </si>
  <si>
    <t xml:space="preserve">CESAR MAURICIO QUINTERO MEDINA </t>
  </si>
  <si>
    <t xml:space="preserve">MARILARIA DIAZ GRANADOS GONZALEZ </t>
  </si>
  <si>
    <t xml:space="preserve">CARLOS ANDRES MONTAÑA GUTIERREZ </t>
  </si>
  <si>
    <t xml:space="preserve">SERGIO PINILLOS CABRALES </t>
  </si>
  <si>
    <t>JULIAN CAMILO VIDAL YEPES</t>
  </si>
  <si>
    <t>37-01-01-000 GESTION GENERAL</t>
  </si>
  <si>
    <t xml:space="preserve">KAREN DANIELA LOPEZ HERNANDEZ </t>
  </si>
  <si>
    <t xml:space="preserve">ANA MARIA RODRIGUEZ COMAS </t>
  </si>
  <si>
    <t>CARLOS GODFREY MORA ESTRADA</t>
  </si>
  <si>
    <t>JACQUELINE BLANCA NIÑO BRITO</t>
  </si>
  <si>
    <t>EISSEL JOSELINE CASTRO POMARE</t>
  </si>
  <si>
    <t>ANGELA PATRICIA BUENO MESIAS</t>
  </si>
  <si>
    <t xml:space="preserve">JENNIFER PAHOLA GUERRA VARGAS </t>
  </si>
  <si>
    <t>ARBINSON DANEY FRISNEDA NIETO</t>
  </si>
  <si>
    <t xml:space="preserve">MARIO VEGA BARRIOS </t>
  </si>
  <si>
    <t xml:space="preserve">DAYANA ANDREA FERNANDEZ ACOSTA </t>
  </si>
  <si>
    <t xml:space="preserve">LEONARDO ANTONIO LARROTTA LEON </t>
  </si>
  <si>
    <t xml:space="preserve">ANDRES MAURICIO ALVARADO RAMOS </t>
  </si>
  <si>
    <t xml:space="preserve">VALENTINA DAVILA OSPINA </t>
  </si>
  <si>
    <t>ANDRES FELIPE ARANGO ARIAS</t>
  </si>
  <si>
    <t xml:space="preserve">MAURICIO ORLANDO TORRES AMADOR </t>
  </si>
  <si>
    <t xml:space="preserve">JORGE ANDRES VARGAS LOPEZ </t>
  </si>
  <si>
    <t>ELIO FABIO RODRIGUEZ MENDOZA</t>
  </si>
  <si>
    <t>EVELIN CECILIA RICARDO NAVARRO</t>
  </si>
  <si>
    <t>C-3799-1000-16-53105B-3799058-02</t>
  </si>
  <si>
    <t>LAURA MARITZA ABAUNZA DURAN</t>
  </si>
  <si>
    <t xml:space="preserve">CARLOS HERNANDO MARTIN LEYES DURAN </t>
  </si>
  <si>
    <t>ANGELA REGINA VERGARA VERGARA</t>
  </si>
  <si>
    <t xml:space="preserve">SONIA ESPERANZA SANTOS GIL </t>
  </si>
  <si>
    <t>ANDRES CAMILO PABON PANTOJA</t>
  </si>
  <si>
    <t xml:space="preserve">ADRIANA ESGUERRA DAVILA </t>
  </si>
  <si>
    <t xml:space="preserve">JOHAN MANUEL OSORIO CEBALLOS </t>
  </si>
  <si>
    <t xml:space="preserve">LADY JOHANA ORTIZ ROCHA </t>
  </si>
  <si>
    <t>MARTHA GONZALEZ MORENO</t>
  </si>
  <si>
    <t xml:space="preserve">ENNY LIZZETH MATURANA GUTIERREZ </t>
  </si>
  <si>
    <t xml:space="preserve">PABLO JAMIL FAYAD MORALES </t>
  </si>
  <si>
    <t>C-3702-1000-14-701020-3702002-02</t>
  </si>
  <si>
    <t>OMAR ALFREDO MONTERO OVIEDO</t>
  </si>
  <si>
    <t xml:space="preserve">ADAN CORDOBA PALACIOS </t>
  </si>
  <si>
    <t>MAURICIO MURILLO BENITEZ</t>
  </si>
  <si>
    <t xml:space="preserve">LICETH LORENA CADENA SUAREZ </t>
  </si>
  <si>
    <t xml:space="preserve">MELISSA ALEJANDRA GONZALEZ RODRIGUEZ </t>
  </si>
  <si>
    <t>LUIS HERNAN CAPACHO NIÑO</t>
  </si>
  <si>
    <t>JOAQUIN OSWALDO RINCON RINCON</t>
  </si>
  <si>
    <t xml:space="preserve">ERIKA ALEXANDRA LINARES PENAGOS </t>
  </si>
  <si>
    <t>ANA LILLY VILLAMIL PORTURA</t>
  </si>
  <si>
    <t>RAMON ESAU ABRIL ESPINDOLA</t>
  </si>
  <si>
    <t>C-3799-1000-15-53105B-3799060-02</t>
  </si>
  <si>
    <t>CARLOS ANDRES TEQUIA SOLORZANO</t>
  </si>
  <si>
    <t xml:space="preserve">JUAN CAMILO CORREA NEGRETE </t>
  </si>
  <si>
    <t xml:space="preserve">JOHAN ANDREY DEVIA TAFUR </t>
  </si>
  <si>
    <t xml:space="preserve">KELLY YULEISSY AMARIS JEREZ </t>
  </si>
  <si>
    <t xml:space="preserve">NESTOR ANDRES MORENO RIOS </t>
  </si>
  <si>
    <t xml:space="preserve">ADELEIS MARRUGO AURELA </t>
  </si>
  <si>
    <t>LUIS HUMBERTO GOMEZ GONZALEZ</t>
  </si>
  <si>
    <t>NANCY ANDREA RIOS GARCES</t>
  </si>
  <si>
    <t xml:space="preserve">SEBASTIAN DAVID GOMEZ PEÑATE </t>
  </si>
  <si>
    <t>IVAN BENJAMIN HERNANDEZ LACOUTURE</t>
  </si>
  <si>
    <t>SERGIO ANDRES LEON POVEDA</t>
  </si>
  <si>
    <t xml:space="preserve">PAULA ANDREA GARCES CONSTAIN </t>
  </si>
  <si>
    <t>MARIA JOSE BOLAÑO MURIEL</t>
  </si>
  <si>
    <t>DAVINSON EDUARDO MARTINEZ MARTINEZ</t>
  </si>
  <si>
    <t>ALEJANDRO GARCES RALLO</t>
  </si>
  <si>
    <t xml:space="preserve">ORLANDO BARBOSA PARDO </t>
  </si>
  <si>
    <t>LAURA CATALINA CASTILLO TORRES</t>
  </si>
  <si>
    <t xml:space="preserve">PAULO ANDRES PISO LOZADA </t>
  </si>
  <si>
    <t>LUISA MARIA ROA RODRIGUEZ</t>
  </si>
  <si>
    <t>JESUS ALBERTO PERPIÑAN CARDENAS</t>
  </si>
  <si>
    <t>C-3702-1000-14-701020-3702021-02</t>
  </si>
  <si>
    <t xml:space="preserve">MARIA FERNANDA ROJAS MERA </t>
  </si>
  <si>
    <t xml:space="preserve">JULIAN ANDRES CASTILLO VELASQUEZ </t>
  </si>
  <si>
    <t>CARLOS JULIO ARIAS PUENTES</t>
  </si>
  <si>
    <t>ABBAD JACK JIMMINK MURILLO</t>
  </si>
  <si>
    <t xml:space="preserve">MAUDYS MARVEL MARTINEZ GUERRA </t>
  </si>
  <si>
    <t xml:space="preserve">BORIS LEON BENAVIDES </t>
  </si>
  <si>
    <t>ALEJANDRO DAVID BRITO MURILLO</t>
  </si>
  <si>
    <t>LUZ ELENA MAX TATIS</t>
  </si>
  <si>
    <t>JUAN FELIPE ARBELAEZ ESPINOSA</t>
  </si>
  <si>
    <t>SANDRA MILENA JIMENEZ FRANCO</t>
  </si>
  <si>
    <t>JAVIER ANDRES GARCIA GUTIERREZ</t>
  </si>
  <si>
    <t>C-3702-1000-18-10204A-3702002-02</t>
  </si>
  <si>
    <t>SANDRA MILENA ZUÑIGA MONROY</t>
  </si>
  <si>
    <t>RUBEN ALBERTO MAIGUEL CARRIZOSA</t>
  </si>
  <si>
    <t xml:space="preserve">LUIS FERNANDO ROJAS ESTRADA </t>
  </si>
  <si>
    <t>LINA PAOLA LAGOS RUIZ</t>
  </si>
  <si>
    <t>ALEXANDER GARCIA MORALES</t>
  </si>
  <si>
    <t xml:space="preserve">ANDREA VIVIANA GARCIA OSORIO </t>
  </si>
  <si>
    <t>EDWARD DAVID CACERES CAUCALI</t>
  </si>
  <si>
    <t>JUAN CAMILO GONZALEZ PAEZ</t>
  </si>
  <si>
    <t>HECTOR MARIO OSORIO VALLEJO</t>
  </si>
  <si>
    <t>C-3799-1000-16-53105B-3799067-02</t>
  </si>
  <si>
    <t xml:space="preserve">SANDRA PATRICIA CORREA PALACIOS </t>
  </si>
  <si>
    <t>ALVARO ANDRES YARURO ALBINO</t>
  </si>
  <si>
    <t>DAVID ANDRES NUÑEZ CASTILLO</t>
  </si>
  <si>
    <t xml:space="preserve">GERMAN SAUL CARVAJAL CUELLAR </t>
  </si>
  <si>
    <t>SILVIA FERNANDA ORTIZ GUERRA</t>
  </si>
  <si>
    <t>DARIO DANIELS CARDOSO</t>
  </si>
  <si>
    <t xml:space="preserve">FRANCISCO JOSE PORTO INFANTE </t>
  </si>
  <si>
    <t>JAVIER MAURICIO PEÑALOZA SANCHEZ</t>
  </si>
  <si>
    <t xml:space="preserve">CARLOS ALBERTO MARTINEZ DAVILA </t>
  </si>
  <si>
    <t xml:space="preserve">ANYI LORENA PEREZ RODAS </t>
  </si>
  <si>
    <t>JUAN DAVID SALCEDO MARTINEZ</t>
  </si>
  <si>
    <t xml:space="preserve">PAULA VANESSA AGREDO BARRIOS </t>
  </si>
  <si>
    <t xml:space="preserve">ADRIANA VIANNEY NUÑEZ SOLANO </t>
  </si>
  <si>
    <t>LUISA VICTORIA RAMIREZ MERA</t>
  </si>
  <si>
    <t xml:space="preserve">ANDRES FELIPE GARCIA CARMONA </t>
  </si>
  <si>
    <t>LUIS ALEJANDRO DORIA LLORENTE</t>
  </si>
  <si>
    <t xml:space="preserve">JHON JAIRO VILLAMIZAR ROA </t>
  </si>
  <si>
    <t>DAYRA ALEJANDRA BENAVIDES GALVIZ</t>
  </si>
  <si>
    <t>JULIAN ANDRES ARRIETA PINEDA</t>
  </si>
  <si>
    <t xml:space="preserve">ANDRES CAMILO RUBIANO ARROYAVE </t>
  </si>
  <si>
    <t xml:space="preserve">PEDRO ANIBAL BUITRAGO RINCON </t>
  </si>
  <si>
    <t>NELSON DARIO AREVALO RICO</t>
  </si>
  <si>
    <t>JUAN MANUEL LOPEZ CASADO</t>
  </si>
  <si>
    <t>MARY ALEJANDRA GALEANO ABELLO</t>
  </si>
  <si>
    <t xml:space="preserve">CARLOS EMILIO TORRES ZAMORA </t>
  </si>
  <si>
    <t xml:space="preserve">JERONIMO NICOLAS AREVALO MAYA </t>
  </si>
  <si>
    <t xml:space="preserve">ERNEY JOHAN MONTES OSPINA </t>
  </si>
  <si>
    <t>DIANA PATRICIA GUZMAN HERNANDEZ</t>
  </si>
  <si>
    <t xml:space="preserve">ANDRES FELIPE ROMERO GUTIERREZ </t>
  </si>
  <si>
    <t xml:space="preserve">KATHERINE DEL CARMEN BERTEL CASTAÑEDA </t>
  </si>
  <si>
    <t>C-3702-1000-17-701040-3702023-02</t>
  </si>
  <si>
    <t xml:space="preserve">CAMILO ERNESTO SUAREZ ORTIZ </t>
  </si>
  <si>
    <t xml:space="preserve">LUZ YERALDIN CABALLERO RODRIGUEZ </t>
  </si>
  <si>
    <t>VICTORIA MARGARITA ARTEAGA LACOUTURE</t>
  </si>
  <si>
    <t>DIEGO ARMANDO ROMERO RODRIGUEZ</t>
  </si>
  <si>
    <t>LUISA MARIA CASTILLO URBANO</t>
  </si>
  <si>
    <t>C-3799-1000-17-20108B-3799062-02</t>
  </si>
  <si>
    <t xml:space="preserve">ARTHUR BRIAN GIL PAREDES </t>
  </si>
  <si>
    <t xml:space="preserve">ESTEFANIA SANTOS TAMAYO </t>
  </si>
  <si>
    <t>CARLOS GUSTAVO YARA QUINTERO</t>
  </si>
  <si>
    <t>MARTHA LUCIA SARMIENTO CABADIAS</t>
  </si>
  <si>
    <t>MARCO FIDEL RODRIGUEZ SOLANO</t>
  </si>
  <si>
    <t>C-3702-1000-18-10204A-3702021-02</t>
  </si>
  <si>
    <t>TANIA MARIA IBAÑEZ TORREGLOZA</t>
  </si>
  <si>
    <t xml:space="preserve">LEIDY TATIANA RIOS CARDONA </t>
  </si>
  <si>
    <t xml:space="preserve">PEDRO ELIAS BALLESTEROS PEÑARANDA </t>
  </si>
  <si>
    <t>ANDRES FELIPE NAVAS BAQUERO</t>
  </si>
  <si>
    <t>SERGIO ALBERTO ARDILA LUNA</t>
  </si>
  <si>
    <t>KARINA HEREDIA ALVAREZ</t>
  </si>
  <si>
    <t>MIGUEL ERNESTO DE LA OSSA BARCENAS</t>
  </si>
  <si>
    <t xml:space="preserve">BIBIANA ANDREA VILLOTA ESTRADA </t>
  </si>
  <si>
    <t>CAROLINA SANDOVAL VARGAS</t>
  </si>
  <si>
    <t>0016 EQUIPO DE PAZ</t>
  </si>
  <si>
    <t>C-3702-1000-15- 600011-3702012-02</t>
  </si>
  <si>
    <t>MELISSA ISABEL OÑORO SANCHEZ</t>
  </si>
  <si>
    <t>NATALIE CAÑAS LONDOÑO</t>
  </si>
  <si>
    <t xml:space="preserve">YENIER HENAO MEJIA </t>
  </si>
  <si>
    <t xml:space="preserve">GUSTAVO ADOLFO GONZALEZ MURCIA </t>
  </si>
  <si>
    <t>NATHALIA MARTINEZ BERDUGO</t>
  </si>
  <si>
    <t>C-3702-1000-15-600011-3702012-02</t>
  </si>
  <si>
    <t xml:space="preserve">ANDRES MAURICIO ROLDAN RESTREPO </t>
  </si>
  <si>
    <t>MARIA ALEJANDRA GAONA MARTINEZ</t>
  </si>
  <si>
    <t xml:space="preserve">AICARDO CAMILO HUERTAS SOLARTE </t>
  </si>
  <si>
    <t>JUAN DAVID DE LA CRUZ MORILLO</t>
  </si>
  <si>
    <t xml:space="preserve">LAURA MARCELA GUERRA TORRES </t>
  </si>
  <si>
    <t xml:space="preserve">EDUARDO JOSE OVIEDO MANCERA </t>
  </si>
  <si>
    <t>FADY DE JESUS JATTIN DUMETT</t>
  </si>
  <si>
    <t xml:space="preserve">MARIA JOSE PORTILLA BENAVIDES </t>
  </si>
  <si>
    <t xml:space="preserve">GUSTAVO ANDRES HERNANDEZ AGUILAR </t>
  </si>
  <si>
    <t>C-3702-1000-15-600012-3702003-02</t>
  </si>
  <si>
    <t>JOHN JAIRO CARDONA RESTREPO</t>
  </si>
  <si>
    <t>MICHEL JAVIER BALDOVINO LOPEZ</t>
  </si>
  <si>
    <t xml:space="preserve">ANDRES FELIPE URREA BERMUDEZ </t>
  </si>
  <si>
    <t xml:space="preserve">LAURA VALENTINA CASALLAS CALDERON </t>
  </si>
  <si>
    <t xml:space="preserve">ASTRID YESENIA VARGAS RODRIGUEZ </t>
  </si>
  <si>
    <t>AMPARO DEL PILAR PINTO VALDEBLANQUEZ</t>
  </si>
  <si>
    <t xml:space="preserve">CAROLINA MURILLO GARCIA </t>
  </si>
  <si>
    <t>RAMON JOSE MENDOZA ESPINOSA</t>
  </si>
  <si>
    <t>C-3799-1000-16-53105B-3799068-02</t>
  </si>
  <si>
    <t>JOSE FRANCISCO MONCAYO BENAVIDES</t>
  </si>
  <si>
    <t xml:space="preserve">JOSE LUIS LOPEZ RIVERA </t>
  </si>
  <si>
    <t xml:space="preserve">PAULA ANDREA RICAURTE AVILA </t>
  </si>
  <si>
    <t xml:space="preserve">ESTEBAN SALAZAR PARDO </t>
  </si>
  <si>
    <t>JULIANA ALVAREZ FRANCO</t>
  </si>
  <si>
    <t xml:space="preserve">LAURA LORENA MURILLO VALLES </t>
  </si>
  <si>
    <t xml:space="preserve">ERDWIN HANZ MARTIN LEAL </t>
  </si>
  <si>
    <t xml:space="preserve">MARIA JIMENA MUNERA ALVAREZ </t>
  </si>
  <si>
    <t xml:space="preserve">JORGE DEVIA MURCIA </t>
  </si>
  <si>
    <t>C-3702-1000-15-600011-3702023-02</t>
  </si>
  <si>
    <t>MAURICIO URIBE LOPEZ</t>
  </si>
  <si>
    <t>CINDY LORETH HINCAPIE MOSQUERA</t>
  </si>
  <si>
    <t>C-3702-1000-15-600011-3702003-02</t>
  </si>
  <si>
    <t xml:space="preserve">EVITA DEL PILAR OSPINA MARIN </t>
  </si>
  <si>
    <t>C-3701-1000-30-20106A-3701019-02</t>
  </si>
  <si>
    <t xml:space="preserve">JUANITA CALLE DUQUE </t>
  </si>
  <si>
    <t>JULIANA ISABEL RAMIREZ GUTIERREZ</t>
  </si>
  <si>
    <t>DIANA EMILSE PULIDO GARAY</t>
  </si>
  <si>
    <t>MARIA DEL ROSARIO LAVERDE LONDOÑO</t>
  </si>
  <si>
    <t xml:space="preserve">ZULMA LORENA AVILA LOPEZ </t>
  </si>
  <si>
    <t>ESTEBAN CEDIEL PEREZ</t>
  </si>
  <si>
    <t xml:space="preserve">MARIA ISABEL ACOSTA GRANADOS </t>
  </si>
  <si>
    <t xml:space="preserve">FRANCISCO JOSE CALDERON ZULETA </t>
  </si>
  <si>
    <t>VALERIA DURAN DIAZ</t>
  </si>
  <si>
    <t xml:space="preserve">JULIAN CAMILO HERNANDEZ CACERES </t>
  </si>
  <si>
    <t xml:space="preserve">MARCO AURELIO RHENALS MONTES </t>
  </si>
  <si>
    <t xml:space="preserve">LUIS CARLOS ARBOLEDA ZARATE </t>
  </si>
  <si>
    <t xml:space="preserve">GUSTAVO VILLAMARIN MARTINEZ </t>
  </si>
  <si>
    <t xml:space="preserve">MARY ALEJANDRA NATES RIVERA </t>
  </si>
  <si>
    <t xml:space="preserve">LEON DARIO RAMIREZ RANGEL </t>
  </si>
  <si>
    <t xml:space="preserve">LUIS FELIPE GUARNIZO RODRIGUEZ </t>
  </si>
  <si>
    <t>C-3799-1000-17-53105D-3799062-02</t>
  </si>
  <si>
    <t>JUAN GABRIEL AGUDELO CASTAÑO</t>
  </si>
  <si>
    <t>MARIA LUCIA CASTRO JARAMILLO</t>
  </si>
  <si>
    <t xml:space="preserve">MARIA SOLEDAD GODIN GAMEZ </t>
  </si>
  <si>
    <t xml:space="preserve">GERMAN STIVEN ARENAS BETANCUR </t>
  </si>
  <si>
    <t>EDIMER ALEXANDER PINCHAO IPIAL</t>
  </si>
  <si>
    <t>SANDRA MILENA ROJAS RUIZ</t>
  </si>
  <si>
    <t>INDIRA JALEIDY OJEDA CAMARGO</t>
  </si>
  <si>
    <t>LUZ MARINA BUITRAGO CASAS</t>
  </si>
  <si>
    <t xml:space="preserve">EDWIN ANDRES TORRES ANGEL </t>
  </si>
  <si>
    <t xml:space="preserve">DANNY MAURICIO RONDON SANEZ </t>
  </si>
  <si>
    <t>LAURA KATHERINE GONZALEZ MALAGON</t>
  </si>
  <si>
    <t xml:space="preserve">MONICA VICTORIA MOSQUERA </t>
  </si>
  <si>
    <t>C-3799-1000-18-53105B-3799054-02</t>
  </si>
  <si>
    <t>BENJAMIN NIÑO FLOREZ</t>
  </si>
  <si>
    <t xml:space="preserve">DISRAELI LABRADOR FORERO </t>
  </si>
  <si>
    <t xml:space="preserve">LINA CLEMENCIA SALGADO OSORIO </t>
  </si>
  <si>
    <t>MAURICIO JOSE FRANCO TRUJILLO</t>
  </si>
  <si>
    <t xml:space="preserve">JUAN JOSE BLANCO OVIEDO </t>
  </si>
  <si>
    <t xml:space="preserve">JASNEY MOTTA PEREZ </t>
  </si>
  <si>
    <t xml:space="preserve">VICTOR FLOREZ MOSQUERA </t>
  </si>
  <si>
    <t xml:space="preserve">LEIDY JOHANA RUBIANO PALACIOS </t>
  </si>
  <si>
    <t>YOVAN ALFREDO FIGUEROA ARTEAGA</t>
  </si>
  <si>
    <t xml:space="preserve">LUIS ALBEIRO PAEZ ECHAVEZ </t>
  </si>
  <si>
    <t>JHONATAN ALBERTO MUESES USAMAG</t>
  </si>
  <si>
    <t xml:space="preserve">OCTAVIO ALEXANDER ISAZA ARBOLEDA </t>
  </si>
  <si>
    <t xml:space="preserve">DIANA AYDEE ONOFRE MEZA </t>
  </si>
  <si>
    <t xml:space="preserve">LINDA CATERIN GARCIA NOVOA </t>
  </si>
  <si>
    <t xml:space="preserve">CARLOS ANDRES BETANCUR CONDA </t>
  </si>
  <si>
    <t>MARIA FERNANDA SANCHEZ LOPEZ</t>
  </si>
  <si>
    <t>ANA MARIA QUIÑONES ERAZO</t>
  </si>
  <si>
    <t xml:space="preserve">MARIA FERNANDA MEDINA ARGOTE </t>
  </si>
  <si>
    <t>ALBERTO ERNESTO BOCANEGRA PALACIO</t>
  </si>
  <si>
    <t>C-3799-1000-18-53105B-3799060-02</t>
  </si>
  <si>
    <t xml:space="preserve">JHONATAN DAVID DIAZ JAIME </t>
  </si>
  <si>
    <t xml:space="preserve">GINA PAOLA HERRERA AVILA </t>
  </si>
  <si>
    <t>FREDDY ORLANDO GUTIERREZ TOBACIA</t>
  </si>
  <si>
    <t xml:space="preserve">CARLA NATHALY SANGUINO GARCIA </t>
  </si>
  <si>
    <t>MARCELA MARIA SARUE ZAHER</t>
  </si>
  <si>
    <t>104424 Y 106424</t>
  </si>
  <si>
    <t>LUIS ALESSANDRO GUZMAN HERNANDEZ</t>
  </si>
  <si>
    <t xml:space="preserve">MARIA ISABEL DIAZ OLAVE </t>
  </si>
  <si>
    <t xml:space="preserve">MARIA CAMILA GOMEZ PIÑA </t>
  </si>
  <si>
    <t>MARTHA ALEJANDRA MALTES RODRIGUEZ</t>
  </si>
  <si>
    <t>JEISON HERNAN TORRES VELASQUEZ</t>
  </si>
  <si>
    <t>MARGARITA MARIA CADAVID DE VIVERO</t>
  </si>
  <si>
    <t>NELLY GONZALEZ POVEDA</t>
  </si>
  <si>
    <t xml:space="preserve">ZULIBETH ANTIONETA DHAGILL SALJA </t>
  </si>
  <si>
    <t>LIZ DAYANA ROJAS LOSADA</t>
  </si>
  <si>
    <t>DIANA CAROLYN CIFUENTES LOPEZ</t>
  </si>
  <si>
    <t xml:space="preserve">LIZETH DANITZA EUGENIO VARGAS </t>
  </si>
  <si>
    <t>RODNEY DARIO CASTRO GULLO</t>
  </si>
  <si>
    <t>ANA MARIA HERNANDEZ MAYA</t>
  </si>
  <si>
    <t>SUZY SIERRA RUIZ</t>
  </si>
  <si>
    <t xml:space="preserve">GABRIELA SANCHEZ GONZALEZ </t>
  </si>
  <si>
    <t>GRISELDA JANETH RESTREPO GALLEGO</t>
  </si>
  <si>
    <t xml:space="preserve">MARIA GABRIELA PAZ VILLAMIZAR </t>
  </si>
  <si>
    <t>BRAIAM STIVEEN UMÑANA RUBIO</t>
  </si>
  <si>
    <t xml:space="preserve">FRANCISCO JOSE CAYCEDO LOPEZ </t>
  </si>
  <si>
    <t xml:space="preserve">NORMA CONSTANZA VERA SALAZAR </t>
  </si>
  <si>
    <t>ANTONIO VALLEJO FRANCO</t>
  </si>
  <si>
    <t xml:space="preserve">JUAN MANUEL DE LEON DE VARGAS </t>
  </si>
  <si>
    <t xml:space="preserve">LEONELL FRANCISCO GUTIERREZ JIMENEZ </t>
  </si>
  <si>
    <t xml:space="preserve">SEBASTIAN CUERVO CANOSA </t>
  </si>
  <si>
    <t>DIANA PATRICIA QUINTERO ECHAVEZ</t>
  </si>
  <si>
    <t>C-3702-1000-17-701040-3702021-02</t>
  </si>
  <si>
    <t xml:space="preserve">MARIA CLAUDIA MONROY SERNA </t>
  </si>
  <si>
    <t xml:space="preserve">MARIA JOSE REYES BUSTAMANTE </t>
  </si>
  <si>
    <t xml:space="preserve">LAURA MARIA GRIMALDO RAMIREZ </t>
  </si>
  <si>
    <t xml:space="preserve">NATALIA DIAZ DEL CASTILLO OBREGON </t>
  </si>
  <si>
    <t>CRISTIAN DAVID ROA BOHORQUEZ</t>
  </si>
  <si>
    <t xml:space="preserve">NICOLAS ESTEBAN ALVAREZ GOMEZ </t>
  </si>
  <si>
    <t>ZARETH SOTTER PALMETH</t>
  </si>
  <si>
    <t>MARIA CAMILA COBO ASTUDILLO</t>
  </si>
  <si>
    <t>DENNIS ARLEDI ORTIZ ZORRO</t>
  </si>
  <si>
    <t xml:space="preserve">EMILDA VALDERRAMA MOSQUERA </t>
  </si>
  <si>
    <t xml:space="preserve">LINA CECILIA GONZALEZ ROBAYO </t>
  </si>
  <si>
    <t xml:space="preserve">LAURA CRISTINA VELANDIA RODRIGUEZ </t>
  </si>
  <si>
    <t xml:space="preserve">LAURA SOFIA ARANGO GAVIRIA </t>
  </si>
  <si>
    <t xml:space="preserve">JAIME ANDRES OSORIO MARUN </t>
  </si>
  <si>
    <t>DARLY MILENA WILCHES SUA</t>
  </si>
  <si>
    <t xml:space="preserve">WILSON GUERRERO VERA </t>
  </si>
  <si>
    <t xml:space="preserve">ALEJANDRO LEDESMA CONDE </t>
  </si>
  <si>
    <t>FERNANDO RUBIANO BELTRAN</t>
  </si>
  <si>
    <t xml:space="preserve">ANGIE MELISSA CASTRO MUÑOZ </t>
  </si>
  <si>
    <t xml:space="preserve">ERMINSON GARCIA VICTORIA </t>
  </si>
  <si>
    <t>JUAN  MANUEL ALBARRACIN NUÑEZ</t>
  </si>
  <si>
    <t>JESUS GUSTEMBERG MACEA ZAMBRANO</t>
  </si>
  <si>
    <t>EDGAR ERNESTO ZUÑIGA ALOMIA</t>
  </si>
  <si>
    <t xml:space="preserve">LUIS CARLOS OLAYA AMEZQUITA </t>
  </si>
  <si>
    <t xml:space="preserve">LINA MARIA MEZA MIDEROS </t>
  </si>
  <si>
    <t>MARTHA LUCIA DURAN SERRANO</t>
  </si>
  <si>
    <t xml:space="preserve">ANGEL RODRIGUEZ GONZALEZ </t>
  </si>
  <si>
    <t xml:space="preserve">LILIAN LEONOR LOZANO CORREA </t>
  </si>
  <si>
    <t>DIANA MARIA DEL SOCORRO LONDOÑO ARANGO</t>
  </si>
  <si>
    <t xml:space="preserve">SEBASTIAN AGUDELO CUERVO </t>
  </si>
  <si>
    <t>PINZON VASQUEZ LESVI DARLIN</t>
  </si>
  <si>
    <t xml:space="preserve">DANNA CATALINA BORJA ESCORCIA </t>
  </si>
  <si>
    <t xml:space="preserve">CLAUDIA MILENA LOPEZ OÑATE </t>
  </si>
  <si>
    <t xml:space="preserve">DANIELA OSORIO ZULUAGA </t>
  </si>
  <si>
    <t xml:space="preserve">YESID CAMILO LOPEZ MARTINEZ </t>
  </si>
  <si>
    <t>BELISARIO NEIRA PAEZ</t>
  </si>
  <si>
    <t xml:space="preserve">JOAN ODAIR SOLARTE SANCHEZ </t>
  </si>
  <si>
    <t xml:space="preserve">KEVIN ARLID HERRERA SANTA </t>
  </si>
  <si>
    <t xml:space="preserve">DURLEY COLOMBIA AGUIRRE TORRES </t>
  </si>
  <si>
    <t xml:space="preserve">JOSE JAVIER GARCIA AROCA </t>
  </si>
  <si>
    <t xml:space="preserve">VICTOR MANUEL ARIAS TORRES </t>
  </si>
  <si>
    <t xml:space="preserve">LINA MARCELA HERNANDEZ VALENCIA </t>
  </si>
  <si>
    <t xml:space="preserve">ANDREA RAFAELA MONTOYA GONZALEZ </t>
  </si>
  <si>
    <t xml:space="preserve">GERMAN EDUARDO SUAREZ RODRIGUEZ </t>
  </si>
  <si>
    <t>OMAR ARCENIO MUÑOZ SUAREZ</t>
  </si>
  <si>
    <t>YAMID ESNEHIDY USECHE FUQUEN</t>
  </si>
  <si>
    <t xml:space="preserve">CARLOS ARTURO CAICEDO RODRIGUEZ </t>
  </si>
  <si>
    <t xml:space="preserve">MIGUEL ANGEL GARCIA PEREZ </t>
  </si>
  <si>
    <t xml:space="preserve">MICHAEL STIWEN HERNANDEZ SALAS </t>
  </si>
  <si>
    <t>ADRIANA PAOLA HERAZO TAPIA</t>
  </si>
  <si>
    <t xml:space="preserve">ALDER JAVIER RODRIGUEZ VARGAS </t>
  </si>
  <si>
    <t>MARTHA DAYANA GOMEZ VELASQUEZ</t>
  </si>
  <si>
    <t xml:space="preserve">LEONARDO ALFONSO MOYA GUAJE </t>
  </si>
  <si>
    <t xml:space="preserve">CINDY PAOLA FERIA ACUÑA </t>
  </si>
  <si>
    <t>OSCAR EDUIN LOPEZ SANCHEZ</t>
  </si>
  <si>
    <t>JOHANA LORENA TOCARRUNCHO MOLINA</t>
  </si>
  <si>
    <t xml:space="preserve">ELIANA ANDREA ANGULO SINISTERRA </t>
  </si>
  <si>
    <t xml:space="preserve">PAULA CAMILA PINZON FLECHAS </t>
  </si>
  <si>
    <t xml:space="preserve">OLGA ALEXANDRA PARDO GONZALEZ </t>
  </si>
  <si>
    <t xml:space="preserve">CARLOS ENRIQUE MARIN CALA </t>
  </si>
  <si>
    <t xml:space="preserve">KELVIN DUVAN HERNANDEZ CACERES </t>
  </si>
  <si>
    <t>AYLEN VIVIANA CABAL VIVEROS</t>
  </si>
  <si>
    <t xml:space="preserve">CAROLINA MORENO LEMOS </t>
  </si>
  <si>
    <t>YICETH TATIANA QUINTERO SANCHEZ</t>
  </si>
  <si>
    <t>NATALIA GARAVITO ANGEL</t>
  </si>
  <si>
    <t xml:space="preserve">MILDRETH LUCIA FERIA FLOREZ </t>
  </si>
  <si>
    <t>FANNY BERMUDES CASTRO</t>
  </si>
  <si>
    <t>C-3702-1000-8-20105A-3702002-02</t>
  </si>
  <si>
    <t>LUIS SEBASTIAN ROJAS PIZA</t>
  </si>
  <si>
    <t>ANDRYUS ANDREYS HURTADO ARANGO</t>
  </si>
  <si>
    <t>ANDRES DAVID MARTINEZ ORTIZ</t>
  </si>
  <si>
    <t>ANDREA XIMENA BASTIDAS PEREZ</t>
  </si>
  <si>
    <t xml:space="preserve">OMAR ALFONSO ABUABARA TORRES </t>
  </si>
  <si>
    <t xml:space="preserve">EDINSON HANS RODRIGUEZ HERRERA </t>
  </si>
  <si>
    <t>GLORIA LUZ CORREAL RICO</t>
  </si>
  <si>
    <t xml:space="preserve">MYRIAM ALEXANDRA SANCHEZ DIAZ </t>
  </si>
  <si>
    <t>PIEDAD DE JESUS BOLAÑO NAVARRO</t>
  </si>
  <si>
    <t>LUIS YOBANY ROBLES RUBIANO</t>
  </si>
  <si>
    <t xml:space="preserve">ANDRES FELIPE DOMINGUEZ ZUÑIGA </t>
  </si>
  <si>
    <t>JOHAN SEBASTIAN MONTOYA FITZGERALD</t>
  </si>
  <si>
    <t>CARMEN STELLA PONTON DAZA</t>
  </si>
  <si>
    <t>ALEJANDRA RIAÑO TRUJILLO</t>
  </si>
  <si>
    <t xml:space="preserve">LINA MARIA ORTIZ MOLINA </t>
  </si>
  <si>
    <t xml:space="preserve">JAIME JAVIER ORTIZ ORDOÑEZ </t>
  </si>
  <si>
    <t xml:space="preserve">RUBBY MARCELA FLECHAS MORALES </t>
  </si>
  <si>
    <t>AYDA CIRO LONDOÑO</t>
  </si>
  <si>
    <t xml:space="preserve">CHRISTIAN ALEXIS PEDROZA BELTRAN </t>
  </si>
  <si>
    <t xml:space="preserve">CARLOS ANDRES HEREDIA FERNANDEZ </t>
  </si>
  <si>
    <t>KAREN CAROLINA VARGAS CABREJO</t>
  </si>
  <si>
    <t xml:space="preserve">DIANA MARCELA MORALES DEVIA </t>
  </si>
  <si>
    <t>MONICA ANDREA CAMARGO TRIANA</t>
  </si>
  <si>
    <t xml:space="preserve">NELSON GOMEZ VELASQUEZ </t>
  </si>
  <si>
    <t>DIANA ISABEL BARRERO NUÑEZ</t>
  </si>
  <si>
    <t>NANCY JULIETH PEÑATE TORRES</t>
  </si>
  <si>
    <t xml:space="preserve">GERMAN ELIAS LAKAH PEÑA </t>
  </si>
  <si>
    <t xml:space="preserve">LAURA FERNANDA PEREZ CASTRO </t>
  </si>
  <si>
    <t>C-3702-1000-16-20105B-3702002-02</t>
  </si>
  <si>
    <t xml:space="preserve">ALBA LUCERO RODRIGUEZ PRADA </t>
  </si>
  <si>
    <t>JUAN DAVID LATORRE ZAPATA</t>
  </si>
  <si>
    <t xml:space="preserve">JULIAN DAVID VERDUGO PARRA </t>
  </si>
  <si>
    <t>LUIS ANTONIO CASTRO GOMEZ</t>
  </si>
  <si>
    <t>WENDI ANDREA KUETGAJE MUÑOEZ</t>
  </si>
  <si>
    <t xml:space="preserve">ERIKA JULIETH RIVERA PEREZ </t>
  </si>
  <si>
    <t xml:space="preserve">JAIME ERNESTO GUERRA CONTRERAS </t>
  </si>
  <si>
    <t>LINA MARIA MARTINEZ</t>
  </si>
  <si>
    <t xml:space="preserve">YASMIRA DEL CARMEN MONTES FLOREZ </t>
  </si>
  <si>
    <t xml:space="preserve">AYDA MARIVEL PIÑEROS VELASQUEZ </t>
  </si>
  <si>
    <t xml:space="preserve">DAYANA VICTORIA BAQUERO CARVAJAL </t>
  </si>
  <si>
    <t xml:space="preserve">CRISTIAN CAMILO REYES GARCIA </t>
  </si>
  <si>
    <t xml:space="preserve">JUAN FRANCISCO CHAVERRA PALACIOS </t>
  </si>
  <si>
    <t xml:space="preserve">KARLA SADITH CORONEL FUENTES </t>
  </si>
  <si>
    <t xml:space="preserve">JOHANNA CASTRO SALAZAR </t>
  </si>
  <si>
    <t>ALFONSO YESID CARRILLO CASTILLO</t>
  </si>
  <si>
    <t xml:space="preserve">FRANCISCO MIGUEL MARIN GUTIERREZ </t>
  </si>
  <si>
    <t>IVAN ENRIQUE ARRIETA RUIZ</t>
  </si>
  <si>
    <t xml:space="preserve">LEIDY YULIETH VERA SALINAS </t>
  </si>
  <si>
    <t xml:space="preserve">SONIA MIREYA CIFUENTES POVEDA </t>
  </si>
  <si>
    <t>BARTOLOME ANTONIO TAYLOR JAY</t>
  </si>
  <si>
    <t>WILTON DARIO RENTERIA CORREA</t>
  </si>
  <si>
    <t xml:space="preserve">FANNY JAQUELINE RICAURTE PRADA </t>
  </si>
  <si>
    <t>AURA MARIA COTES COBO</t>
  </si>
  <si>
    <t>DARREN ALEXANDER RIVERA CARRILLO</t>
  </si>
  <si>
    <t xml:space="preserve">GRACIELA CELIS GARCIA </t>
  </si>
  <si>
    <t xml:space="preserve">NORMA KARINA ESPITIA GONZALEZ </t>
  </si>
  <si>
    <t>C-3799-1000-19-53105B-3799066-02</t>
  </si>
  <si>
    <t>LUISA FERNANDA PINZON FRANCO</t>
  </si>
  <si>
    <t>ESTEFANIA CALLEJAS ZUÑIGA</t>
  </si>
  <si>
    <t>ANDRES EDUARDO MATEUS YANGUANTIN</t>
  </si>
  <si>
    <t>LAURA CRISTINA SEVERICHE GRIMALDO</t>
  </si>
  <si>
    <t xml:space="preserve">DANIEL FELIPE ALVAREZ SANCHEZ </t>
  </si>
  <si>
    <t>DIEGO ANDRES VILLAMIL SILVA</t>
  </si>
  <si>
    <t>C-3702-1000-18-53105B-3702002-02</t>
  </si>
  <si>
    <t xml:space="preserve">CLAUDIA XIMENA GARCIA NAVIA </t>
  </si>
  <si>
    <t xml:space="preserve">ANA CAROLINA ORDOÑEZ SANEZ </t>
  </si>
  <si>
    <t xml:space="preserve">HEIDY ESTUPIÑAN ESTUPIÑAN </t>
  </si>
  <si>
    <t>ABRAHAM FRANCISCO GONZALEZ LONDOÑO</t>
  </si>
  <si>
    <t>ROBERTO DE JESUS PALACIOS ANGULO</t>
  </si>
  <si>
    <t>LUIS ALFONSO MARTINEZ CHIMENTY</t>
  </si>
  <si>
    <t>JUAN DAVID GARCIA CASTAÑO</t>
  </si>
  <si>
    <t xml:space="preserve">NEISER ELIAS  CASSIANI HERNANDEZ </t>
  </si>
  <si>
    <t>C-3799-1000-15-53105D-3799058-02</t>
  </si>
  <si>
    <t>MARIA DEL CARMEN BRAVO PAEZ</t>
  </si>
  <si>
    <t>GERMAN GIOVANY PEÑON NIÑO</t>
  </si>
  <si>
    <t>C-3799-1000-19-53105B-3799061-02</t>
  </si>
  <si>
    <t xml:space="preserve">MERY JOHANA FORERO TORRES </t>
  </si>
  <si>
    <t xml:space="preserve">FREDY HERNAN ASCUE MUÑOZ </t>
  </si>
  <si>
    <t xml:space="preserve">JOSE ALFONSO MAESTRE DURAN </t>
  </si>
  <si>
    <t>JORGE IVAN CONEJO</t>
  </si>
  <si>
    <t xml:space="preserve">SILVIA VANESSA BECERRA HERNANDEZ </t>
  </si>
  <si>
    <t xml:space="preserve">MARTIN EMILIO ARROYAVE LOPEZ </t>
  </si>
  <si>
    <t xml:space="preserve">ALEJANDRO MORALES PEREZ </t>
  </si>
  <si>
    <t xml:space="preserve">CELIA NORENA BANGUERO CAMILO </t>
  </si>
  <si>
    <t xml:space="preserve">TOMAS FERNANDEZ GUTIERREZ DE PIÑERES </t>
  </si>
  <si>
    <t xml:space="preserve">WILLIAM YEFFER VIVAS LLOREDA </t>
  </si>
  <si>
    <t>JAYCE ENRIQUE QUEVEDO RODRIGUEZ</t>
  </si>
  <si>
    <t xml:space="preserve">MARIA ALEJANDRA CEBALLOS MARTINEZ </t>
  </si>
  <si>
    <t>LUIS SEBASTIAN AISSA OCHOA</t>
  </si>
  <si>
    <t xml:space="preserve">JONNATHAN LEONARDO GOMEZ CARDENAS </t>
  </si>
  <si>
    <t xml:space="preserve">MARIA FERNANDA RAMIREZ QUINAYA </t>
  </si>
  <si>
    <t>FABIAN DE JESUS HENAO ROJAS</t>
  </si>
  <si>
    <t xml:space="preserve">ADRIANA IDARRAGA HERRERA </t>
  </si>
  <si>
    <t>ANGEL YESID SEGURA ZAMUDIO</t>
  </si>
  <si>
    <t xml:space="preserve">GUSTAVO ADOLFO LARA ZAMBRANO </t>
  </si>
  <si>
    <t>DIANA RUIZ YEPES</t>
  </si>
  <si>
    <t xml:space="preserve">DARLY ZULEY DIAZ LATORRE </t>
  </si>
  <si>
    <t>SANDRA MILENA QUIJANO CONTRERAS</t>
  </si>
  <si>
    <t xml:space="preserve">JOSE MIGUEL MORENO PRIETO </t>
  </si>
  <si>
    <t xml:space="preserve">ENRIQUE RAMIREZ PINZON </t>
  </si>
  <si>
    <t xml:space="preserve">MARIA CAMILA MARTINEZ GALVIS </t>
  </si>
  <si>
    <t>CARLOS HARVEY SALAMANCA MARQUEZ</t>
  </si>
  <si>
    <t xml:space="preserve">ADRIANA ARLETTE FERRER MEDINA </t>
  </si>
  <si>
    <t xml:space="preserve">JAIRO HINESTROZA SINISTERRA </t>
  </si>
  <si>
    <t xml:space="preserve">DAVID ALEJANDRO VELA RODRIGUEZ </t>
  </si>
  <si>
    <t>ALBERTO BUSTOS GONZALEZ</t>
  </si>
  <si>
    <t xml:space="preserve">DANIEL MAURICIO RESTREPO IZQUIERDO </t>
  </si>
  <si>
    <t>MARGARITA ROSA LOBO CONTRERAS</t>
  </si>
  <si>
    <t xml:space="preserve">JOSE SOCRATES PEREZ MOSQUERA </t>
  </si>
  <si>
    <t>NARDY DRANGUET RODRIGUEZ</t>
  </si>
  <si>
    <t>MARIA ANGELICA GUTIERREZ BONILLA</t>
  </si>
  <si>
    <t>YESID FELIPE RAMIREZ CAICEDO</t>
  </si>
  <si>
    <t xml:space="preserve">JOHN WILLIAM ESPINOSA ROMERO </t>
  </si>
  <si>
    <t>223024y 223024</t>
  </si>
  <si>
    <t>NICOLAS LEONARDO LINARES MORENO</t>
  </si>
  <si>
    <t>ANA CAROLINA GARCIA BOTERO</t>
  </si>
  <si>
    <t>JUAN SEBASTIAN MARTINEZ DELGADO</t>
  </si>
  <si>
    <t xml:space="preserve">MAIRA ALEXANDRA OIDOR RIVERA </t>
  </si>
  <si>
    <t>YURI ALBERTO HENRIQUEZ MENDOZA</t>
  </si>
  <si>
    <t>SILVANA DEL CARMEN  SUAREZ VERNAZA</t>
  </si>
  <si>
    <t xml:space="preserve">FLOR DOLLY MONTERO MENDEZ </t>
  </si>
  <si>
    <t>ROBINSON RAFAEL PAEZ CANENCIA</t>
  </si>
  <si>
    <t>JHON JAIRO VEGA ALDANA</t>
  </si>
  <si>
    <t xml:space="preserve">LESLY DANIELA CACERES RUEDA </t>
  </si>
  <si>
    <t xml:space="preserve">PAULA MANUELA MATEUS BOCANEGRA </t>
  </si>
  <si>
    <t>CARLA PETRUSKA ROBINSON MOLINA</t>
  </si>
  <si>
    <t xml:space="preserve">EDITH JOHANNA PULIDO RODRIGUEZ </t>
  </si>
  <si>
    <t xml:space="preserve">CESAR LUIS LOPEZ BARRERA </t>
  </si>
  <si>
    <t xml:space="preserve">OSCAR MAURICIO SANCHEZ SANTAMARIA </t>
  </si>
  <si>
    <t xml:space="preserve">JAIRO ENRIQUE ROMAÑA CUESTA </t>
  </si>
  <si>
    <t xml:space="preserve">ALBERTO LUIS MORENO BULA </t>
  </si>
  <si>
    <t xml:space="preserve">DANNY ALONSO SANDOVAL ARIAS </t>
  </si>
  <si>
    <t>JHON JAVIER LILLO JIMENEZ</t>
  </si>
  <si>
    <t xml:space="preserve">226524 y 608324 </t>
  </si>
  <si>
    <t xml:space="preserve">DIEGO FERNANDO VEGA PULIDO </t>
  </si>
  <si>
    <t>CLAUDIA BEATRIZ NOVOA ACERO</t>
  </si>
  <si>
    <t xml:space="preserve">KAREN STELLA VELASQUEZ GARCES </t>
  </si>
  <si>
    <t xml:space="preserve">JULIO CESAR MENDOZA SALAZAR </t>
  </si>
  <si>
    <t xml:space="preserve">ANA MARIA PARGA VALENCIA </t>
  </si>
  <si>
    <t>YASMIN RUSINQUE FORERO</t>
  </si>
  <si>
    <t>JOSE YESID FERNANDEZ OCAMPO</t>
  </si>
  <si>
    <t>CARLOS ENRIQUE PITO POLANCO</t>
  </si>
  <si>
    <t xml:space="preserve">JOSE MANUEL ERNESTO SALAMANCA RANGEL </t>
  </si>
  <si>
    <t xml:space="preserve">LAURA STEFANY PEÑUELA PADILLA </t>
  </si>
  <si>
    <t xml:space="preserve">HAZEL BRINNETH MURILLO CANCINO </t>
  </si>
  <si>
    <t>YURLEY ALEJANDRA GALLO MARTINEZ</t>
  </si>
  <si>
    <t>ELIO IGNACIO BARRERA QUINTERO</t>
  </si>
  <si>
    <t xml:space="preserve">CEILA PATRICIA DUQUE RODRIGUEZ </t>
  </si>
  <si>
    <t xml:space="preserve">MARIA PAOLA BLANCO CETINA </t>
  </si>
  <si>
    <t xml:space="preserve">LEILA HANNE HOUSNI JALLER </t>
  </si>
  <si>
    <t>NICHOLAI FABIAN CORREA MURCIA</t>
  </si>
  <si>
    <t xml:space="preserve">JACKELINE ROMERO ROMERO </t>
  </si>
  <si>
    <t>JHON ANDERSSON SANCHEZ RUBIANO</t>
  </si>
  <si>
    <t xml:space="preserve">SARA ISABEL MIRANDA PALACIOS </t>
  </si>
  <si>
    <t xml:space="preserve">NAZLY JULIETH OCORO GONZALEZ </t>
  </si>
  <si>
    <t xml:space="preserve">MARIA FERNANDA CRUZ MATERON </t>
  </si>
  <si>
    <t xml:space="preserve">SAMY PAOLA CARRANZA CAMACHO </t>
  </si>
  <si>
    <t xml:space="preserve">ANGIE LORENA ARDILA CORTES </t>
  </si>
  <si>
    <t xml:space="preserve">LAURA VALENTINA ARDILA CORTES </t>
  </si>
  <si>
    <t>VIVIANA MARGARITA MONTENEGRO RODRIGUEZ</t>
  </si>
  <si>
    <t>HEIDY GIGIOLA SABOGAL BENAVIDES</t>
  </si>
  <si>
    <t>ALEJANDRA VEGA SALAZAR</t>
  </si>
  <si>
    <t xml:space="preserve">MARICELA LONDOÑO CASTRO </t>
  </si>
  <si>
    <t xml:space="preserve">JAIME ANDRES VARGAS VIVES </t>
  </si>
  <si>
    <t xml:space="preserve">WILMER RENE PULIDO MANRIQUE </t>
  </si>
  <si>
    <t xml:space="preserve">SEIDY ELENA OBREGON ROMERO </t>
  </si>
  <si>
    <t xml:space="preserve">ANA FERNANDA ROJAS GUAMAN </t>
  </si>
  <si>
    <t>CAMILO ANDRES ABRIL JAIMES</t>
  </si>
  <si>
    <t>FRANCIA ELENA GARCIA ACEVEDO</t>
  </si>
  <si>
    <t>ESTALIN CELORIO ANGULO</t>
  </si>
  <si>
    <t xml:space="preserve">JULIA ABIGAIL BONILLA GARCIA </t>
  </si>
  <si>
    <t xml:space="preserve">LAURA JULIANA RUIZ BECERRA </t>
  </si>
  <si>
    <t>JUAN PABLO AMARILES LONDOÑO</t>
  </si>
  <si>
    <t xml:space="preserve">DANIELA GUZMAN ROJAS </t>
  </si>
  <si>
    <t xml:space="preserve">CARLOS AUGUSTO ORTEGA MORA </t>
  </si>
  <si>
    <t>DANIELA TORRES VARGAS</t>
  </si>
  <si>
    <t xml:space="preserve">LUIS ERNESTO MARENCO PEREZ </t>
  </si>
  <si>
    <t>SEBASTIAN SUAREZ LONDOÑO</t>
  </si>
  <si>
    <t>JENNY ALEJANDRA FANDIÑO CARRILLO</t>
  </si>
  <si>
    <t>CARLOS ALFONSO DORIA ISIDRO</t>
  </si>
  <si>
    <t>GEYMAN HERNAN CARDOZO PULIDO</t>
  </si>
  <si>
    <t xml:space="preserve">BRAYAN STIVEN MARTINEZ ORDOÑEZ </t>
  </si>
  <si>
    <t>DUJEYNY VALENCIA MOSQUERA</t>
  </si>
  <si>
    <t xml:space="preserve">KORA DANIELA CALDERON REY </t>
  </si>
  <si>
    <t xml:space="preserve">JHULIANA CANGA SORIA </t>
  </si>
  <si>
    <t>JOSE ANTONIO PARRADO RAMIREZ</t>
  </si>
  <si>
    <t>DIANA PATRICIA MENDIETA DURAN</t>
  </si>
  <si>
    <t>ASTRID DEL PILAR SANCHEZ MARTINEZ</t>
  </si>
  <si>
    <t>DIANA ALEJANDRA CASTAÑO DIAZ</t>
  </si>
  <si>
    <t>JONATHAN LEONARDO DIAZ QUINTERO</t>
  </si>
  <si>
    <t>CLARA ELVIA MURCIA ARCILA</t>
  </si>
  <si>
    <t xml:space="preserve">JAVIER ALFONSO RODRIGUEZ SALAZAR </t>
  </si>
  <si>
    <t>RAFAEL ERNESTO MIRANDA ALTAHONA</t>
  </si>
  <si>
    <t>SULMA IXYOMARA RODRIGUEZ FAJARDO</t>
  </si>
  <si>
    <t>ALVARO ANDREY QUITIAN GARZON</t>
  </si>
  <si>
    <t xml:space="preserve">ANTHONY DIAZ DEL CASTILLO TOVAR </t>
  </si>
  <si>
    <t xml:space="preserve">DANIELA GONZALEZ CARDENAS </t>
  </si>
  <si>
    <t xml:space="preserve">SHARON ELIZABEHT SANCHEZ MOSQUERA </t>
  </si>
  <si>
    <t xml:space="preserve">HECTOR FABIO ALVAREZ ZORRILLA </t>
  </si>
  <si>
    <t>C-3799-1000-12-53105B-3799052-02</t>
  </si>
  <si>
    <t>KAREN YISSEL AMAYA RINCON</t>
  </si>
  <si>
    <t>YOLANDA PEREA MOSQUERA</t>
  </si>
  <si>
    <t xml:space="preserve">FANNY CUELLAR BELTRAN </t>
  </si>
  <si>
    <t>TAMAR ELENA JIMENEZ ZUÑIGA</t>
  </si>
  <si>
    <t>SILVANA MARCELA DUQUE CHAVEZ</t>
  </si>
  <si>
    <t xml:space="preserve">YASMIN XIMENA LOPEZ </t>
  </si>
  <si>
    <t xml:space="preserve">LAURA MUÑOZ LOPEZ </t>
  </si>
  <si>
    <t xml:space="preserve">OSCAR FERNANDO SANCHEZ ROJAS </t>
  </si>
  <si>
    <t>ERIKA LORENA OLAYA SALDARRIAGA</t>
  </si>
  <si>
    <t xml:space="preserve">NELSON ENRIQUE RODRIGUEZ CHACON </t>
  </si>
  <si>
    <t xml:space="preserve">ANDRES SANTIAGO VELASCO LEON </t>
  </si>
  <si>
    <t>CAROL DAYANNA JARAVA GONZALEZ</t>
  </si>
  <si>
    <t>CARLOS FREDY BELTRAN RODRIGUEZ</t>
  </si>
  <si>
    <t>LAURA ROCIO TORRES BENTANCOURT</t>
  </si>
  <si>
    <t xml:space="preserve">BETTY SANCHEZ SARMIENTO </t>
  </si>
  <si>
    <t xml:space="preserve">DUBIEL HERNANDO MORALES DIAZ </t>
  </si>
  <si>
    <t xml:space="preserve">CRISTIAN JOSE ROJAS GONZALEZ </t>
  </si>
  <si>
    <t>BEATRIZ ELENA SANINT OCAMPO</t>
  </si>
  <si>
    <t xml:space="preserve">JAIME EDUARDO PORRAS FLORIAN </t>
  </si>
  <si>
    <t>ARMANDO JOSE SIBAJA MARQUEZ</t>
  </si>
  <si>
    <t>CLARA DANIELA VELASCO NUÑEZ</t>
  </si>
  <si>
    <t xml:space="preserve">JULIAN ENRIQUE NUMPAQUE MORENO </t>
  </si>
  <si>
    <t>OSCAR FERNANDO MOLANO ORDOÑEZ</t>
  </si>
  <si>
    <t>YENNY MARITZA CERVERA GONZALEZ</t>
  </si>
  <si>
    <t xml:space="preserve">WILLIAM WALTER LUNA YARA </t>
  </si>
  <si>
    <t>MARTHA IBETTE CORREA OLARTE</t>
  </si>
  <si>
    <t>CARLOS ARTURO CADAVID PRIETO</t>
  </si>
  <si>
    <t xml:space="preserve">LAURA DANIELA ZAMBRANO DIAZ </t>
  </si>
  <si>
    <t xml:space="preserve">ANDRES FELIPE PARDO QUINTERO </t>
  </si>
  <si>
    <t>MARIA CRISTINA NICHOLLS OCAMPO</t>
  </si>
  <si>
    <t>C-3702-1000-15-600011-3702022-02</t>
  </si>
  <si>
    <t>LARRY GUILLERMO MEJIA MONSALVE</t>
  </si>
  <si>
    <t xml:space="preserve">WILMER ANDRES MURILLO HERRERA </t>
  </si>
  <si>
    <t>INDIRA MARGARITA GARCIA REVOLLO</t>
  </si>
  <si>
    <t>DUMAR DAVID GUEVARA TURRIAGO</t>
  </si>
  <si>
    <t xml:space="preserve">CECILIO MANUEL ACOSTA OLMOS </t>
  </si>
  <si>
    <t xml:space="preserve">MARIA FLORIVE CASTAÑEDA LOPEZ </t>
  </si>
  <si>
    <t>ERISMER ANTONIO QUERALES FIORILLO</t>
  </si>
  <si>
    <t xml:space="preserve">LEONARDO MIGUEL HERNANDEZ GONZALEZ </t>
  </si>
  <si>
    <t xml:space="preserve">MAURICIO JAVIER SANTANDER DE LA ROSA </t>
  </si>
  <si>
    <t xml:space="preserve">JULIAN ALFREDO MEDINA CADENA </t>
  </si>
  <si>
    <t>ALVARO GUIDO ALEJANDRO ANTONIO DIAGO LUCARINI</t>
  </si>
  <si>
    <t>C-3701-1000-38-702030-3701019-02</t>
  </si>
  <si>
    <t xml:space="preserve">JUSSAN ALEXANDER FUKER FIGUEREDO </t>
  </si>
  <si>
    <t xml:space="preserve">EDWARD LAITON ZARATE </t>
  </si>
  <si>
    <t xml:space="preserve">BRAYAN JAVIER  DIAZ GOYES </t>
  </si>
  <si>
    <t xml:space="preserve">PAMAAR DAYANA ISMARE PEÑA </t>
  </si>
  <si>
    <t xml:space="preserve">ANGELICA ARROYO IBARGUEN </t>
  </si>
  <si>
    <t>DIANA MARCELA FUQUE TARACHE</t>
  </si>
  <si>
    <t xml:space="preserve">SEBASTIAN FERNANDO MORA ROCHA </t>
  </si>
  <si>
    <t xml:space="preserve">JENNIFER ALEJANDRA UNIGARRO BASTIDAS </t>
  </si>
  <si>
    <t>JAIME ANDRES JARAMILLO QUINTERO</t>
  </si>
  <si>
    <t xml:space="preserve">MILSIADES QUINTERO VELEZ </t>
  </si>
  <si>
    <t xml:space="preserve">NAYIBE CATHERINE GUERRERO TOBAR </t>
  </si>
  <si>
    <t xml:space="preserve">CARMEN GALLARDO PONARE </t>
  </si>
  <si>
    <t>MONICA BEATRIZ PINTO RONDON</t>
  </si>
  <si>
    <t>DIANA SOCORRO GALLO BALLESTEROS</t>
  </si>
  <si>
    <t xml:space="preserve">JUAN CAMILO ALVAREZ GIL </t>
  </si>
  <si>
    <t>JOSE ALBERTO SARMIENTO BARACALDO</t>
  </si>
  <si>
    <t>JANER DAVID ARROYO ARROYO</t>
  </si>
  <si>
    <t xml:space="preserve">JUAN CARLOS URRUTIA RAMIREZ </t>
  </si>
  <si>
    <t>LAURA DANIELA HOYOS ROSERO</t>
  </si>
  <si>
    <t>OSCAR MAURICIO TAPIAS PINTO</t>
  </si>
  <si>
    <t xml:space="preserve">ANGELA FERNANDA DIAZ TORRES </t>
  </si>
  <si>
    <t xml:space="preserve">MARIO ALEJANDRO RAMIREZ DELGADO </t>
  </si>
  <si>
    <t>PAULA TATIANA APONTE DIAZ</t>
  </si>
  <si>
    <t xml:space="preserve">EDER URIETA GUERRERO </t>
  </si>
  <si>
    <t>VANESA CAÑON ARTUNDUAGA</t>
  </si>
  <si>
    <t xml:space="preserve">IVAN DARIO GUERRERO SANABRIA </t>
  </si>
  <si>
    <t xml:space="preserve">XIOMARA ALEXANDRA ACEVEDO MORALES </t>
  </si>
  <si>
    <t xml:space="preserve">JENNIFER CAROLINA OVIEDO PINEDA </t>
  </si>
  <si>
    <t xml:space="preserve">JULIO CESAR GONZALEZ GARCIA </t>
  </si>
  <si>
    <t xml:space="preserve">LUIS FERNANDO YAURIPOMA MOCHA </t>
  </si>
  <si>
    <t>SEBASTIAN CAMILO CASAS AREVALO</t>
  </si>
  <si>
    <t xml:space="preserve">EDGAR SANTIAGO ALARCON TALERO </t>
  </si>
  <si>
    <t>ANGELICA RODRIGUEZ CARDONA</t>
  </si>
  <si>
    <t xml:space="preserve">DIEGO LUIS SANDOVAL SUAREZ </t>
  </si>
  <si>
    <t xml:space="preserve">YAZMER BEATRIZ RAMO GARCIA </t>
  </si>
  <si>
    <t xml:space="preserve">ALELI GAEL CHAPARRO AMAYA </t>
  </si>
  <si>
    <t>NEYLA ROSSANA ARTURO CIFUENTES</t>
  </si>
  <si>
    <t xml:space="preserve">DUMAR HERNAN CRUZ VILLAMIL </t>
  </si>
  <si>
    <t xml:space="preserve">CLAUDIA MERCEDES DE LOS ANGELES PRADA LOZANO </t>
  </si>
  <si>
    <t xml:space="preserve">LAURA ANDREA DAZA OCAMPO </t>
  </si>
  <si>
    <t>C-3799-1000-17-20108B-3799061-02</t>
  </si>
  <si>
    <t>JHON JAIRO CALVO PINZON</t>
  </si>
  <si>
    <t>C-3799-1000-12-53105B-3799061-02</t>
  </si>
  <si>
    <t xml:space="preserve">ANA MARIA CRISTIANO GONZALEZ </t>
  </si>
  <si>
    <t xml:space="preserve">VICTOR ALFONSO RAMOS RAMIREZ </t>
  </si>
  <si>
    <t xml:space="preserve">LEIDY JOHANNA PIÑEROS PEREZ </t>
  </si>
  <si>
    <t xml:space="preserve">MARIA AMALIA MOSQUERA ANAYA </t>
  </si>
  <si>
    <t xml:space="preserve">ARMINDA ISABEL LANG MOSQUERA </t>
  </si>
  <si>
    <t xml:space="preserve">JULIENNE NATHALIE GAMBA LOPEZ </t>
  </si>
  <si>
    <t>HILMERT ALBERTO SOLANO MORALES</t>
  </si>
  <si>
    <t xml:space="preserve">KAREN CAMILA RICO TABORDA </t>
  </si>
  <si>
    <t>CINDY ESTEFANIA DAGUA</t>
  </si>
  <si>
    <t>MANUEL FELIPE DIAZ CHICUASUQUE</t>
  </si>
  <si>
    <t xml:space="preserve">HENRY ROBERTO CUETO ACUÑA </t>
  </si>
  <si>
    <t>LINDA PATRICIA CRIOLLO PEREZ</t>
  </si>
  <si>
    <t>HERNANDO STIVEN MONTERROZA MERCADO</t>
  </si>
  <si>
    <t xml:space="preserve">OSCAR NICOLAS ALARCON BOLAÑOS </t>
  </si>
  <si>
    <t>FLAVIO DEL CARMEN PRADO OCORO</t>
  </si>
  <si>
    <t xml:space="preserve">MANUEL ANTONIO VELANDIA MORA </t>
  </si>
  <si>
    <t>ELIANA MARCELA ALVAREZ SUAREZ</t>
  </si>
  <si>
    <t xml:space="preserve">IVAN JESUS ROSALES MARQUEZ </t>
  </si>
  <si>
    <t>KAREN MELISA MUETE CARRERO</t>
  </si>
  <si>
    <t>JHON EDISON PEREIRA ROMERO</t>
  </si>
  <si>
    <t xml:space="preserve">NICOLAS MENA MAYA </t>
  </si>
  <si>
    <t xml:space="preserve">MANUEL ALEJANDRO IBAGON VARON </t>
  </si>
  <si>
    <t>FREDY RAFAEL SOCARRAS POLO</t>
  </si>
  <si>
    <t>C-3799-1000-15-53105D-3799061-02</t>
  </si>
  <si>
    <t xml:space="preserve">JULIO CESAR BIOJO ESTACIO </t>
  </si>
  <si>
    <t>C-3799-1000-19-53105B-3799060-02</t>
  </si>
  <si>
    <t>ELADIO ALEXANDER TORRES DIAZ</t>
  </si>
  <si>
    <t xml:space="preserve">MONICA ALEJANDRA BENITEZ TRUJILLO </t>
  </si>
  <si>
    <t>MARIA CARLINA TEZ JUAGIBIOY</t>
  </si>
  <si>
    <t xml:space="preserve">ANDRES FELIPE GRANJA OREJUELA </t>
  </si>
  <si>
    <t xml:space="preserve">NATALIA ANDREA ARISTIZABAL AMAYA </t>
  </si>
  <si>
    <t xml:space="preserve">LYNDA SOFIA LEAL RAMOS </t>
  </si>
  <si>
    <t>C-3799-1000-17-53105D-3799053-02</t>
  </si>
  <si>
    <t xml:space="preserve">JOHN JAIRO MEDINA MURILLO </t>
  </si>
  <si>
    <t xml:space="preserve">NATALIA DOMINGUEZ CHARRY </t>
  </si>
  <si>
    <t xml:space="preserve">MARIO RICARDO VELASQUEZ GOYES </t>
  </si>
  <si>
    <t>NIDIA YAZMIN GONZALEZ CRISTANCHO</t>
  </si>
  <si>
    <t xml:space="preserve">NESTOR ANIBAL BRUGES MEDINA </t>
  </si>
  <si>
    <t>DARLIN ELENA POMBO JIMENEZ</t>
  </si>
  <si>
    <t xml:space="preserve">YINA MERCEDES GARCIA TRESPALACIOS </t>
  </si>
  <si>
    <t xml:space="preserve">VALENTINA GOMEZ CARRERO </t>
  </si>
  <si>
    <t>C-3701-1000-40-53107A-3701027-02</t>
  </si>
  <si>
    <t xml:space="preserve">RICARDO ALEXANDER CASANOVA SALAZAR </t>
  </si>
  <si>
    <t xml:space="preserve">GENY ROCIO MURCIA CAMACHO </t>
  </si>
  <si>
    <t xml:space="preserve">EDWIN FERNANDO GUTIERREZ CASTELLANOS </t>
  </si>
  <si>
    <t xml:space="preserve">JULIAN ALEXANDER PINEDA CEBALLOS </t>
  </si>
  <si>
    <t>C-3799-1000-19-53105B-3799053-02</t>
  </si>
  <si>
    <t xml:space="preserve">LAURA PAOLA CAMACHO RODRIGUEZ </t>
  </si>
  <si>
    <t xml:space="preserve">JUAN ALFONSO CUBEROS BUENDIA </t>
  </si>
  <si>
    <t xml:space="preserve">BIENVENIDO RUIZ MURILLO </t>
  </si>
  <si>
    <t xml:space="preserve">BALMES FERNELI PADILLA MORENO </t>
  </si>
  <si>
    <t xml:space="preserve">LULIETH YELENA ZABALA CASTRO </t>
  </si>
  <si>
    <t xml:space="preserve">MARGORY YADIRA AGUILAR TIRADO </t>
  </si>
  <si>
    <t>MAIRA EMELINA DEL CASTILLO GALVIS</t>
  </si>
  <si>
    <t xml:space="preserve">SONYA SMITH CAVIEDES LOSADA </t>
  </si>
  <si>
    <t>STEFANIA TAFUR CHACON</t>
  </si>
  <si>
    <t>LAURA ISABEL LOPEZ CAMACHO</t>
  </si>
  <si>
    <t>C-3799-1000-19-53105B-3799068-02</t>
  </si>
  <si>
    <t>LIDA YOMARLY GUALDRON TORRES</t>
  </si>
  <si>
    <t xml:space="preserve">ZULEIMA CAICEDO VILLALOBOS </t>
  </si>
  <si>
    <t xml:space="preserve">DIANA MARIA DIAZ PALECHOR </t>
  </si>
  <si>
    <t xml:space="preserve">CESAR AUGUSTO MEDINA CALDERON </t>
  </si>
  <si>
    <t xml:space="preserve">ABEL ENRIQUE GUZMAN LACHARME </t>
  </si>
  <si>
    <t xml:space="preserve">JHOANA MARCELA HOYOS IMBACHI </t>
  </si>
  <si>
    <t xml:space="preserve">JOHN JAIRO GOMEZ MORENO </t>
  </si>
  <si>
    <t>131224 y 615724</t>
  </si>
  <si>
    <t xml:space="preserve">DELIA MARGARITA NAVAS SOLANO </t>
  </si>
  <si>
    <t>MAYERLIS MANOSALVA DONADO</t>
  </si>
  <si>
    <t>ANDRES DAVID ARGUMEDO MARTINEZ</t>
  </si>
  <si>
    <t xml:space="preserve">ERNESTO LEON IBARRA BUITRAGO </t>
  </si>
  <si>
    <t>MARTIZA OLIVA CASTILLO CASTILLO</t>
  </si>
  <si>
    <t xml:space="preserve">PAULA DANIELA GONZALEZ ALVAREZ </t>
  </si>
  <si>
    <t>ALEXANDRA MEJIA MORON</t>
  </si>
  <si>
    <t xml:space="preserve">RAFAEL RICARDO VILLA ROJAS </t>
  </si>
  <si>
    <t>ALEJANDRO JOSE VIVEROS REBOLLEDO</t>
  </si>
  <si>
    <t xml:space="preserve">SULLY PATRICIA ARANGO MAYO </t>
  </si>
  <si>
    <t xml:space="preserve">FABER MAURICIO MEJIA CELIS </t>
  </si>
  <si>
    <t>DIEGO JOSE ROJAS GUAMAN</t>
  </si>
  <si>
    <t>ANDRES FELIPE PEREZ MELO</t>
  </si>
  <si>
    <t>C-3799-1000-17-20104A-3799062-02</t>
  </si>
  <si>
    <t xml:space="preserve">VICTOR DUVAN VELASQUEZ LARA </t>
  </si>
  <si>
    <t xml:space="preserve">JHON ALEXANDER GUEVARA SANABRIA </t>
  </si>
  <si>
    <t xml:space="preserve">NELSON ANDRES PARDO FIGUEROA </t>
  </si>
  <si>
    <t>C-3799-1000-19-53105B-3799055-02</t>
  </si>
  <si>
    <t xml:space="preserve">LEIDY ALEJANDRA CORPUS HURTADO </t>
  </si>
  <si>
    <t xml:space="preserve">DIEGO FERNANDO RAMIREZ PINILLA </t>
  </si>
  <si>
    <t xml:space="preserve">MARIA DE JESUS CARTAGENA URUEÑA </t>
  </si>
  <si>
    <t xml:space="preserve">MARCELO ANDRES MENDEZ GARCIA </t>
  </si>
  <si>
    <t>TERESITA ARROYAVE MURIEL</t>
  </si>
  <si>
    <t xml:space="preserve">JUAN ESTEBAN CORREA SANCHEZ </t>
  </si>
  <si>
    <t xml:space="preserve">JAIME ARNUBIEL MOGOLLON PASTRAN </t>
  </si>
  <si>
    <t>JORGE RODOLFO KURT GOMEZ GONZALEZ</t>
  </si>
  <si>
    <t>LINA MARIA DEL MAR PRECIADO CRISTANCHO</t>
  </si>
  <si>
    <t xml:space="preserve">LINA PAOLA BAUTISTA HERNANDEZ </t>
  </si>
  <si>
    <t>C-3799-1000-12-53105B-3799055-02</t>
  </si>
  <si>
    <t xml:space="preserve">KEVIN ANDRES RANGEL CARVAJAL </t>
  </si>
  <si>
    <t xml:space="preserve">YULY ROCIO PINILLOS COLORADO </t>
  </si>
  <si>
    <t xml:space="preserve">NATALIA ANDREA ARIZA BELLO </t>
  </si>
  <si>
    <t xml:space="preserve">ANGELA MARIA ESTRADA ORTIZ </t>
  </si>
  <si>
    <t xml:space="preserve">JUAN DAVID CIFUENTES SUAREZ </t>
  </si>
  <si>
    <t xml:space="preserve">CHRISTIAN TIBERIO ROBAYO ARIAS </t>
  </si>
  <si>
    <t xml:space="preserve">DAMIS MARIA SALCEDO AGUIRRE </t>
  </si>
  <si>
    <t>ARNOLD YESID PAZ CASTRO</t>
  </si>
  <si>
    <t xml:space="preserve">CESAR MANUEL ARDILA ESPINOSA </t>
  </si>
  <si>
    <t xml:space="preserve">GABRIEL ROBERTO RAMIREZ ROSERO </t>
  </si>
  <si>
    <t>C-3701-1000-33-705050-3701025-03</t>
  </si>
  <si>
    <t xml:space="preserve">ALIRIO CALDERON PERDOMO </t>
  </si>
  <si>
    <t>MARIA ELENA VELASQUEZ ROBAYO</t>
  </si>
  <si>
    <t xml:space="preserve">ESTIBEN IZQUIERDO SOLIS </t>
  </si>
  <si>
    <t xml:space="preserve">IVAN ARMANDO ALPALA CUASTUMAL </t>
  </si>
  <si>
    <t xml:space="preserve">EDISSON GUILLERMO ALARCON PARRA </t>
  </si>
  <si>
    <t>ANGELA JOHANA BARRAGAN RAMIREZ</t>
  </si>
  <si>
    <t>IVAN ANDRES CASTRO ORTIZ</t>
  </si>
  <si>
    <t>C-3701-1000-38-702030-3701002-02</t>
  </si>
  <si>
    <t>JESSICA ALEJANDRA SANCHEZ LEAL</t>
  </si>
  <si>
    <t xml:space="preserve">GUSTAVO ADOLFO NIÑO ROJAS </t>
  </si>
  <si>
    <t>ANA MARIA ROJAS CASTRO</t>
  </si>
  <si>
    <t xml:space="preserve">DANIELA BURITICA BEDOYA </t>
  </si>
  <si>
    <t xml:space="preserve">GERMAN EDUARDO GOMEZ OROZCO </t>
  </si>
  <si>
    <t>AREVALO PEÑA HELEIN KATHERINE</t>
  </si>
  <si>
    <t xml:space="preserve">OSCAR ENRIQUE BEDOYA SANCHEZ </t>
  </si>
  <si>
    <t xml:space="preserve">ALEXANDER GUERRERO REYES </t>
  </si>
  <si>
    <t>C-3799-1000-17-20108B-3799053-02</t>
  </si>
  <si>
    <t xml:space="preserve">LUIS FRANCISCO MUÑIZ DE LA HOZ </t>
  </si>
  <si>
    <t xml:space="preserve">VIVIANA JULIETTE CUENCA RODRIGUEZ </t>
  </si>
  <si>
    <t>MIRIAM RODRIGUEZ SANCHEZ</t>
  </si>
  <si>
    <t>JULLY VANESSA MUÑOZ QUINTERO</t>
  </si>
  <si>
    <t>LINA MARIA RUIZ VALDES</t>
  </si>
  <si>
    <t xml:space="preserve">SANTIAGO ALVAREZ COBOS </t>
  </si>
  <si>
    <t>C-3799-1000-15-53105B-3799061-02</t>
  </si>
  <si>
    <t xml:space="preserve">MANUEL FERNANDO MEDRANO CANCIO </t>
  </si>
  <si>
    <t xml:space="preserve">FEDERICO ORJUELA MORENO </t>
  </si>
  <si>
    <t>C-3702-1000-15-600014-3702023-02</t>
  </si>
  <si>
    <t xml:space="preserve">KELLYS LEONOR UHIA KANMERER </t>
  </si>
  <si>
    <t xml:space="preserve">LUIS EDUARDO TRUJILLO SANCHEZ </t>
  </si>
  <si>
    <t xml:space="preserve">LUIS CARLOS CHAVEZ ARCINIEGAS </t>
  </si>
  <si>
    <t xml:space="preserve">JOSE ANDRES RUIZ SOTO </t>
  </si>
  <si>
    <t xml:space="preserve">LAURA MARCELA DEVIA LOPEZ </t>
  </si>
  <si>
    <t>MARTHA QUIROS TOLOZA</t>
  </si>
  <si>
    <t>C-3702-1000-15-600014-3702003-02</t>
  </si>
  <si>
    <t xml:space="preserve">ANGELICA MARIA MUÑOZ LOZANO </t>
  </si>
  <si>
    <t xml:space="preserve">LINA FERNANDA VILLADIEGO ANGARITA </t>
  </si>
  <si>
    <t xml:space="preserve">FERNANDO DIAZ ARIZA </t>
  </si>
  <si>
    <t>001-2 DACN SN</t>
  </si>
  <si>
    <t>ELBA VANESSA GIRON ARANGO</t>
  </si>
  <si>
    <t xml:space="preserve">FREDDY JAVIER LOZANO MURILLO </t>
  </si>
  <si>
    <t xml:space="preserve">YULY ESTEFANY RUGE RODRIGUEZ </t>
  </si>
  <si>
    <t>DANIEL MAURICIO CASTAÑEDA ARREDONDO</t>
  </si>
  <si>
    <t xml:space="preserve">FALDER CHAMI SINIGUI </t>
  </si>
  <si>
    <t xml:space="preserve">SANDRA CECILIA REY TOVAR </t>
  </si>
  <si>
    <t xml:space="preserve">IBETH LORENA GARCIA MARTINEZ </t>
  </si>
  <si>
    <t>EDWIN ORLANDO CRUZ CHAPARRO</t>
  </si>
  <si>
    <t xml:space="preserve">KAREN JOHANNA SANCHEZ PARRA </t>
  </si>
  <si>
    <t>C-3704-1000-8-53106A-3704012-02</t>
  </si>
  <si>
    <t xml:space="preserve">DANIEL OLAVE ORDOÑEZ </t>
  </si>
  <si>
    <t xml:space="preserve">ANDREA DEL ROSARIO RUIZ GUERRERO </t>
  </si>
  <si>
    <t xml:space="preserve">LORENA PEREZ RINCONES </t>
  </si>
  <si>
    <t>CRISTIAN NICOLAS SALVADOR NIETO</t>
  </si>
  <si>
    <t xml:space="preserve">ANGELA VIVIANA PEREZ MORENO </t>
  </si>
  <si>
    <t>C-3701-1000-39-702030-3701019-0</t>
  </si>
  <si>
    <t xml:space="preserve">SAAGIA YOSHIMY KLINGER  MURCIA </t>
  </si>
  <si>
    <t xml:space="preserve">JOSE LUIS OCHOA VASQUEZ </t>
  </si>
  <si>
    <t xml:space="preserve">YIMY LEONARDO ROA HERNANDEZ </t>
  </si>
  <si>
    <t>EDNA ANGELICA LINARES LESMES</t>
  </si>
  <si>
    <t>C-3799-1000-19-53105B-3799063-02</t>
  </si>
  <si>
    <t xml:space="preserve">YISSET LORENA ALONSO ECHEVERRY </t>
  </si>
  <si>
    <t xml:space="preserve">ENIO ALBERTO NORIEGA RODRIGUEZ </t>
  </si>
  <si>
    <t xml:space="preserve">PIO CAMILO AYURE FLOREZ </t>
  </si>
  <si>
    <t xml:space="preserve">MARIA LUCIA ESTRADA GARCIA </t>
  </si>
  <si>
    <t>ANA MARIA ANDRADE VALENCIA</t>
  </si>
  <si>
    <t xml:space="preserve">YANY ZAMBRANO DIAZ </t>
  </si>
  <si>
    <t>C-3799-1000-17-20104B-3799062-02</t>
  </si>
  <si>
    <t>EDGAR ANTONIO SILVA OSPINO</t>
  </si>
  <si>
    <t>MARIA ALEJANDRA PALENCIA HERNANDEZ</t>
  </si>
  <si>
    <t>WALTER RAMIREZ BUITRAGO</t>
  </si>
  <si>
    <t xml:space="preserve">HECTOR MANUEL AYALA VARGAS </t>
  </si>
  <si>
    <t xml:space="preserve">CHING SANG JAY PADILLA </t>
  </si>
  <si>
    <t xml:space="preserve">JULIAN DAVID TORRES GOMEZ </t>
  </si>
  <si>
    <t xml:space="preserve">JULIAN MAURICIO ORTEGON FERNANDEZ </t>
  </si>
  <si>
    <t>PAMELA VEKIA NEWBALL DAWKINS</t>
  </si>
  <si>
    <t xml:space="preserve">ANGELA CRISTINA SALGADO GOMEZ </t>
  </si>
  <si>
    <t>NHUR JANETH PERTUZ SANCHEZ</t>
  </si>
  <si>
    <t xml:space="preserve">HECTOR JAVIER GALINDO MORENO </t>
  </si>
  <si>
    <t xml:space="preserve">LUIS GUILLERMO PUELLO LOPEZ </t>
  </si>
  <si>
    <t xml:space="preserve">LORENA PATRICIA TULANDE ZUÑIGA </t>
  </si>
  <si>
    <t>MARIA PAULA ACOSTA CHAVEZ</t>
  </si>
  <si>
    <t xml:space="preserve">ANGGIE ALEXANDRA TRUJILLO CASTRO </t>
  </si>
  <si>
    <t xml:space="preserve">VALERIA GUARNIZO PULIDO </t>
  </si>
  <si>
    <t xml:space="preserve">OBEIMAR BERNAL SILVA </t>
  </si>
  <si>
    <t xml:space="preserve">SERGIO FABIAN LEVER WHITTAKER </t>
  </si>
  <si>
    <t>NATHALIA ANDREA CASAS RAMIREZ</t>
  </si>
  <si>
    <t xml:space="preserve">ALEJANDRO OSORNO BUSTAMANTE </t>
  </si>
  <si>
    <t xml:space="preserve">KEREN CECILIA PAYARES PEREZ </t>
  </si>
  <si>
    <t>SANDRA LILIANA PALACIOS BOHORQUEZ</t>
  </si>
  <si>
    <t>ALEX FERNANDO ANDRADE RUIZ</t>
  </si>
  <si>
    <t xml:space="preserve">JEYNER JOHAN CAMPO RAMOS </t>
  </si>
  <si>
    <t>LEIDY LEONELA LORA MAMIAN</t>
  </si>
  <si>
    <t>NURY ALEJANDRA RICAURTE CASTRO</t>
  </si>
  <si>
    <t xml:space="preserve">ALEJANDRO ARBOLEDA HOYOS </t>
  </si>
  <si>
    <t>FRANKLIN JAVIER CASTRO HERNANDEZ</t>
  </si>
  <si>
    <t xml:space="preserve">QUENCIS YIRLEAN IBARGUEN GONZALEZ </t>
  </si>
  <si>
    <t xml:space="preserve">YENNIFFER ANDREA MORALES BORJA </t>
  </si>
  <si>
    <t>BIBIAN SOPHIA CACERES PAREDES</t>
  </si>
  <si>
    <t>GERARDO ANDRES CAMELO SOSA</t>
  </si>
  <si>
    <t>CRHISTYAM DAVID MUÑOZ SANTACRUZ</t>
  </si>
  <si>
    <t xml:space="preserve">IVAN DAVID MORENO BARON </t>
  </si>
  <si>
    <t xml:space="preserve">CESAR ANTONIO GARCIA SANCHEZ </t>
  </si>
  <si>
    <t xml:space="preserve">LUIS CARLOS ROMERO MEDINA </t>
  </si>
  <si>
    <t>C-3799-1000-17-53105D-3799061-02</t>
  </si>
  <si>
    <t xml:space="preserve">MARTHA ISABEL RIASCOS LINARES </t>
  </si>
  <si>
    <t xml:space="preserve">OLGA JULIETH OSMAN CABEZAS </t>
  </si>
  <si>
    <t xml:space="preserve">ANGELA GORDILLO RIVERA </t>
  </si>
  <si>
    <t xml:space="preserve">IVAN CAMILO ACUÑA MORENO </t>
  </si>
  <si>
    <t>ANGIE YESENIA TORRES CUELLAR</t>
  </si>
  <si>
    <t>C-3702-1000-15-600014-3702012-02</t>
  </si>
  <si>
    <t xml:space="preserve">JAIME ANDRES FLOREZ MURCIA </t>
  </si>
  <si>
    <t>EDUARDO ROJAS TRIVIÑO</t>
  </si>
  <si>
    <t>C-3702-1000-8-20105A-3702013-02</t>
  </si>
  <si>
    <t>WALTER KEVIN ARREGOCES MARTINEZ</t>
  </si>
  <si>
    <t>TATIANA BEJARANO ROMAN</t>
  </si>
  <si>
    <t xml:space="preserve">NATALIA ANDREA ROMERO GACHARNA </t>
  </si>
  <si>
    <t>JAZMIN PATRICIA GARCIA CAICEDO</t>
  </si>
  <si>
    <t xml:space="preserve">ANYELO QUIROGA BELTRAN </t>
  </si>
  <si>
    <t xml:space="preserve">CLARA LUZ PEREZ MANJARREZ </t>
  </si>
  <si>
    <t>YEFERSON HUGO PEÑALOZA RIAY</t>
  </si>
  <si>
    <t xml:space="preserve">ELIZABETH CAMARGO ALZATE </t>
  </si>
  <si>
    <t>LAURA GUERRERO TORRES</t>
  </si>
  <si>
    <t>C-3799-1000-20-53105B-3799066-02</t>
  </si>
  <si>
    <t xml:space="preserve">ANA MARIA LUZARDO OCAMPO </t>
  </si>
  <si>
    <t xml:space="preserve">ALIRIO BARRIOS AVENDAÑO </t>
  </si>
  <si>
    <t>JAIME ANDRES IBARRA COVALEDA</t>
  </si>
  <si>
    <t xml:space="preserve">ANGELA MARIA MEJIA GAEZ </t>
  </si>
  <si>
    <t xml:space="preserve">ANDRES JOSE ERAZO MOSQUERA </t>
  </si>
  <si>
    <t xml:space="preserve">FABIO ALEXANDER SAN MARTIN OLIVERO </t>
  </si>
  <si>
    <t>VICTOR HUMBERTO JIMENEZ PARDO</t>
  </si>
  <si>
    <t xml:space="preserve">CAMILA ANDREA BARRIOS OVALLE </t>
  </si>
  <si>
    <t xml:space="preserve">MARICEL SANDOVAL SOLARTE </t>
  </si>
  <si>
    <t>JUAN DAVID BLANDON GUTIERREZ</t>
  </si>
  <si>
    <t>EDWIN ARLEY SANCHEZ DIAZ</t>
  </si>
  <si>
    <t>JESUS DAVID MARIO PINO</t>
  </si>
  <si>
    <t xml:space="preserve">JOSE DOMINGO CORTES TORRES </t>
  </si>
  <si>
    <t xml:space="preserve">NARDA DUPERLY ROA IBARRA </t>
  </si>
  <si>
    <t xml:space="preserve">EDUAR DANNI ARIZALA TENORIO </t>
  </si>
  <si>
    <t>C-3701-1000-30-20106A-3701024-02</t>
  </si>
  <si>
    <t>JOSE JAVIER BELTRAN QUIÑONEZ</t>
  </si>
  <si>
    <t>DIANA MARGARITA MATUS VELASQUEZ</t>
  </si>
  <si>
    <t xml:space="preserve">NICOLAS QUINCHE BUSTAMANTE </t>
  </si>
  <si>
    <t xml:space="preserve">REINA LUCIA VALENCIA VALENCIA </t>
  </si>
  <si>
    <t xml:space="preserve">RAMON ENRIQUE ZAMBRANO SAAVEDRA </t>
  </si>
  <si>
    <t>JOSUE DAVID AMAYA MORA</t>
  </si>
  <si>
    <t xml:space="preserve">001 SUBD DE PROYECTOS PARA LA SEGURIDAD Y CONV CIUDADANA </t>
  </si>
  <si>
    <t xml:space="preserve">WILL YHONATAN AMAYA MEDINA </t>
  </si>
  <si>
    <t>GERMAN RODRIGUEZ GIL</t>
  </si>
  <si>
    <t>JULIE DAHYANNA CUENCA MOSQUERA</t>
  </si>
  <si>
    <t>UBER ALFONSO ANGULO CAICEDO</t>
  </si>
  <si>
    <t xml:space="preserve">CLAUDIA VIVIANA CARDONA ESPAÑA </t>
  </si>
  <si>
    <t>MARIO HERNAN ORTIZ ORDOÑEZ</t>
  </si>
  <si>
    <t>OSCAR EDUARDO DUQUE VALENCIA</t>
  </si>
  <si>
    <t>ANGEL MARIA GAITAN PULIDO</t>
  </si>
  <si>
    <t>C-3701-1000-39-702030-3701024-03</t>
  </si>
  <si>
    <t>MARIA CAMILA RUIZ DIAZ</t>
  </si>
  <si>
    <t xml:space="preserve">SOLANGEL YAÑEZ RUEDA </t>
  </si>
  <si>
    <t xml:space="preserve">NICOLAS GIRALDO GRACIA </t>
  </si>
  <si>
    <t xml:space="preserve">YULY PAOLA FORERO HURTADO </t>
  </si>
  <si>
    <t xml:space="preserve">GINA CATALINA CAMACHO BELTRAN </t>
  </si>
  <si>
    <t>JUAN CAMILO GARCIA VERNAZA</t>
  </si>
  <si>
    <t>DORIS ELENA GUEVARA PALACIOS</t>
  </si>
  <si>
    <t xml:space="preserve">CLAUDIA ANDREA TORRES LOZADA </t>
  </si>
  <si>
    <t xml:space="preserve">MARIA CAMILA ROSALES ROMERO </t>
  </si>
  <si>
    <t xml:space="preserve">EDWIN DANIEL RAMIREZ TRUJILLO </t>
  </si>
  <si>
    <t xml:space="preserve">LISBET PATRICIA PELUFFO OCHOA </t>
  </si>
  <si>
    <t xml:space="preserve">ROSEMBERG CORTES MARTINEZ </t>
  </si>
  <si>
    <t>MARIA PAOLA PATARROYO TORRES</t>
  </si>
  <si>
    <t xml:space="preserve">MONICA JANNETH RODRIGUEZ FORERO </t>
  </si>
  <si>
    <t xml:space="preserve">EDGAR MELO PINZON </t>
  </si>
  <si>
    <t>MILLER ADRIAN GOMEZ CORDOBA</t>
  </si>
  <si>
    <t xml:space="preserve">JOHN ALEJANDRO SENDOYA WIESNER </t>
  </si>
  <si>
    <t xml:space="preserve">JHONATHAN GARCÍA VELANDIA </t>
  </si>
  <si>
    <t>NATALIA CAGUASANGO ERASO</t>
  </si>
  <si>
    <t xml:space="preserve">DIANA LUCIA MARTINEZ HERRERA </t>
  </si>
  <si>
    <t xml:space="preserve">CAMILO ALFONSO BERMUDEZ GIL </t>
  </si>
  <si>
    <t>SANDRA LILIANA HENAO VILLARRAGA</t>
  </si>
  <si>
    <t>C-3702-1000-16-20105B-3702021-0</t>
  </si>
  <si>
    <t xml:space="preserve">AISKEL ESCUDERO PALACIO </t>
  </si>
  <si>
    <t xml:space="preserve">DIANA CONSTANZA VARGAS QUINTERO </t>
  </si>
  <si>
    <t xml:space="preserve">LUIS ALBERTO MARTINEZ SEQUEDA </t>
  </si>
  <si>
    <t xml:space="preserve">JUAN CAMILO HORMAZA PAZ </t>
  </si>
  <si>
    <t xml:space="preserve">SARAY CARRILLO JULIO </t>
  </si>
  <si>
    <t xml:space="preserve">KAROL PAOLO LOPEZ PIENDA </t>
  </si>
  <si>
    <t xml:space="preserve">MARLON DAVID MOLINA ROCHA </t>
  </si>
  <si>
    <t xml:space="preserve">ESTEFANIA ROBAYO PADRON </t>
  </si>
  <si>
    <t>LAURA XIMENA MURCIA PARRA</t>
  </si>
  <si>
    <t xml:space="preserve">VALENTINA MARTINEZ ROPERO </t>
  </si>
  <si>
    <t>JAIME ANDRES BETANCOURT RODRIGUEZ</t>
  </si>
  <si>
    <t>JHON CELIO ARIAS CALVO</t>
  </si>
  <si>
    <t xml:space="preserve">MARIA ANGELICA CUERVO SERRANO </t>
  </si>
  <si>
    <t>OSCAR JAVIER NUÑEZ GUACANEME</t>
  </si>
  <si>
    <t>PIEDAD LUCIA VILLARRAGA RENGIFO</t>
  </si>
  <si>
    <t xml:space="preserve">JOSE ANDRES CAMELO ORTIZ </t>
  </si>
  <si>
    <t>YEISON ARLEY ARAQUE GONZALEZ</t>
  </si>
  <si>
    <t xml:space="preserve">ANGELICA MARIA VELEZ ALVAREZ </t>
  </si>
  <si>
    <t>ANA MARIA GUTIERREZ URQUIJO</t>
  </si>
  <si>
    <t>YADELIS CORDOBA ORTIZ</t>
  </si>
  <si>
    <t>PABLO EDGAR CAMPOS RODRIGUEZ</t>
  </si>
  <si>
    <t xml:space="preserve">LIBARDO CARREÑO FERNANDEZ </t>
  </si>
  <si>
    <t>ALEXANDRA PAOLA CORREA GONZALEZ</t>
  </si>
  <si>
    <t xml:space="preserve">LUCENITH GARZON MILLAN </t>
  </si>
  <si>
    <t>JESSIKA PAOLA PAEZ ALARCON</t>
  </si>
  <si>
    <t xml:space="preserve">DUVAN FELIPE LOPEZ LEVETTE </t>
  </si>
  <si>
    <t xml:space="preserve">NICOLAS FERNANDEZ DE SOTO CAMACHO </t>
  </si>
  <si>
    <t>HECTOR MAURICIO PEREZ CASILIMAS</t>
  </si>
  <si>
    <t xml:space="preserve">GEOVANI STIVENSON MUTIS AVILA </t>
  </si>
  <si>
    <t>JUNIOR FERNANDO CASTRO MENA</t>
  </si>
  <si>
    <t xml:space="preserve">JOSE JAIME CASTILLO CUBILLOS </t>
  </si>
  <si>
    <t xml:space="preserve">RUBY LUCERO HERNANDEZ ALARCON </t>
  </si>
  <si>
    <t>GERSSON JAIR CASTILLO DAZA</t>
  </si>
  <si>
    <t>C-3701-1000-40-53107A-3701004-02</t>
  </si>
  <si>
    <t xml:space="preserve">DANIEL EDUARDO ACUÑA TORRES </t>
  </si>
  <si>
    <t>CRISTIAN FERNANDO MONROY MUÑOZ</t>
  </si>
  <si>
    <t xml:space="preserve">LUIS ROBERTO ORDOÑEZ ARDILA </t>
  </si>
  <si>
    <t>DIANA PATRICIA GAITAN URUEÑA</t>
  </si>
  <si>
    <t>LEIDA MARTIZA CORTES VELANDIA</t>
  </si>
  <si>
    <t>DIANA CAROLINA ENRIQUEZ PAZ</t>
  </si>
  <si>
    <t>DOREYI YANET PINTO RAMOS</t>
  </si>
  <si>
    <t>NILSSON AMEEDD PASACHOA MECHE</t>
  </si>
  <si>
    <t>OFIR DEL PILAR RODRIGUEZ ROMERO</t>
  </si>
  <si>
    <t xml:space="preserve">DIEGO ARLEY LIZARAZO LOPEZ </t>
  </si>
  <si>
    <t>OSCAR EDUARDO ESCANDON LOPEZ</t>
  </si>
  <si>
    <t xml:space="preserve">DAURBEY LEDEZMA ACOSTA </t>
  </si>
  <si>
    <t xml:space="preserve">JULIAN ALBERTO GRAJALES OSORIO </t>
  </si>
  <si>
    <t xml:space="preserve">MAURICIO GRAJALES OSORIO </t>
  </si>
  <si>
    <t xml:space="preserve">ESTEBAN GRAJALES CIRO </t>
  </si>
  <si>
    <t xml:space="preserve">ELIANA MARCELA ORTIZ GOMEZ </t>
  </si>
  <si>
    <t>KATHERINE ANDREA VALENCIA CESPEDES</t>
  </si>
  <si>
    <t>FERNEY ANGULO ANGULO</t>
  </si>
  <si>
    <t>EMILIANO CAMILO POMBO BOHORQUEZ</t>
  </si>
  <si>
    <t>IVAN ORLANDO POVEDA ZAMBRANO</t>
  </si>
  <si>
    <t xml:space="preserve">GLORIA INES PINZON TORRES </t>
  </si>
  <si>
    <t xml:space="preserve">DANIEL EDUARDO MUÑOZ DUARTE </t>
  </si>
  <si>
    <t xml:space="preserve">ANGELA YULIETH PATIÑO GALVIS </t>
  </si>
  <si>
    <t>YECID CHINCHILLA ALVERNIA</t>
  </si>
  <si>
    <t>JESUS EDUARDO TROCHEZ MUÑOZ</t>
  </si>
  <si>
    <t>ANGIE VANESSA CANTOR FORERO</t>
  </si>
  <si>
    <t>6124 y 126024</t>
  </si>
  <si>
    <t>CLARA MAYERLY NEMOCON PEREZ</t>
  </si>
  <si>
    <t xml:space="preserve">CARLOS DANIEL GOMEZ OÑATE </t>
  </si>
  <si>
    <t>MARLYN BEATRIZ PRADO SEGURA</t>
  </si>
  <si>
    <t>CINDY STEFANY HEREDIA LEGUIZAMON</t>
  </si>
  <si>
    <t>MARIANA INFANTE ORJUELA</t>
  </si>
  <si>
    <t>DAYANA FERNANDA ORDOÑEZ MENESES</t>
  </si>
  <si>
    <t>CATALINA SIERRA ECHEVERRY</t>
  </si>
  <si>
    <t>OSCAR ALEJANDRO ALVARADO VALENCIA</t>
  </si>
  <si>
    <t>JORGE ANDRES VARGAS LOPEZ</t>
  </si>
  <si>
    <t xml:space="preserve">DIANA ISABEL ESCORCIA QUESADA </t>
  </si>
  <si>
    <t xml:space="preserve">DANIEL EDUARDO APONTE ARAQUE </t>
  </si>
  <si>
    <t xml:space="preserve">ERIKA ALEXANDRA NIETO PRECIADO </t>
  </si>
  <si>
    <t xml:space="preserve">ADRIANA DEL PILAR CORTES GARAY </t>
  </si>
  <si>
    <t xml:space="preserve">JULIAN GUILLERMO CAMARGO AMORTEGUI </t>
  </si>
  <si>
    <t>JOUSHUA NIKOLAY RAMIREZ RAMIREZ</t>
  </si>
  <si>
    <t>C-3702-1000-15-600013-3702003-02</t>
  </si>
  <si>
    <t xml:space="preserve">DIEGO ARMANDO MARROQUIN TORRES </t>
  </si>
  <si>
    <t>MAIKOL YOUSSEPPI DI PIETRO LUQUE</t>
  </si>
  <si>
    <t>NATALIA SILVA RAMON</t>
  </si>
  <si>
    <t xml:space="preserve">KATHERINNE ANDREA FAJARDO RIVERA </t>
  </si>
  <si>
    <t xml:space="preserve">KAROL VIVIANA TORRES GALVIS </t>
  </si>
  <si>
    <t xml:space="preserve">DIANA MARCELA GONZALEZ OVALLE </t>
  </si>
  <si>
    <t>MARIA FERNANDA SIERRA FORERO</t>
  </si>
  <si>
    <t xml:space="preserve">ANDREA GISELLE ARIZA RODRIGUEZ </t>
  </si>
  <si>
    <t>JORGE ANDRES ALBARRACIN TIPASOCA</t>
  </si>
  <si>
    <t>OMAR DAVID CASTILLO AMADOR</t>
  </si>
  <si>
    <t xml:space="preserve">DIGNORY ESMERALDA GUTIERREZ FERNANDEZ </t>
  </si>
  <si>
    <t xml:space="preserve">SULMA NAIDU ARDILA CESPEDES </t>
  </si>
  <si>
    <t xml:space="preserve">ELKIN LEONARDO VILLAREAL VILLAMIZAR </t>
  </si>
  <si>
    <t xml:space="preserve">JORGE ALBERTO ORTIZ BASTIDAS </t>
  </si>
  <si>
    <t xml:space="preserve">MARIA MERCEDES YARA CACAIS </t>
  </si>
  <si>
    <t>DANIEL DAVID RAMIREZ ANGULO</t>
  </si>
  <si>
    <t>C-3702-1000-15-600013-3702023-02</t>
  </si>
  <si>
    <t>RAFAEL ALEJANDRO ARIZA DUARTE</t>
  </si>
  <si>
    <t xml:space="preserve">ANDRES SANTIAGO ESQUIVEL HUERTAS </t>
  </si>
  <si>
    <t>MANUEL ALEJANDRO CERVANTES BRIÑEZ</t>
  </si>
  <si>
    <t xml:space="preserve">LAURA MARCELA BONILLA TOVAR </t>
  </si>
  <si>
    <t xml:space="preserve">JAIME ANDRES MOLINA ORTEGA </t>
  </si>
  <si>
    <t>JORGE ANDRES ENRIQUEZ GUERRERO</t>
  </si>
  <si>
    <t>JESUS PABON NUÑEZ</t>
  </si>
  <si>
    <t>CAROL NATALIA GARZON LEAL</t>
  </si>
  <si>
    <t xml:space="preserve">WILMAR GABRIEL OCAMPO VILLA </t>
  </si>
  <si>
    <t xml:space="preserve">MARIA ALEJANDRA AGUAS GOMEZ </t>
  </si>
  <si>
    <t>NATHALY GUERRERO BRITO</t>
  </si>
  <si>
    <t>GINA VANESSA HERNANDEZ RAMIREZ</t>
  </si>
  <si>
    <t>LAURA MAYELI ORTEGA HERNANDEZ</t>
  </si>
  <si>
    <t xml:space="preserve">ANDRES ALBERTO NARVAEZ SANCHEZ </t>
  </si>
  <si>
    <t xml:space="preserve">JAVIER RIVERA VERA </t>
  </si>
  <si>
    <t>FABIO DIOMEDES ROSERO PAZ</t>
  </si>
  <si>
    <t xml:space="preserve">JESUS ANDRES CRUZ OLIVELLA </t>
  </si>
  <si>
    <t xml:space="preserve">EDNA TATIANA FEREZ VILLAMIZAR </t>
  </si>
  <si>
    <t>YAIR NAVAS GARRIDO</t>
  </si>
  <si>
    <t>YESSICA PAOLA RAMIREZ MORENO</t>
  </si>
  <si>
    <t>ROGER RAFAEL BALLESTAS CARVAJAL</t>
  </si>
  <si>
    <t>LAURA MARCELA ARIAS ORTIZ</t>
  </si>
  <si>
    <t>ADRIANA BELLO LEON</t>
  </si>
  <si>
    <t>OMAR FERNANDEZ OBREGON</t>
  </si>
  <si>
    <t xml:space="preserve">NATALIA ROCIO ROJAS AMAYA </t>
  </si>
  <si>
    <t>IVONNE ISABEL JIMENEZ SILVA</t>
  </si>
  <si>
    <t xml:space="preserve">LUIS FERNANDO MONTAÑA TRUJILLO </t>
  </si>
  <si>
    <t xml:space="preserve">HILARY WALDO MOSQUERA </t>
  </si>
  <si>
    <t>OSCAR MAURICIO LISCANO GONZALEZ</t>
  </si>
  <si>
    <t>PAULA ANDREA PERDOMO RAMIREZ</t>
  </si>
  <si>
    <t>JUAN ESTEBAN LOPEZ MONA</t>
  </si>
  <si>
    <t>CESAR ALEJANDRO VALLEJO DIAZ</t>
  </si>
  <si>
    <t xml:space="preserve">WILLY RODRIGUEZ QUINTERO </t>
  </si>
  <si>
    <t xml:space="preserve">CHADIA TATIANA MEJIA ANGULO </t>
  </si>
  <si>
    <t>ANA PATRICIA SAADE VERGEL</t>
  </si>
  <si>
    <t>LINA MARIA REYES CORRAL</t>
  </si>
  <si>
    <t xml:space="preserve">PEDRO EMILIO ROJAS ZULETA </t>
  </si>
  <si>
    <t xml:space="preserve">YUL WILSON OTTO SANCHEZ SEGURA </t>
  </si>
  <si>
    <t>EDERSSON ANDRES CASTRO BERNATE</t>
  </si>
  <si>
    <t xml:space="preserve">YOHANNA ASCUNTAR PEÑA </t>
  </si>
  <si>
    <t>IZAMAR CUJIA DIAZ</t>
  </si>
  <si>
    <t>EDUARDO JOSE ARAUJO ROSALES</t>
  </si>
  <si>
    <t>ADOLFO GARCIA SALAZAR</t>
  </si>
  <si>
    <t xml:space="preserve">FELIPE GONZALEZ SALAMANCA </t>
  </si>
  <si>
    <t xml:space="preserve">JEAN CARLOS SOTO MIRANDA </t>
  </si>
  <si>
    <t>SALVADOR ALEJANDRO AGUDELO SANCHEZ</t>
  </si>
  <si>
    <t>DANIEL FELIPE VILLAMIL SANCHEZ</t>
  </si>
  <si>
    <t xml:space="preserve">TATIANA ALEJANDRA LOPERA BUITRAGO </t>
  </si>
  <si>
    <t>JOHAN STIVEN CAMARGO OBREGON</t>
  </si>
  <si>
    <t xml:space="preserve">KEVIN DAVID CESPEDES AMARANTO </t>
  </si>
  <si>
    <t xml:space="preserve">0017 VICEMINISTERIO DIALOGO </t>
  </si>
  <si>
    <t xml:space="preserve">LUIS CARLOS OSORIO RENDON </t>
  </si>
  <si>
    <t xml:space="preserve">JUAN PABLO TOSCANO BLANCO </t>
  </si>
  <si>
    <t xml:space="preserve">CAMILA ANDREA LOPEZ CASTILLO </t>
  </si>
  <si>
    <t xml:space="preserve">JUAN PABLO CARVAJAL RODRIGUEZ </t>
  </si>
  <si>
    <t xml:space="preserve">DIANA PAOLA SALAZAR ARANA </t>
  </si>
  <si>
    <t xml:space="preserve">YAMILETH LARRAHONDO MELESIO </t>
  </si>
  <si>
    <t>CARLOS GUILLERMO GUARNIZO MARTINEZ</t>
  </si>
  <si>
    <t>LICETH CATERINE RADILLO COTES</t>
  </si>
  <si>
    <t>C-3702-1000-15-600013-3702022-02</t>
  </si>
  <si>
    <t xml:space="preserve">YULY PAULIND TORRADO AREVALO </t>
  </si>
  <si>
    <t xml:space="preserve">J NICHOLAS VERGARA ARENAS </t>
  </si>
  <si>
    <t>JESSICA VIVIANA VASQUEZ VALENCIA</t>
  </si>
  <si>
    <t>GENESIS FERNANDA BARON MESA</t>
  </si>
  <si>
    <t xml:space="preserve">CLARA EUGENIA RAMOS ALVAREZ </t>
  </si>
  <si>
    <t xml:space="preserve">LOLITA CAMARGO CORREA </t>
  </si>
  <si>
    <t>22224 y 105024</t>
  </si>
  <si>
    <t xml:space="preserve">MARIA PAULA SUAREZ SERRANO </t>
  </si>
  <si>
    <t xml:space="preserve">CAROLINA MIRANDA ESCANDON </t>
  </si>
  <si>
    <t xml:space="preserve">DANIEL HERNANDO FORERO FLORIAN </t>
  </si>
  <si>
    <t>INGRID ELIANA BOGOYA GIL</t>
  </si>
  <si>
    <t>JOSE DARIO DIAZ CARDENAS</t>
  </si>
  <si>
    <t xml:space="preserve">0012 OAP </t>
  </si>
  <si>
    <t xml:space="preserve">WILFER DE LEON FERNANDEZ DUARTE </t>
  </si>
  <si>
    <t>LINA MILENA GARCIA SIERRA</t>
  </si>
  <si>
    <t xml:space="preserve">CARLOS ALEJANDRO DIAZ MARTIN </t>
  </si>
  <si>
    <t xml:space="preserve">GUSTAVO ADOLFO QUINTERO ZAMBRANO </t>
  </si>
  <si>
    <t xml:space="preserve">KENT FRANCIS JAMES </t>
  </si>
  <si>
    <t xml:space="preserve">ANDREA CAROLINA ALFARO SALAS </t>
  </si>
  <si>
    <t xml:space="preserve">NICOLAS ALEJANDRO ROJAS PARDO </t>
  </si>
  <si>
    <t>MARIA FERNANDA NOGUERA MELO</t>
  </si>
  <si>
    <t xml:space="preserve">0014 DSCCG </t>
  </si>
  <si>
    <t>BRINZETH JULIANA PINZON CALDERON</t>
  </si>
  <si>
    <t>C-3702-1000-15-600012-3702023-02</t>
  </si>
  <si>
    <t>ANGELICA VIRGINIA REYES HERRERA</t>
  </si>
  <si>
    <t xml:space="preserve">MARIA FERNANDA SILVA PEREIRA </t>
  </si>
  <si>
    <t xml:space="preserve">LUIS ALBERTO GOMEZ NAVARRO </t>
  </si>
  <si>
    <t xml:space="preserve">JUAN JOSE ALVAREZ ANTELIZ </t>
  </si>
  <si>
    <t xml:space="preserve">JUAN ANGEL GALEANO TORRES </t>
  </si>
  <si>
    <t xml:space="preserve">0015 ASUNTOS LEGISLATIVOS </t>
  </si>
  <si>
    <t xml:space="preserve">A-03-03-01-009 </t>
  </si>
  <si>
    <t xml:space="preserve">YARA MIRLET MARTINEZ CUAO </t>
  </si>
  <si>
    <t>JULIAN GIRALDO RESTREPO</t>
  </si>
  <si>
    <t xml:space="preserve">ALBERTO ESCOBAR ALCALA </t>
  </si>
  <si>
    <t xml:space="preserve">DIEGO ALEJANDRO GARZON CUBILLOS </t>
  </si>
  <si>
    <t>DIEGO FERNANDO CASTELLANOS JARAMILLO</t>
  </si>
  <si>
    <t>HUGO ANDRES MARTINEZ PUENTES</t>
  </si>
  <si>
    <t xml:space="preserve">RICARDO ISAAC MORENO CUESTA </t>
  </si>
  <si>
    <t>WILDER ARIEL SANJUAN GOMEZ</t>
  </si>
  <si>
    <t xml:space="preserve">JORGE ANDRES ALEMAN QUIROS </t>
  </si>
  <si>
    <t xml:space="preserve">MIGUEL ANGEL BOLAÑO SAURITH </t>
  </si>
  <si>
    <t xml:space="preserve">LORENA SOFIA SAAVEDRA CHACON </t>
  </si>
  <si>
    <t>C-3799-1000-17-20104A-3799053-02</t>
  </si>
  <si>
    <t>SANDRA JANETH MUÑOZ CASTAÑO</t>
  </si>
  <si>
    <t xml:space="preserve">KARENT LORENNA MONTAÑO ALFONSO </t>
  </si>
  <si>
    <t>JUAN DIEGO ZAMORA REYES</t>
  </si>
  <si>
    <t xml:space="preserve">18024 y107424 </t>
  </si>
  <si>
    <t xml:space="preserve">C-3799-1000-18-53105B-3799054-02 </t>
  </si>
  <si>
    <t xml:space="preserve">MONICA ANDREA ARDILA DE DIOS </t>
  </si>
  <si>
    <t>HARVEY DOHAN DIAZ DAZA</t>
  </si>
  <si>
    <t xml:space="preserve">ADRIANA MARTIZA BERNAL RAMIREZ </t>
  </si>
  <si>
    <t>DANIELA ALEJANDRA RODRIGUEZ OCAMPO</t>
  </si>
  <si>
    <t xml:space="preserve">BRAYAM ARTURO GUZMAN RODRIGUEZ </t>
  </si>
  <si>
    <t>ERIKA BRIGET AVILA ROMERO</t>
  </si>
  <si>
    <t>20224 y 109224</t>
  </si>
  <si>
    <t>MARIA ALEJANDRA CRISTANCHO MORA</t>
  </si>
  <si>
    <t xml:space="preserve">MARIO ANDRES CONTRERAS VENEGAS </t>
  </si>
  <si>
    <t>JONATHAN RIVERA PEÑA</t>
  </si>
  <si>
    <t>NELLY CRISTINA MENDOZA COLORADO</t>
  </si>
  <si>
    <t xml:space="preserve">JUAN DAVID MORALES ALFONSO </t>
  </si>
  <si>
    <t>MARIA PAULA GRANADILLO GOMEZ</t>
  </si>
  <si>
    <t>JENY ANDREA DELGADO CORDOBA</t>
  </si>
  <si>
    <t xml:space="preserve">MARIA CAMILA CASTRO QUIROZ </t>
  </si>
  <si>
    <t xml:space="preserve">SEBASTIAN MARTINEZ BOTELLO </t>
  </si>
  <si>
    <t>MARIA LUCIA CRUZ GALINDO</t>
  </si>
  <si>
    <t xml:space="preserve">LIBIA ANDREA HERNANDEZ ROJAS </t>
  </si>
  <si>
    <t>MARIA ALEJANDRA GARZON MORA</t>
  </si>
  <si>
    <t>MARIA PAULA FELICIANO ACERO</t>
  </si>
  <si>
    <t xml:space="preserve">ANDERSON JOSE JIMENEZ MARTINEZ </t>
  </si>
  <si>
    <t xml:space="preserve">GUILLERMO HERNAN BARRERA BRICEÑO </t>
  </si>
  <si>
    <t xml:space="preserve">RICARDO ANDRES MOJICA PATIÑO </t>
  </si>
  <si>
    <t xml:space="preserve">RICHARD ALEXIS BENAVIDES COSME </t>
  </si>
  <si>
    <t xml:space="preserve">DIEGO FERNANDO FIGUEROA GUERRA </t>
  </si>
  <si>
    <t xml:space="preserve">YINA MARCELA PEÑA MERIDA </t>
  </si>
  <si>
    <t>CAMILO CUBIDES ORJUELA</t>
  </si>
  <si>
    <t xml:space="preserve">JUAN CARLOS FLORIAN SILVA </t>
  </si>
  <si>
    <t>YUDY ELIZABETH AGUILLON RAMIREZ</t>
  </si>
  <si>
    <t xml:space="preserve">VIVIANA CATERIN MORENO CASALLAS </t>
  </si>
  <si>
    <t>DELIA JULIA SILVA MARUN</t>
  </si>
  <si>
    <t xml:space="preserve">ANDRES FELIPE CUASPUD DIAZ </t>
  </si>
  <si>
    <t>CAMILO JOSE ACOSTA MONTENEGRO</t>
  </si>
  <si>
    <t xml:space="preserve">ANDREA RAMIREZ PARRA </t>
  </si>
  <si>
    <t xml:space="preserve">ENEILA ISABEL ALFONSO ALVARADO </t>
  </si>
  <si>
    <t xml:space="preserve">15924 Y 108624 </t>
  </si>
  <si>
    <t xml:space="preserve">WILLIAM DAVID BORJA SALCEDO </t>
  </si>
  <si>
    <t xml:space="preserve">WILFRED TORRES CERON </t>
  </si>
  <si>
    <t>LEIDY XIMENA REY VARGAS</t>
  </si>
  <si>
    <t xml:space="preserve">CARLOS ANDRES RESTREPO OCAMPO </t>
  </si>
  <si>
    <t xml:space="preserve">16024 Y 108224 </t>
  </si>
  <si>
    <t xml:space="preserve">MONICA ANDREA CASTAÑEDA CORONADO </t>
  </si>
  <si>
    <t>LEONOR MARIA VILLADIEGO</t>
  </si>
  <si>
    <t>FAIVER RIVERA MONTES</t>
  </si>
  <si>
    <t>ANGELA KARINA BOCANEGRA CRUZ</t>
  </si>
  <si>
    <t>LUIS FELIPE MELO BARRERO</t>
  </si>
  <si>
    <t xml:space="preserve">JORGE ALBERTO CORTES LEAL </t>
  </si>
  <si>
    <t xml:space="preserve">ALVARO ANDRES FLORES CORDERO </t>
  </si>
  <si>
    <t xml:space="preserve">ROSAMELIA PIÑERES ROMERO </t>
  </si>
  <si>
    <t>YAMILEX ELIZABETH CAUCES CHARFUELAN</t>
  </si>
  <si>
    <t xml:space="preserve">WILSON DANIEL HIGUITA SARMIENTO </t>
  </si>
  <si>
    <t>MARIA TERESA VALVERDE RIVERA</t>
  </si>
  <si>
    <t>C-3702-1000-18-53105B-3702021-02
C-3702-1000-18-10204A-3702021-02</t>
  </si>
  <si>
    <t xml:space="preserve">3924 Y 109124 </t>
  </si>
  <si>
    <t>FREDDY GABRIEL SOLANO PALMA</t>
  </si>
  <si>
    <t>C-3799-1000-15-53105B-3799058-02</t>
  </si>
  <si>
    <t>DIANA MARIA FIGUEREDO</t>
  </si>
  <si>
    <t xml:space="preserve">MARIA ALEJANDRA JIMENEZ COGUA </t>
  </si>
  <si>
    <t>ANGELA ALEXANDRA RAMIREz SOTO</t>
  </si>
  <si>
    <t xml:space="preserve">DIANA YICELA ALDANA OLAYA </t>
  </si>
  <si>
    <t>ALIDO STIVEN BERMUDEZ CALDERON</t>
  </si>
  <si>
    <t xml:space="preserve">TATIANA CONTRERAS JAIME </t>
  </si>
  <si>
    <t xml:space="preserve">3224 Y 108724 </t>
  </si>
  <si>
    <t>2724 Y 108824</t>
  </si>
  <si>
    <t xml:space="preserve">HAVID ALEXANDER NUMA MARCHENA </t>
  </si>
  <si>
    <t>2924 Y 108324</t>
  </si>
  <si>
    <t xml:space="preserve">LAURA ANDREA ALVIRA CORREA </t>
  </si>
  <si>
    <t>1824 Y 106824</t>
  </si>
  <si>
    <t>1924 y 107524</t>
  </si>
  <si>
    <t>3024 y 107824</t>
  </si>
  <si>
    <t>JUAN SEBASTIAN DUQUE SEPULVEDA</t>
  </si>
  <si>
    <t>1124 y 108524</t>
  </si>
  <si>
    <t>3424 y 107124</t>
  </si>
  <si>
    <t>LYDA NIYIRETH OSMA PIRAZAN</t>
  </si>
  <si>
    <t>2124 y 107724</t>
  </si>
  <si>
    <t>1724 y 107024</t>
  </si>
  <si>
    <t xml:space="preserve">ERIKA MILENA GOMEZ ACONCHA </t>
  </si>
  <si>
    <t>2024 y 108024</t>
  </si>
  <si>
    <t xml:space="preserve">1624 y 108124 </t>
  </si>
  <si>
    <t xml:space="preserve">LEONARDO ANGARITA MONDRAGON </t>
  </si>
  <si>
    <t>2424 Y 107924</t>
  </si>
  <si>
    <t>1424 Y 109024</t>
  </si>
  <si>
    <t xml:space="preserve">GLORIA JANNETH MARTINEZ CALDERON </t>
  </si>
  <si>
    <t>724 Y 106724</t>
  </si>
  <si>
    <t xml:space="preserve">DARY YINETH ARCINIEGAS ROMERO </t>
  </si>
  <si>
    <t xml:space="preserve">ANDREA DEL PILAR MANTILLA </t>
  </si>
  <si>
    <t>524 Y 106624</t>
  </si>
  <si>
    <t xml:space="preserve">DIANA MABEL MONTOYA REINA </t>
  </si>
  <si>
    <t xml:space="preserve">JUAN PABLO CAMACHO BARRERA </t>
  </si>
  <si>
    <t>YEIMAN MANUEL JIMENEZ VARGAS</t>
  </si>
  <si>
    <t>GABRIEL FELIPE GOMEZ ROSERO</t>
  </si>
  <si>
    <t>MARIO ANDRES CRUZ CIFUENTES</t>
  </si>
  <si>
    <t xml:space="preserve">LIZETTE VIVIANA GONZALEZ CUADROS </t>
  </si>
  <si>
    <t>YENNY DEL CARMEN NAVARRO SALCEDO</t>
  </si>
  <si>
    <t>C-3702-1000-16-20105B-3702012-02</t>
  </si>
  <si>
    <t>JUAN DIEGO GIRALDO NARANJO</t>
  </si>
  <si>
    <t xml:space="preserve">CESAR LOZANO MAHECHA </t>
  </si>
  <si>
    <t>LILIAN YOLIMA SUAREZ CASTILLO</t>
  </si>
  <si>
    <t>VICENTE MORA DUARTE</t>
  </si>
  <si>
    <t xml:space="preserve">MILY MARIA HERRERA OCHOA </t>
  </si>
  <si>
    <t>CLINTON CONEJO CUAN</t>
  </si>
  <si>
    <t>C-3702-1000-15-600011-3702002-02</t>
  </si>
  <si>
    <t>JAIME ARTURO TOBIAS COGOLLO</t>
  </si>
  <si>
    <t>IVAN MAURICIO PERDOMO VILLAMIL</t>
  </si>
  <si>
    <t>EVER MEZA HERNANDEZ</t>
  </si>
  <si>
    <t xml:space="preserve">YASMIRA ILIANA ROMERO REYES </t>
  </si>
  <si>
    <t>C-3701-1000-48-40070203-3701025-02</t>
  </si>
  <si>
    <t>DANIEL RODRIGO TARQUINO MOSQUERA</t>
  </si>
  <si>
    <t>JUAN JOSE ALVAREZ MORENO</t>
  </si>
  <si>
    <t xml:space="preserve">VERONICA MORA GODOY </t>
  </si>
  <si>
    <t xml:space="preserve">DIEGO ANDRES VILLAMIL SILVA </t>
  </si>
  <si>
    <t>JUAN PABLO CARVAJAL RODRIGUEZ</t>
  </si>
  <si>
    <t xml:space="preserve">LUZ MARIA WILLS OSPINA </t>
  </si>
  <si>
    <t>VIVIANA LORENA MONTERO VALENCIA</t>
  </si>
  <si>
    <t>MARELY CONSTANZA CELY SILVA</t>
  </si>
  <si>
    <t xml:space="preserve">VALENTINA CORREA PALENCIA </t>
  </si>
  <si>
    <t>LEYDI PAOLA SANCHEZ DIAZ</t>
  </si>
  <si>
    <t>NARLIS PAOLA PERALTA EPINAYU</t>
  </si>
  <si>
    <t>OMAR PAEZ RODRIGUEZ</t>
  </si>
  <si>
    <t>JOSE LUIS NARVAEZ PARDO</t>
  </si>
  <si>
    <t>YUDY VIVIANA MARTINEZ ESPITIA</t>
  </si>
  <si>
    <t>MANUEL ESTEBAN CALDERON NIÑO</t>
  </si>
  <si>
    <t xml:space="preserve">MAYERLLY ANDREA ESCOBAR RODRIGUEZ </t>
  </si>
  <si>
    <t>JHONIS RAFAEL GONZALEZ ORTEGA</t>
  </si>
  <si>
    <t>DANIA ANDREA GRANADOS VALERIANO</t>
  </si>
  <si>
    <t>JHON JAIRO LECHUGA CASTRO</t>
  </si>
  <si>
    <t xml:space="preserve">LUIS CARLOS SOLARTE DE LA CRUZ </t>
  </si>
  <si>
    <t>CASTOR DE JESUS BENITEZ NARVAEZ</t>
  </si>
  <si>
    <t>DAVID CALIXTO POMBO RANGEL</t>
  </si>
  <si>
    <t xml:space="preserve">DANGELLY CHARLOTTE ALDANA MANRIQUE </t>
  </si>
  <si>
    <t>CLAUDIA LORENA MUÑOZ OROZCO</t>
  </si>
  <si>
    <t>NELSON GOMEZ VELASQUEZ</t>
  </si>
  <si>
    <t>EDWIN ALFONSO CORREDOR DIAZ</t>
  </si>
  <si>
    <t>ANDRES FELIPE ORDOÑEZ PALACIOS</t>
  </si>
  <si>
    <t>VICTOR ALFONSO PINEDA AMAYA</t>
  </si>
  <si>
    <t>JAIME ANDRES SIERRA SALDARRIAGA</t>
  </si>
  <si>
    <t xml:space="preserve">EDILBERTO CRUZ MONTERO GARCIA </t>
  </si>
  <si>
    <t xml:space="preserve">CESAR AUGUSTO RUEDA BARRERA </t>
  </si>
  <si>
    <t>JERISSA ANDREA CARREÑO CAMARGO</t>
  </si>
  <si>
    <t xml:space="preserve">LAURA CAROLINA RODRIGUEZ RODRIGUEZ </t>
  </si>
  <si>
    <t>EDWIN ALBERTO BARRAZA MEZA</t>
  </si>
  <si>
    <t>MARIA CAMILA CAMARGO TORRES</t>
  </si>
  <si>
    <t>ORLANDO JOSE ESCORCIA DONADO</t>
  </si>
  <si>
    <t>SEBASTIAN CARDONA SIERRA</t>
  </si>
  <si>
    <t>HAROLD ARTURO ROJAS CAMACHO</t>
  </si>
  <si>
    <t>ANA KAROLINA LARRARTE ARANGO</t>
  </si>
  <si>
    <t>CENOBIA TORCUATO CAICEDO</t>
  </si>
  <si>
    <t>SEBASTIAN BONILLA SANCHEZ</t>
  </si>
  <si>
    <t>MANUEL ALEJANDRO IBAGON VARON</t>
  </si>
  <si>
    <t>ANDRES MAURICIO PABON MALO</t>
  </si>
  <si>
    <t xml:space="preserve">DANILO JOSE GARCIA BERDUGO </t>
  </si>
  <si>
    <t>DIEGO FERNANDO SILVA SILVA</t>
  </si>
  <si>
    <t>HELMUT DAVID AGUILAR CALVO</t>
  </si>
  <si>
    <t>C-3701-1000-39-702030-3701002-02</t>
  </si>
  <si>
    <t>CARLOS ALBERTO VENCE BERMUDEZ</t>
  </si>
  <si>
    <t>CELIA YUSIBETH ARAGON GONZALO</t>
  </si>
  <si>
    <t>ANDRES FELIPE MORENO CASTRO</t>
  </si>
  <si>
    <t xml:space="preserve">LUIS CARLOS SILVA SILVA </t>
  </si>
  <si>
    <t>OSCAR FERNANDO SANCHEZ ROJAS</t>
  </si>
  <si>
    <t>NICOLAS ALVAREZ BERNAL</t>
  </si>
  <si>
    <t>ALDEMAR SANCHEZ RODRIGUEZ</t>
  </si>
  <si>
    <t xml:space="preserve">JULIAN FABRIZZIO HUERFANO ARDILA </t>
  </si>
  <si>
    <t>LUZ ESPERANZA GUZMAN BAUTISTA</t>
  </si>
  <si>
    <t>EDISSON ARTURO VELANDIA PAEZ</t>
  </si>
  <si>
    <t>JASMINY DE LA CHIQUINQUIRA DE LEON VILLALBA</t>
  </si>
  <si>
    <t>DORA EDILMA CHAVEZ YONDAPIZ</t>
  </si>
  <si>
    <t>MARIAM MAVDI VEGA</t>
  </si>
  <si>
    <t>ALEJANDRO JOSE NEGRETE BARGUIL</t>
  </si>
  <si>
    <t>LUIS DAVID BOLIVAR PAEZ</t>
  </si>
  <si>
    <t>CESAR LUIS LOPEZ BARRERA</t>
  </si>
  <si>
    <t>SERGIO ARTURO OVALLE PAEZ</t>
  </si>
  <si>
    <t>LILIANA PATRICIA ABUCHAIBE DIAZ</t>
  </si>
  <si>
    <t xml:space="preserve">JIMENA IDALITH GIL SILVA </t>
  </si>
  <si>
    <t>VIVIANA CONSTANZA CALVO HURTADO</t>
  </si>
  <si>
    <t>DIANA ANDREA ORTIZ LEIVA</t>
  </si>
  <si>
    <t>JULIO ENRIQUE BLANCO SIERRA</t>
  </si>
  <si>
    <t xml:space="preserve">KATHERIN MARCELA BARBOSA PEREZ </t>
  </si>
  <si>
    <t>FABIO EDUARDO RINCON GOMEZ</t>
  </si>
  <si>
    <t>C-3799-1000-19-53105B-3799064-02</t>
  </si>
  <si>
    <t xml:space="preserve">NANCY PATRICIA GOMEZ MARTINEZ </t>
  </si>
  <si>
    <t xml:space="preserve">LUISA MARIA CARRASCAL MOLINA </t>
  </si>
  <si>
    <t xml:space="preserve">ALFREDO NEL NEGRETE BENITEZ </t>
  </si>
  <si>
    <t>DAVID FELIPE ORTIZ BARAJAS</t>
  </si>
  <si>
    <t>YUBERNEY SANCHEZ PARRA</t>
  </si>
  <si>
    <t>VALENTINA ROJAS PORTELA</t>
  </si>
  <si>
    <t>JACQUELINE DEVIA CASTRO</t>
  </si>
  <si>
    <t xml:space="preserve">MARIO DE  JESUS VILLAZON RODRIGUEZ </t>
  </si>
  <si>
    <t>RUBEN CAMILO SOLANO BRITO</t>
  </si>
  <si>
    <t>OMAIRA RODRIGUEZ MAHECHA</t>
  </si>
  <si>
    <t>SARAH ISABELLA LEAL JIMENEZ</t>
  </si>
  <si>
    <t>CINDY PAOLA FERIA ACUÑA</t>
  </si>
  <si>
    <t>ALVARO TAVERA TORRES</t>
  </si>
  <si>
    <t>SANDRA PATRICIA OSPINA LEON</t>
  </si>
  <si>
    <t>ALBERT ANDRES JAMAICA MOLANO</t>
  </si>
  <si>
    <t>NADIA CATALINA ARAGON CHILITO</t>
  </si>
  <si>
    <t xml:space="preserve">JOAN ANDRES OSORIO HERRERA </t>
  </si>
  <si>
    <t xml:space="preserve">MANUEL ALEJANDRO CERVANTES BRIÑEZ </t>
  </si>
  <si>
    <t xml:space="preserve">MIGUEL ANGEL MORENO SUAREZ </t>
  </si>
  <si>
    <t>JAIRO ALEJANDRO CASTILLO NIÑO</t>
  </si>
  <si>
    <t>GABRIELA CONTRERAS MARSIGLIA</t>
  </si>
  <si>
    <t>KATERIN LIZETH NARANJO JIMENEZ</t>
  </si>
  <si>
    <t>C-3702-1000-17-701040-3702024-02</t>
  </si>
  <si>
    <t>EDWIN ARIEL ULLOA CALVO</t>
  </si>
  <si>
    <t>ESTELLA MARIA MEJIA DUCAND</t>
  </si>
  <si>
    <t xml:space="preserve">ANDRES FELIPE VELASQUEZ ORJUELA </t>
  </si>
  <si>
    <t xml:space="preserve">CESAR ANDRES ARIAS MENA </t>
  </si>
  <si>
    <t>ANDREA DEL CARMEN HERNANDEZ VARGAS</t>
  </si>
  <si>
    <t>DANIEL FERNANDO CAJICA COLLAZOS</t>
  </si>
  <si>
    <t>CATALINA GONZALEZ DIAZ</t>
  </si>
  <si>
    <t>KEVIN ANDRES RANGEL CARVAJAL</t>
  </si>
  <si>
    <t xml:space="preserve">RICHAR PALACIOS BARRERA </t>
  </si>
  <si>
    <t>ANDERSON RODRIGUEZ MONTERO</t>
  </si>
  <si>
    <t>C-3702-1000-15-600012-3702012-02</t>
  </si>
  <si>
    <t>JAIME ANDRES MOLINA ORTEGA</t>
  </si>
  <si>
    <t xml:space="preserve">CAMILO ERNESTO DELGADO HERRERA </t>
  </si>
  <si>
    <t>CLAUDIA MARCELA MONTES CASTRO</t>
  </si>
  <si>
    <t xml:space="preserve">YEISI CAROLINA MARTINEZ MONTES </t>
  </si>
  <si>
    <t xml:space="preserve">HECTOR HELI ROJAS JIMENEZ </t>
  </si>
  <si>
    <t xml:space="preserve">LUZ AIDA ESQUIVEL BARRIOS </t>
  </si>
  <si>
    <t xml:space="preserve">MARIA NATSCHEILLY TORRES RAMOS </t>
  </si>
  <si>
    <t xml:space="preserve">LAURA DANIELA VARGAS GARZON </t>
  </si>
  <si>
    <t>0020-1 ACTIVIDAD 1</t>
  </si>
  <si>
    <t>MARIA PAULA PERILLA ROJAS</t>
  </si>
  <si>
    <t>EDUARDO RODRIGUEZ PATIÑO</t>
  </si>
  <si>
    <t xml:space="preserve">JESUS DAVID TORRES PEREZ </t>
  </si>
  <si>
    <t>ANGELICA MARIA VELEZ ALVAREZ</t>
  </si>
  <si>
    <t>CARLOS ANDRES SALAZAR GALINDO</t>
  </si>
  <si>
    <t>NATALIA KARINA MANIGUA RIZZO</t>
  </si>
  <si>
    <t>ANGELA VIVIANA PEREZ MORENO</t>
  </si>
  <si>
    <t>JULIAN DAVID CONCHA MORALES</t>
  </si>
  <si>
    <t>CAROLINA MEDINA CARDOZO</t>
  </si>
  <si>
    <t>DIEGO FERNANDO RAMIREZ PINILLA</t>
  </si>
  <si>
    <t>GUILLERMO ANDRES ROSILLO CARDONA</t>
  </si>
  <si>
    <t>STEFANY RODRIGUEZ GUIO</t>
  </si>
  <si>
    <t>JOHAN MANUEL REDONDO ORTEGON</t>
  </si>
  <si>
    <t>LINA LUZ ATILANO PLAZA</t>
  </si>
  <si>
    <t>C-3701-1000-30-20106A-3701005-02</t>
  </si>
  <si>
    <t>ADRIANA ESGUERRA DAVILA</t>
  </si>
  <si>
    <t xml:space="preserve">CAROL JASBLEIDY MOSQUERA GOMEZ </t>
  </si>
  <si>
    <t>ESTEBAN DIAZ VILLEGAS</t>
  </si>
  <si>
    <t>ANA LUCIA ALVARADO AREVALO</t>
  </si>
  <si>
    <t>NATALIA ANDREA ARIZA BELLO</t>
  </si>
  <si>
    <t xml:space="preserve">YANIRA GALINDO PAEZ </t>
  </si>
  <si>
    <t xml:space="preserve">MAGGLY ANNARY DURAN IGUARAN </t>
  </si>
  <si>
    <t>JERONIMO NICOLAS AREVALO MAYA</t>
  </si>
  <si>
    <t>CAMILA ALEJANDRA SULVARAN FONTALVO</t>
  </si>
  <si>
    <t>CARLOS MANUEL ACOSTA ARIAS</t>
  </si>
  <si>
    <t>JOSE JAVIER GARCIA AROCA</t>
  </si>
  <si>
    <t>JHONATAN CRISTHIAN BARRETO PUENTES</t>
  </si>
  <si>
    <t xml:space="preserve">ANDRES MAURICIO DURAN DUGLAS </t>
  </si>
  <si>
    <t xml:space="preserve">JADER JOSE CASTRO GARCIA </t>
  </si>
  <si>
    <t>MILLER JONNJANIS RUIZ DIAZ</t>
  </si>
  <si>
    <t>FARISCH GIBREEL GAMBA PERDOMO</t>
  </si>
  <si>
    <t xml:space="preserve">JENNIFER ANDREA BUITRAGO PARADA </t>
  </si>
  <si>
    <t>JAIRO ALEXANDER MARTINEZ MARTINEZ</t>
  </si>
  <si>
    <t>C-3701-1000-42-20113A-3701024-02</t>
  </si>
  <si>
    <t>WILSON BEJARANO CALDAS</t>
  </si>
  <si>
    <t xml:space="preserve">MARIO HARVEY CARVAJAL MARTINEZ </t>
  </si>
  <si>
    <t xml:space="preserve">OLGA BIBIANA BOLIVAR BAUTISTA </t>
  </si>
  <si>
    <t>SAMUEL ESTEBAN SANABRIA NARANJO</t>
  </si>
  <si>
    <t>ABELAUDY RAFAEL ORTIZ PALLARES</t>
  </si>
  <si>
    <t>AIDEN JOSE SALGADO CASSIANI</t>
  </si>
  <si>
    <t xml:space="preserve">JOSE ANGEL LOPEZ CUELLO </t>
  </si>
  <si>
    <t>ERIKA VIVIANA VELEZ CASTRO</t>
  </si>
  <si>
    <t>LUIS ALBERTO AROCA CARRILLO</t>
  </si>
  <si>
    <t xml:space="preserve">JUAN PABLO REALPE ARIZA </t>
  </si>
  <si>
    <t xml:space="preserve">ELISA YEPES RODRIGUEZ </t>
  </si>
  <si>
    <t xml:space="preserve">EDWIN ALEXANDER CASTRO PINILLA </t>
  </si>
  <si>
    <t xml:space="preserve">MARIA ANGELICA SOTELINO OCHOA </t>
  </si>
  <si>
    <t xml:space="preserve">MARIA CRISTINA CIFUENTES CIFUENTES </t>
  </si>
  <si>
    <t xml:space="preserve">CARLOS CARDENAS ORTIZ </t>
  </si>
  <si>
    <t>CARLOS HERNAN AGUALIMPIA GUERRERO</t>
  </si>
  <si>
    <t xml:space="preserve">NELSON DE JESUS SAENZ CASTRO </t>
  </si>
  <si>
    <t>SHIRLEY LILIAN GRANADOS BRAVO</t>
  </si>
  <si>
    <t xml:space="preserve">PAULA LIZETH GARCIA MURCIA </t>
  </si>
  <si>
    <t>SLENDY MILDRED DAZA PINO</t>
  </si>
  <si>
    <t xml:space="preserve">MARIA ROSA AGUIÑADA CASTAÑEDA </t>
  </si>
  <si>
    <t>LUISA FERNANDA RODRIGUEZ GONZALEZ</t>
  </si>
  <si>
    <t>SILVIA JULIANA PRADILLA RIVERA</t>
  </si>
  <si>
    <t xml:space="preserve">MARYURY DEL PILAR CARRILLO FONSECA </t>
  </si>
  <si>
    <t xml:space="preserve">CRISTIAM CAMILO PEDRAZA MARTINEZ </t>
  </si>
  <si>
    <t xml:space="preserve">DARWIN FABIAN GALVIS MATEUS </t>
  </si>
  <si>
    <t xml:space="preserve">VIVIANA ANDREA RUIZ GONZALEZ </t>
  </si>
  <si>
    <t>LUIS GUILLERMO SARMIENTO TARAZONA</t>
  </si>
  <si>
    <t>GIOVANNI GONZALO RODRIGUEZ VARGAS</t>
  </si>
  <si>
    <t xml:space="preserve">MATILDE HELENA GUERRERO GUTIERREZ DE PIÑERES </t>
  </si>
  <si>
    <t>MARIA DEL PILAR CANO STERLING</t>
  </si>
  <si>
    <t>FELIPE RANGEL UNCACIA</t>
  </si>
  <si>
    <t xml:space="preserve">ELIANA PLATA PLATA </t>
  </si>
  <si>
    <t xml:space="preserve">JHON FREDY ESPEJO GOMEZ </t>
  </si>
  <si>
    <t>LUIS FRANCISCO MUÑIZ DE LA HOZ</t>
  </si>
  <si>
    <t xml:space="preserve">LUIS ANGEL GONZALEZ MORALES </t>
  </si>
  <si>
    <t>IRMA LORENA CAMPO PALOMINO</t>
  </si>
  <si>
    <t>MICHELLE ANDREA RODRIGUEZ RODRIGUEZ</t>
  </si>
  <si>
    <t>ERICA BIBIANA TARAZONA PAIBA</t>
  </si>
  <si>
    <t xml:space="preserve">JORGE YESID VERA REYES </t>
  </si>
  <si>
    <t xml:space="preserve">EDITH ORTIZ ESTRADA </t>
  </si>
  <si>
    <t>EUDOMENIA ELINA COTES CURVELO</t>
  </si>
  <si>
    <t xml:space="preserve">DIANA MARIA MORA RAMIREZ </t>
  </si>
  <si>
    <t xml:space="preserve">WILLIAM JAVIER GUERRERO RIVERA </t>
  </si>
  <si>
    <t xml:space="preserve">EDUARDO ALFONSO CORREA CARMONA </t>
  </si>
  <si>
    <t>LAURA FERNANDA PEREZ CASTRO</t>
  </si>
  <si>
    <t xml:space="preserve">LUISA FERNANDA VIVAS GONZALEZ </t>
  </si>
  <si>
    <t xml:space="preserve">ANYELITZA ORTEGA THERAN </t>
  </si>
  <si>
    <t xml:space="preserve">JAVIER ALEJANDRO ZUÑIGA ROJAS </t>
  </si>
  <si>
    <t xml:space="preserve">YONY ANDRES ECHEVERRY MENESES </t>
  </si>
  <si>
    <t xml:space="preserve">JAVIER PADILLA CORDOBA </t>
  </si>
  <si>
    <t>EDWIN FERNANDO FAJARDO RUBIANO</t>
  </si>
  <si>
    <t>ALEX GILBERTO NOSSA RUIZ</t>
  </si>
  <si>
    <t>ZULIBETH CAROLINA QUIROZ RODRIGUEZ</t>
  </si>
  <si>
    <t xml:space="preserve">OSCAR ALONSO CEPEDA ESPITIA </t>
  </si>
  <si>
    <t>KAREN LEONOR VILLA PADILLA</t>
  </si>
  <si>
    <t>ALEX FERNANDO SANTANA GUZMAN</t>
  </si>
  <si>
    <t xml:space="preserve">JACKSON ENRIQUE SERNA PALACIOS </t>
  </si>
  <si>
    <t xml:space="preserve">WILVER ALEXANDER MOSQUERA SERNA </t>
  </si>
  <si>
    <t>ANGEL FELIPE MENDOZA QUIMBAY</t>
  </si>
  <si>
    <t xml:space="preserve">VICTOR ALFONSO BARRERA MIRANDA </t>
  </si>
  <si>
    <t xml:space="preserve">MARTHA CECILIA SERPA FUENTES </t>
  </si>
  <si>
    <t xml:space="preserve">JULIAN ANDRES LOPEZ MORENO </t>
  </si>
  <si>
    <t>JOHN ALEXANDER CADENA ACERO</t>
  </si>
  <si>
    <t>DURLEY COLOMBIA AGUIRRE TORRES</t>
  </si>
  <si>
    <t>HUGO ALFONSO GONGORA REINOSO</t>
  </si>
  <si>
    <t>DANYIRA DIAMARY PACHON RAMIREZ</t>
  </si>
  <si>
    <t>ANGELA MARIA MEJIA GAEZ</t>
  </si>
  <si>
    <t>MARTIN EMILIO ARROYAVE LOPEZ</t>
  </si>
  <si>
    <t>STEPHANIE CAROLINA CASTRO CABARCAS</t>
  </si>
  <si>
    <t xml:space="preserve">ELENA KATHERINE RUIZ ACOSTA </t>
  </si>
  <si>
    <t xml:space="preserve">MILY JULIETH PARDO PIÑERES </t>
  </si>
  <si>
    <t>DIONISIO RODRIGUEZ IBARRA</t>
  </si>
  <si>
    <t xml:space="preserve">FREDY ALEJANDRO GUIZA ALVAREZ </t>
  </si>
  <si>
    <t>ANGELO DAVID ROMERO CHAMORRO</t>
  </si>
  <si>
    <t>JENNY PAOLA BLANCO ORTIZ</t>
  </si>
  <si>
    <t xml:space="preserve">JOSE ALBERTO MEZA RAMOS </t>
  </si>
  <si>
    <t>CRISTIAN JOSE LEONE POLO</t>
  </si>
  <si>
    <t xml:space="preserve">JARLEN ENRIQUE CARREÑO ESCOBAR </t>
  </si>
  <si>
    <t xml:space="preserve">ABEL JOSE RIVERA MAESTRE </t>
  </si>
  <si>
    <t xml:space="preserve">RITA MARIBETH PEREZ SUAREZ </t>
  </si>
  <si>
    <t xml:space="preserve">YORNALDI DAVID BENJUMEA JIMENEZ </t>
  </si>
  <si>
    <t>JACKELINE BENJUMEA RUIZ</t>
  </si>
  <si>
    <t xml:space="preserve">IVAN MAURCIO SERRANO AGUDELO </t>
  </si>
  <si>
    <t xml:space="preserve">DIANA MARIA RESTREPO CRUZ </t>
  </si>
  <si>
    <t xml:space="preserve">DANIEL ENRIQUE STUBBS GAITAN </t>
  </si>
  <si>
    <t>DANNA VALENTINA OSORIO GONZALEZ</t>
  </si>
  <si>
    <t>CARLOS MANRIQUE MARIN CALA</t>
  </si>
  <si>
    <t xml:space="preserve">FABIAN ELIAS ACOSTA RODRIGUEZ </t>
  </si>
  <si>
    <t xml:space="preserve">OCTAVIO VIDARTE CARMONA </t>
  </si>
  <si>
    <t>NICOLE MICHELLE BOLAÑO RETAMOZO</t>
  </si>
  <si>
    <t>BRIGIDA ANTONIA ACOSTA ROMERO</t>
  </si>
  <si>
    <t>JORGE LUIS DUEÑAS MEZA</t>
  </si>
  <si>
    <t xml:space="preserve">ADRIANA ORTIZ FERNANDEZ </t>
  </si>
  <si>
    <t xml:space="preserve">JOSE ANGEL MONTERO RAMIREZ </t>
  </si>
  <si>
    <t xml:space="preserve">ROSALBA CELY SANCHEZ </t>
  </si>
  <si>
    <t xml:space="preserve">SALIM ARANA GARCIA </t>
  </si>
  <si>
    <t xml:space="preserve">EDDY GABRIELA RODRIGUEZ MUÑOZ </t>
  </si>
  <si>
    <t>007-1 GRUPO DE GENERO</t>
  </si>
  <si>
    <t>ANDREA LILIANA SUAREZ FRANCO</t>
  </si>
  <si>
    <t xml:space="preserve">MARIA CAROLINA ROBLES MARTINEZ </t>
  </si>
  <si>
    <t>MARIA JOSE ZABALA VARGAS</t>
  </si>
  <si>
    <t xml:space="preserve">EVELIN CECILIA RICARDO NAVARRO </t>
  </si>
  <si>
    <t>MICHELLE VALERIA ARTEAGA BRYON</t>
  </si>
  <si>
    <t xml:space="preserve">JUAN FELIPE ECHEVERRY GRAJALES </t>
  </si>
  <si>
    <t xml:space="preserve">PAOLA ANDREA SANCHEZ GOMEZ </t>
  </si>
  <si>
    <t xml:space="preserve">CARLOS FRANCISCO TORRES VELASQUEZ </t>
  </si>
  <si>
    <t xml:space="preserve">JORGE ENRIQUE RICARDO VIZCAYA </t>
  </si>
  <si>
    <t>SRAHYRLANDY ROCIO DIAZ SANCHEZ</t>
  </si>
  <si>
    <t xml:space="preserve">WILROMAN VARGAS HERNANDEZ </t>
  </si>
  <si>
    <t xml:space="preserve">HAUDY SAMIR MONTERROSA </t>
  </si>
  <si>
    <t>XIMENA ELIANA CARDENAS QUEVEDO</t>
  </si>
  <si>
    <t>ALEXANDRA PAOLA GARAY SOLER</t>
  </si>
  <si>
    <t>XIMENA MORENO MATEUS</t>
  </si>
  <si>
    <t xml:space="preserve">VICTOR ANDRES SANDOVAL AVILA </t>
  </si>
  <si>
    <t xml:space="preserve">LAURA PELAEZ ALVAREZ </t>
  </si>
  <si>
    <t xml:space="preserve">JEIMMY ANDREA RAMIREZ RONDON </t>
  </si>
  <si>
    <t xml:space="preserve">VIVIANA MARGARITA MONTENEGRO RODRIGUEZ </t>
  </si>
  <si>
    <t>CARLA ISABEL MESA CAMELO</t>
  </si>
  <si>
    <t>CLAUDIA ALEJANDRA GUACALES DIAZ</t>
  </si>
  <si>
    <t xml:space="preserve">GEOVANI STIVENSON MUTIS  AVILA </t>
  </si>
  <si>
    <t xml:space="preserve">ARBINSON DANEY FRISNEDA NIETO </t>
  </si>
  <si>
    <t>CARLOS ANDRES CAICEDO GONZALEZ</t>
  </si>
  <si>
    <t xml:space="preserve">LOURDES DEL SOCORRO INSIGNARES CASTILLA </t>
  </si>
  <si>
    <t>INGRID JULIANA PABON RODRIGUEZ</t>
  </si>
  <si>
    <t>DANIELA ANDREA BORREGO ESTUPIÑAN</t>
  </si>
  <si>
    <t xml:space="preserve">YORGIN HARVEY CELY OVALLE </t>
  </si>
  <si>
    <t>JOSE ANTONIO GARZON ROMERO</t>
  </si>
  <si>
    <t xml:space="preserve">MARIA CAMILA HERNANDEZ COGOLLO </t>
  </si>
  <si>
    <t>VALERIA AUXILIADORA CAMARGO SUMALAVE</t>
  </si>
  <si>
    <t xml:space="preserve">NATHALIA OSMA GALVIS </t>
  </si>
  <si>
    <t xml:space="preserve">CARLOS ALEJANDRO GUZMAN CARTAGENA </t>
  </si>
  <si>
    <t xml:space="preserve">DIEGO IVAN SUAREZ CALDAS </t>
  </si>
  <si>
    <t>JOHN JAIRO LOZANO BELTRAN</t>
  </si>
  <si>
    <t xml:space="preserve">LEANDRA MAYDETH DURAN CORTES </t>
  </si>
  <si>
    <t xml:space="preserve">CESAR AUGUSTO DOMINGUEZ ARDILA </t>
  </si>
  <si>
    <t>JUAN PABLO SARMIENTO ERAZO</t>
  </si>
  <si>
    <t xml:space="preserve">VERONICA MARIA VALENCIA PARRA </t>
  </si>
  <si>
    <t>HEYZEL MARGARITA MELO BURCHARDT</t>
  </si>
  <si>
    <t>JULIO CESAR SANCHEZ SUAREZ</t>
  </si>
  <si>
    <t>MIREYA ESPINEL ALVARADO</t>
  </si>
  <si>
    <t xml:space="preserve">LAURA ALEJANDRA GRANADOS PERALTA </t>
  </si>
  <si>
    <t xml:space="preserve">JUAN SEBASTIAN DUQUE </t>
  </si>
  <si>
    <t>LUIS FERNANDO ROJAS ESTRADA</t>
  </si>
  <si>
    <t xml:space="preserve">STEFANY GARCIA SINTURA </t>
  </si>
  <si>
    <t>YENNIFER ANDREA MORALES BORJA</t>
  </si>
  <si>
    <t xml:space="preserve">DAVID ROBERTO ESCOBAR BARACALDO </t>
  </si>
  <si>
    <t>MARIA CAMILA GOMEZ PIÑA</t>
  </si>
  <si>
    <t>QUENCIS YIRLEAN IBARGUEN GONZALEZ</t>
  </si>
  <si>
    <t>ROLFE HERNANDEZ SANCHEZ</t>
  </si>
  <si>
    <t>TALLY PATRICIA TATIANA PEÑALOZA FUENTES</t>
  </si>
  <si>
    <t>JOSE ANDRES CAMELO ORTIZ</t>
  </si>
  <si>
    <t>KELLY JOHANA TORO JIMENEZ</t>
  </si>
  <si>
    <t xml:space="preserve">ANDRES FELIPE SARMIENTO CARDENAS </t>
  </si>
  <si>
    <t>FERNANDO DIAZ ARIZA</t>
  </si>
  <si>
    <t xml:space="preserve">MARIA EUGENIA SOLANO NAVARRO </t>
  </si>
  <si>
    <t>KAREN MILENA COGOLLO ROJAS</t>
  </si>
  <si>
    <t>ADRIANA MARCELA DUARTE PEÑALOSA</t>
  </si>
  <si>
    <t xml:space="preserve">PAULA ANDREA TORO ALVAREZ </t>
  </si>
  <si>
    <t>XIMENA ALEXANDRA MARTIN MESA</t>
  </si>
  <si>
    <t>C-3799-1000-17-20104B-3799061-02</t>
  </si>
  <si>
    <t>MARIA MERCEDES YARA CACAIS</t>
  </si>
  <si>
    <t>NATALIA ANDREA ARISTIZABAL AMAYA</t>
  </si>
  <si>
    <t xml:space="preserve">JORGE RODOLFO KURT GOMEZ GONZALEZ </t>
  </si>
  <si>
    <t>MAGDA LILIANA MORENO RAYO</t>
  </si>
  <si>
    <t>ANA FERNANDA ROJAS GUAMAN</t>
  </si>
  <si>
    <t>LUIS FERNANDO LIZCANO QUINTERO</t>
  </si>
  <si>
    <t xml:space="preserve">CLAUDIA CECILIA GUASCA CACERES </t>
  </si>
  <si>
    <t>CAROLINA FLOREZ FRANCO</t>
  </si>
  <si>
    <t xml:space="preserve">CAMILO JOSE GIRALDO CERA </t>
  </si>
  <si>
    <t>JUAN FRANCISCO MAHECHA BARAJAS</t>
  </si>
  <si>
    <t xml:space="preserve">RAFAEL CAMILO ALVAREZ BERRIO </t>
  </si>
  <si>
    <t xml:space="preserve">MIGUEL ANGEL FERNANDEZ MUETE </t>
  </si>
  <si>
    <t>ERIKA VICTORIA MISE PEÑA</t>
  </si>
  <si>
    <t xml:space="preserve">DANIEL AUGUSTO PEREZ GONZALEZ </t>
  </si>
  <si>
    <t xml:space="preserve">KAROL YULIANA GONZALEZ NOVOA </t>
  </si>
  <si>
    <t>DUGLAS SEPULVEDA CONTRERAS</t>
  </si>
  <si>
    <t>WALTER EDUARDO CACERES VASQUEZ</t>
  </si>
  <si>
    <t>ROBINSON EDUARDO VARGAS VARGAS</t>
  </si>
  <si>
    <t>JULIAN ANDRES CASTILLO VELASQUEZ</t>
  </si>
  <si>
    <t>INGRITH LIADITH NUÑES JAIMES</t>
  </si>
  <si>
    <t xml:space="preserve">JULIAN CAMILO VIDAL YEPES </t>
  </si>
  <si>
    <t xml:space="preserve">MARIO FERNANDO QUESADA TORRES </t>
  </si>
  <si>
    <t>JUAN ALBERTO GARCIA GOMEZ</t>
  </si>
  <si>
    <t xml:space="preserve">JOSE MIGUEL RUIZ RAMOS </t>
  </si>
  <si>
    <t>ZULMA LORENA AVILA LOPEZ</t>
  </si>
  <si>
    <t>DIANA CAROLINA PEÑA BERNAL</t>
  </si>
  <si>
    <t>ADRIANA PAOLA ACEVEDO SEGURA</t>
  </si>
  <si>
    <t xml:space="preserve">PAULA FERNANDA SANCHEZ MOSQUERA </t>
  </si>
  <si>
    <t xml:space="preserve">MONICA ANDREA CAMARGO TRIANA </t>
  </si>
  <si>
    <t>EDISSON ANDRES COLMENARES SUAREZ</t>
  </si>
  <si>
    <t>LINA MARIA RODRIGUEZ RAGUA</t>
  </si>
  <si>
    <t xml:space="preserve">GILBERTO MENDOZA ARDILA </t>
  </si>
  <si>
    <t xml:space="preserve">CAMILO ANDRES ABRIL JAIMES </t>
  </si>
  <si>
    <t xml:space="preserve">SANDRA LILIANA PALACIOS BOHORQUEZ </t>
  </si>
  <si>
    <t xml:space="preserve">ALEX FERNANDO SIERRA FRANCO </t>
  </si>
  <si>
    <t>GUSTAVO ENRIQUE SOLANO BELTRAN</t>
  </si>
  <si>
    <t>C-3702-1000-15-600012-3702002-02</t>
  </si>
  <si>
    <t>NATALIA ANDREA ESCOBAR UCHIMA</t>
  </si>
  <si>
    <t>ANGIE GABRIELA LOPEZ GUAHUÑA</t>
  </si>
  <si>
    <t>NATALIA DUQUE GONZALEZ</t>
  </si>
  <si>
    <t xml:space="preserve">WENDY PAOLA ARIZA GONZALEZ </t>
  </si>
  <si>
    <t xml:space="preserve">MARIA DEL MAR MORENO ZULETA </t>
  </si>
  <si>
    <t xml:space="preserve">CARLOS FREDY BELTRAN RODRIGUEZ </t>
  </si>
  <si>
    <t>JOSE RAUL CASTRO PERILLA</t>
  </si>
  <si>
    <t>JOSEFA MARGARITA CARREÑO</t>
  </si>
  <si>
    <t>LEIDY ALEJANDRA CORPUS HURTADO</t>
  </si>
  <si>
    <t>NATALIA DOMINGUEZ CHARRY</t>
  </si>
  <si>
    <t xml:space="preserve">DIANA PATRICIA GUZMAN HERNANDEZ </t>
  </si>
  <si>
    <t>LAURA SILVA QUINTERO</t>
  </si>
  <si>
    <t>JUAN PABLO CANO PULGARIN</t>
  </si>
  <si>
    <t>JUAN NEPOMUCENO VERDUGO VARON</t>
  </si>
  <si>
    <t xml:space="preserve">JUAN SEBASTIAN ALCALA ROA </t>
  </si>
  <si>
    <t>EDUARDO EVELIO BONCES GARZON</t>
  </si>
  <si>
    <t xml:space="preserve">LINA PAOLA LAGOS RUIZ </t>
  </si>
  <si>
    <t xml:space="preserve">XIMENA DEL PILAR MONROY MORA </t>
  </si>
  <si>
    <t xml:space="preserve">JAVIER MAURICIO PEÑALOZA SANCHEZ </t>
  </si>
  <si>
    <t xml:space="preserve">ZARETH SOTTER PALMETH </t>
  </si>
  <si>
    <t xml:space="preserve">IVAN ANDRES VEGA MOLINA </t>
  </si>
  <si>
    <t xml:space="preserve">RAFAEL HUMBERTO SANCHEZ RAMOS </t>
  </si>
  <si>
    <t xml:space="preserve">CAMILO ANDRES AGUILAR ALVAREZ </t>
  </si>
  <si>
    <t>AMAN ALEXANDER ASPRILLA GAMBOA</t>
  </si>
  <si>
    <t>ASTRID CAROLINA MORENO LIMAS</t>
  </si>
  <si>
    <t>EZEQUIAS QUIROGA GONZALEZ</t>
  </si>
  <si>
    <t xml:space="preserve">CAROLINA MARQUEZ </t>
  </si>
  <si>
    <t>HUGO MAURICIO ESPINOSA SANCHEZ</t>
  </si>
  <si>
    <t>VALENTINA GOMEZ CERON</t>
  </si>
  <si>
    <t>WILLIAM ANDRES CARDENAS BONILLA</t>
  </si>
  <si>
    <t xml:space="preserve">SIBEL EDUARDO LOPEZ MARTINEZ </t>
  </si>
  <si>
    <t>LUIS ALFONSO DIAZGRANADOS QUIMBAYA</t>
  </si>
  <si>
    <t xml:space="preserve">EVERT DOMINGO SANCHEZ PUERTA </t>
  </si>
  <si>
    <t>WILLIAM ENRIQUE GOMEZ GONZALEZ</t>
  </si>
  <si>
    <t xml:space="preserve">KARYM DANIELA NOVA VELANDIA </t>
  </si>
  <si>
    <t xml:space="preserve">CAMILO ANDRES AVILA SANCHEZ </t>
  </si>
  <si>
    <t>DARLY ZULEY DIAZ LATORRE</t>
  </si>
  <si>
    <t>LAURA LIZETH VANEGAS ANGEL</t>
  </si>
  <si>
    <t>ORLANDO BARBOSA PARDO</t>
  </si>
  <si>
    <t>KAREN LORENA ORTIZ ARENAS</t>
  </si>
  <si>
    <t>DIEGO ARMANDO LECHUGA DE LA HOZ</t>
  </si>
  <si>
    <t>SANTIAGO ALVAREZ COBOS</t>
  </si>
  <si>
    <t>MANUEL OCTAVIO MOSCOTE ALARCON</t>
  </si>
  <si>
    <t xml:space="preserve">TANIA MARCELA HERRERA HERNANDEZ </t>
  </si>
  <si>
    <t>DIEGO ALEJANDRO GONZALEZ SANCHEZ</t>
  </si>
  <si>
    <t xml:space="preserve">HELEIN KATHERINE AREVALO PEÑA </t>
  </si>
  <si>
    <t>CRISTHIAN HERNANDO SERRANO</t>
  </si>
  <si>
    <t xml:space="preserve">MIGUEL ANGEL ALVAREZ GUTIERREZ </t>
  </si>
  <si>
    <t xml:space="preserve">FAINER CONTRERAS PEREZ </t>
  </si>
  <si>
    <t>SANDRA CONSTANZA CORREDOR RODRIGUEZ</t>
  </si>
  <si>
    <t>ANDRES SANTIAGO CUBIDES GONZALEZ</t>
  </si>
  <si>
    <t>ERIKA ALEXANDRA NIETO PRECIADO</t>
  </si>
  <si>
    <t xml:space="preserve">JAIME ANDRES HERMIDA CORTEZ </t>
  </si>
  <si>
    <t xml:space="preserve">FABIAN DE JESUS HENAO ROJAS </t>
  </si>
  <si>
    <t>LAURA MARCELA DEVIA LOPEZ</t>
  </si>
  <si>
    <t xml:space="preserve">JOSE ANTONIO RAYO </t>
  </si>
  <si>
    <t>ANDRES MAURICIO QUENGUAN</t>
  </si>
  <si>
    <t>MIGUEL ANGEL BOLAÑOS SAURITH</t>
  </si>
  <si>
    <t>JHON JAIRO VILLAMIZAR ROA</t>
  </si>
  <si>
    <t>ANDRES FELIPE DEL RIO CERVANTES</t>
  </si>
  <si>
    <t>DANIELA GONZALEZ CARDENAS</t>
  </si>
  <si>
    <t>SEBASTIAN MAURICIO AGUILAR SANDOVAL</t>
  </si>
  <si>
    <t>DIANA CAROLINA AVELLA RODRIGUEZ</t>
  </si>
  <si>
    <t>JULIAN CAMILO CACERES HERNANDEZ</t>
  </si>
  <si>
    <t>JULIETH ANDREA LOBATO THOMAS</t>
  </si>
  <si>
    <t>MONICA DEL PILAR CASTAÑEDA MUÑOZ</t>
  </si>
  <si>
    <t xml:space="preserve">SERGIO OSWALDO BERNAL JIMENEZ </t>
  </si>
  <si>
    <t xml:space="preserve">EDWIN JAVIER ARIAS VALENCIA </t>
  </si>
  <si>
    <t>HEIDY ESTUPIÑAN ESTUPIÑAN</t>
  </si>
  <si>
    <t xml:space="preserve">REYES ELVIRA GARCES VEGA </t>
  </si>
  <si>
    <t>OSCAR JAVIER ORTIZ CRUZ</t>
  </si>
  <si>
    <t>GUSTAVO VILLAMARIN MARTINEZ</t>
  </si>
  <si>
    <t xml:space="preserve">BRAJAM ALBERTO RODRIGUEZ CELIS </t>
  </si>
  <si>
    <t>C-3702-1000-15-600012-3702022-02</t>
  </si>
  <si>
    <t>ANDRES MAURICIO ROLDAN RESTREPO</t>
  </si>
  <si>
    <t>FIDEL ERNESTO CAICEDO NIETO</t>
  </si>
  <si>
    <t>C-3702-1000-15-600012-3702027-02</t>
  </si>
  <si>
    <t>GIANCARLO LOZANO ARANDIA</t>
  </si>
  <si>
    <t xml:space="preserve">BLANCA VILMA PARRA DURAN </t>
  </si>
  <si>
    <t xml:space="preserve">MELISA ANDREA PEREZ TORRADO </t>
  </si>
  <si>
    <t xml:space="preserve">SALIN JESUS LOPEZ OCHOA </t>
  </si>
  <si>
    <t xml:space="preserve">LINA PAOLA RAMIREZ COPETE </t>
  </si>
  <si>
    <t>GUSTAVO ADOLFO GONZALEZ MURCIA</t>
  </si>
  <si>
    <t>MARIA ALEJANDRA CEBALLOS MARTINEZ</t>
  </si>
  <si>
    <t>ERNEY JOHAN MONTES OSPINA</t>
  </si>
  <si>
    <t>ZULIBETH ANTONIETA DHAGILL SALJA</t>
  </si>
  <si>
    <t>MANUEL ALEJANDRO CEPEDA BUITRAGO</t>
  </si>
  <si>
    <t>LINA MARIA ORTIZ MOLINA</t>
  </si>
  <si>
    <t>DIEGO ARMANDO MARROQUIN TORRES</t>
  </si>
  <si>
    <t>LAURA NATALY  ROJAS ACOSTA</t>
  </si>
  <si>
    <t xml:space="preserve">SUSANA MARIA TRUJILLO BURGOS </t>
  </si>
  <si>
    <t xml:space="preserve">JUAN MANUEL DE LEON VARGAS </t>
  </si>
  <si>
    <t xml:space="preserve">SANTIAGO TRIANA MANTILLA </t>
  </si>
  <si>
    <t>MELISSA ALEJANDRA GONZALEZ RODRIGUEZ</t>
  </si>
  <si>
    <t>VICTOR HUGO TRIANA MENDOZA</t>
  </si>
  <si>
    <t>GREYSI DEL SOCORRO AVILA CAMPO</t>
  </si>
  <si>
    <t>FREDDY LEONARDO BENITEZ ROMERO</t>
  </si>
  <si>
    <t>ELIZABETH CAMARGO ALZATE</t>
  </si>
  <si>
    <t>CESAR AUGUSTO LIMA MUÑOZ</t>
  </si>
  <si>
    <t>ERNESTO LEON IBARRA BUITRAGO</t>
  </si>
  <si>
    <t>FELIPE GONZALEZ SALAMANCA</t>
  </si>
  <si>
    <t>ROBERTO CARLOS NUÑEZ VEGA</t>
  </si>
  <si>
    <t>EVITA DEL PILAR OSPINA MARIN</t>
  </si>
  <si>
    <t>JHONATAN DAVID DIAZ JAIME</t>
  </si>
  <si>
    <t>DELIA JULIANA SILVA MARUN</t>
  </si>
  <si>
    <t>JUAN ESTEBAN CORREA SANCHEZ</t>
  </si>
  <si>
    <t xml:space="preserve">CRHISTYAM DAVID MUÑOZ SANTACRUZ </t>
  </si>
  <si>
    <t>LUIS CARLOS ENRIQUE LOPEZ MARTINEZ</t>
  </si>
  <si>
    <t>CLAUDIA MARITZA OTALORA ROJAS</t>
  </si>
  <si>
    <t>RICHARD ALEXIS BENAVIDEZ COSME</t>
  </si>
  <si>
    <t>MERARDO RIVERA MOSQUERA</t>
  </si>
  <si>
    <t xml:space="preserve">MARTHA ALEJANDRA MALTES RODRIGUEZ </t>
  </si>
  <si>
    <t>DANNY MAURICIO RONDON</t>
  </si>
  <si>
    <t>ALEJANDRO BONILLA HERNANDEZ</t>
  </si>
  <si>
    <t xml:space="preserve">ANGELA PATRICIA BUENO MESIAS </t>
  </si>
  <si>
    <t>JUAN DAVID CIFUENTES SUAREZ</t>
  </si>
  <si>
    <t>SEBASTIAN MARTINEZ BOTELLO</t>
  </si>
  <si>
    <t xml:space="preserve">LUIS ALESSANDRO GUZMAN HERNANDEZ </t>
  </si>
  <si>
    <t>VALENTINA PALACIO BUSTAMANTE</t>
  </si>
  <si>
    <t>CAROLINA MIRANDA ESCANDON</t>
  </si>
  <si>
    <t>C-3702-1000-16-20105A-3702001-02</t>
  </si>
  <si>
    <t xml:space="preserve">EDISON JESUS PEREZ AVELLA </t>
  </si>
  <si>
    <t>SONIA MARCELA GUTIERREZ CHAUX</t>
  </si>
  <si>
    <t xml:space="preserve">ANGELA TATIANA ARDILA BOHORQUEZ </t>
  </si>
  <si>
    <t>ANGEE JULIETH PUENTES CAMACHO</t>
  </si>
  <si>
    <t>LINA MARIA PADILLA SABIS</t>
  </si>
  <si>
    <t>KATIUSCA SOFIA TEJEDA GUTIERREZ</t>
  </si>
  <si>
    <t>ROSEMBERG CORTES MARTINEZ</t>
  </si>
  <si>
    <t>LINA CLEMENCIA SALGADO OSORIO</t>
  </si>
  <si>
    <t>DAYANA VICTORIA BAQUERO CARVAJAL</t>
  </si>
  <si>
    <t>JHON ALEXANDER MELGAREJO CELEITA</t>
  </si>
  <si>
    <t>RODNEY DIARIO CASTRO GULLO</t>
  </si>
  <si>
    <t>CAMILO ANDRES ARAUJO RODRIGUEZ</t>
  </si>
  <si>
    <t xml:space="preserve">VIVIANA CAROLINA MONTAÑA CARVAJAL </t>
  </si>
  <si>
    <t>ADRIANA GARCIA SUAREZ</t>
  </si>
  <si>
    <t>ANDREA PAOLA SIERRA SUAREZ</t>
  </si>
  <si>
    <t>YEISON ALBERTO LEMUS FONSECA</t>
  </si>
  <si>
    <t>JUAN CARLOS BENITEZ ROMERO</t>
  </si>
  <si>
    <t xml:space="preserve">MACDY YAMILE FUQUEN ANDRADE </t>
  </si>
  <si>
    <t xml:space="preserve">DANIEL SANTIAGO MONTES JIMENEZ </t>
  </si>
  <si>
    <t xml:space="preserve">FEDERICO SANDOVAL ALVAREZ </t>
  </si>
  <si>
    <t>CHRISTIAN FERNANDO JOAQUI TAPIA</t>
  </si>
  <si>
    <t>LEADY JAHANNA BAUTISTA HERNANDEZ</t>
  </si>
  <si>
    <t xml:space="preserve">OSWARD ALEKSEY LOZANO TIQUE </t>
  </si>
  <si>
    <t>MARIA FERNANDA JIMENEZ POTE</t>
  </si>
  <si>
    <t>DIEGO ALEXANDER NIETO PEREZ</t>
  </si>
  <si>
    <t>DIANA LUCIA MARTINEZ HERRERA</t>
  </si>
  <si>
    <t>JESUS GUSTAMBERG MACEA ZAMBRANO</t>
  </si>
  <si>
    <t xml:space="preserve">JOSE FRANCISCO MONCAYO BENAVIDES </t>
  </si>
  <si>
    <t>DANIEL HERNANDO FORERO FLORIAN</t>
  </si>
  <si>
    <t>FAUSTO LEONARDO VARGAS SOTO</t>
  </si>
  <si>
    <t>FABIO ALEXANDER SAN MARTIN OLIVERO</t>
  </si>
  <si>
    <t>CLAUDIA JANETH HORTUA GONZALEZ</t>
  </si>
  <si>
    <t>ANDREA VIVIANA GARCIA OSORIO</t>
  </si>
  <si>
    <t>PAULA SOFIA BARRAGAN ROMERO</t>
  </si>
  <si>
    <t xml:space="preserve">JHONATAN GARCIA VELANDIA </t>
  </si>
  <si>
    <t xml:space="preserve">ALIDO STIVEN BERMUDES CALDERON </t>
  </si>
  <si>
    <t>FANNY BERMUDEZ CASTRO</t>
  </si>
  <si>
    <t>LINA MARIA HERNANDEZ CAICEDO</t>
  </si>
  <si>
    <t xml:space="preserve">CAMILO CUBIDES ORJUELA </t>
  </si>
  <si>
    <t>MARIA CLAUDIA MONROY SERNA</t>
  </si>
  <si>
    <t xml:space="preserve">CLARA ELIZABETH PACHON SALAZAR </t>
  </si>
  <si>
    <t>CESAR JAVIER CAMARGO BUSTOS</t>
  </si>
  <si>
    <t xml:space="preserve">MARIA EMELINA DEL CASTILLO GALVIS </t>
  </si>
  <si>
    <t xml:space="preserve">JASON GABRIEL GARZON SUAREZ </t>
  </si>
  <si>
    <t>ASTRID YELITZA GARRIDO</t>
  </si>
  <si>
    <t>LIZETH DANITZA EUGENIO VARGAS</t>
  </si>
  <si>
    <t>LICETH LORENA CADENA SUAREZ</t>
  </si>
  <si>
    <t xml:space="preserve">YOLANDA PEREA MOSQUERA </t>
  </si>
  <si>
    <t xml:space="preserve">FREDDY ORLANDO GUTIERREZ TOBACIA </t>
  </si>
  <si>
    <t xml:space="preserve">MANUEL ALBERTO CASTRO RODRIGUEZ </t>
  </si>
  <si>
    <t xml:space="preserve">ANA MARIA TORRES BAQUERO </t>
  </si>
  <si>
    <t>SONIA BEATRIZ SALAZAR GOMEZ</t>
  </si>
  <si>
    <t xml:space="preserve">NELLY GONZALEZ POVEDA </t>
  </si>
  <si>
    <t xml:space="preserve">SERGIO ALBERTO ARDILA LUNA </t>
  </si>
  <si>
    <t>IVON YULIETH CARVAJAL MORENO</t>
  </si>
  <si>
    <t>ESTEBAN SALAZAR PARDO</t>
  </si>
  <si>
    <t>AMANDA RODRIGUEZ REYES</t>
  </si>
  <si>
    <t xml:space="preserve">MELISA LILIBEH QUISPE RIASCOS </t>
  </si>
  <si>
    <t>JOHAN ORVAIS MORENO PACHON</t>
  </si>
  <si>
    <t>NANCY MARIA CUBILLOS</t>
  </si>
  <si>
    <t>VALERIA ISABEL SAURITH LOPEZ</t>
  </si>
  <si>
    <t>MAIRA ALEJANDRA GARCIA VARGAS</t>
  </si>
  <si>
    <t>TANIA ALEJANDRA HERNANDEZ PAEZ</t>
  </si>
  <si>
    <t>SEBASTIAN CUERVO CANOSA</t>
  </si>
  <si>
    <t>DALYS CECILIA SILGADO CABRALES</t>
  </si>
  <si>
    <t>YESID CAMILO LOPEZ MARTINEZ</t>
  </si>
  <si>
    <t>LESLY DANIELA CACERES RUEDA</t>
  </si>
  <si>
    <t>ANDRES FELIPE DOMINGUEZ ZUÑIGA</t>
  </si>
  <si>
    <t>LEIDY ANDREA DOMINGUEZ PATIÑO</t>
  </si>
  <si>
    <t>PAULA MACARENA MORALES MORALES</t>
  </si>
  <si>
    <t xml:space="preserve">SANDRA MILENA JIMENEZ FRANCO </t>
  </si>
  <si>
    <t>ALVARO GUIDO ALEJANDRO ANTONIO DIAGO</t>
  </si>
  <si>
    <t xml:space="preserve">SILVIA FERNANDA ORTIZ GUERRA </t>
  </si>
  <si>
    <t>MARIA FERNANDA SILVA PEREIRA</t>
  </si>
  <si>
    <t>FANNY JAQUELINE RICAURTE PRADA</t>
  </si>
  <si>
    <t>SEBASTIAN AGUDELO CUERVO</t>
  </si>
  <si>
    <t xml:space="preserve">NICOLAS DAVID MORA ORTIZ </t>
  </si>
  <si>
    <t>LEONELL FRANCISCO GUTIERREZ JIMENEZ</t>
  </si>
  <si>
    <t>EZEQUIEL JOSE PEREZ SUAREZ</t>
  </si>
  <si>
    <t>DISRAELI LABRADOR FORERO</t>
  </si>
  <si>
    <t>MARCO AURELIO RHENALS MONTES</t>
  </si>
  <si>
    <t xml:space="preserve">LAURA VANNESA ESPINOSA DUARTE </t>
  </si>
  <si>
    <t>DELIA MARGARITA NAVAS SOLANO</t>
  </si>
  <si>
    <t>ELSY PATRICIA RAMOS</t>
  </si>
  <si>
    <t>LAURA MARIA GRIMALDO RAMIREZ</t>
  </si>
  <si>
    <t>FRANCISCO JOSE CAYCEDO LOPEZ</t>
  </si>
  <si>
    <t>TOTAL CONTRATOS</t>
  </si>
  <si>
    <t xml:space="preserve">N° DE CONTRATOS DE PRESTACION DE SERVICIO POR VIGENCIAS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</si>
</sst>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.00\ _€_-;\-* #,##0.00\ _€_-;_-* &quot;-&quot;??\ _€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sz val="9"/>
      <color rgb="FF000000"/>
      <name val="Arial"/>
      <family val="2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0" fontId="0" fillId="2" borderId="0" xfId="0" applyFill="1"/>
    <xf numFmtId="164" fontId="0" fillId="0" borderId="0" xfId="1" applyNumberFormat="1" applyFont="1" applyFill="1"/>
    <xf numFmtId="44" fontId="0" fillId="0" borderId="0" xfId="1" applyFont="1" applyFill="1"/>
    <xf numFmtId="9" fontId="0" fillId="0" borderId="0" xfId="2" applyFont="1" applyFill="1"/>
    <xf numFmtId="8" fontId="0" fillId="0" borderId="0" xfId="1" applyNumberFormat="1" applyFont="1" applyFill="1"/>
    <xf numFmtId="8" fontId="4" fillId="0" borderId="0" xfId="0" applyNumberFormat="1" applyFont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43" fontId="0" fillId="0" borderId="0" xfId="3" applyFont="1"/>
    <xf numFmtId="43" fontId="0" fillId="0" borderId="0" xfId="3" applyFont="1" applyFill="1"/>
    <xf numFmtId="0" fontId="5" fillId="0" borderId="0" xfId="0" applyFont="1"/>
    <xf numFmtId="9" fontId="5" fillId="0" borderId="0" xfId="2" applyFont="1" applyFill="1"/>
    <xf numFmtId="43" fontId="5" fillId="0" borderId="0" xfId="3" applyFont="1" applyFill="1"/>
    <xf numFmtId="164" fontId="5" fillId="0" borderId="0" xfId="1" applyNumberFormat="1" applyFont="1" applyFill="1"/>
    <xf numFmtId="4" fontId="0" fillId="0" borderId="0" xfId="0" applyNumberFormat="1"/>
    <xf numFmtId="4" fontId="6" fillId="0" borderId="0" xfId="0" applyNumberFormat="1" applyFont="1"/>
    <xf numFmtId="165" fontId="0" fillId="0" borderId="0" xfId="4" applyFont="1" applyFill="1"/>
    <xf numFmtId="165" fontId="5" fillId="0" borderId="0" xfId="4" applyFont="1" applyFill="1"/>
    <xf numFmtId="0" fontId="0" fillId="0" borderId="1" xfId="0" applyBorder="1"/>
    <xf numFmtId="49" fontId="7" fillId="0" borderId="0" xfId="0" applyNumberFormat="1" applyFont="1" applyAlignment="1">
      <alignment wrapText="1"/>
    </xf>
    <xf numFmtId="0" fontId="2" fillId="4" borderId="0" xfId="0" applyFont="1" applyFill="1" applyAlignment="1">
      <alignment horizontal="center"/>
    </xf>
  </cellXfs>
  <cellStyles count="5">
    <cellStyle name="Millares" xfId="3" builtinId="3"/>
    <cellStyle name="Millares 2" xfId="4" xr:uid="{F5E21E7D-3B8B-4EEA-8462-8ACB1CAE1E82}"/>
    <cellStyle name="Moneda" xfId="1" builtinId="4"/>
    <cellStyle name="Normal" xfId="0" builtinId="0"/>
    <cellStyle name="Porcentaje" xfId="2" builtinId="5"/>
  </cellStyles>
  <dxfs count="5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4" formatCode="_-&quot;$&quot;\ * #,##0_-;\-&quot;$&quot;\ * #,##0_-;_-&quot;$&quot;\ * &quot;-&quot;??_-;_-@_-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64" formatCode="_-&quot;$&quot;\ * #,##0_-;\-&quot;$&quot;\ * #,##0_-;_-&quot;$&quot;\ * &quot;-&quot;??_-;_-@_-"/>
      <fill>
        <patternFill patternType="none">
          <fgColor indexed="64"/>
          <bgColor auto="1"/>
        </patternFill>
      </fill>
    </dxf>
    <dxf>
      <numFmt numFmtId="164" formatCode="_-&quot;$&quot;\ * #,##0_-;\-&quot;$&quot;\ * #,##0_-;_-&quot;$&quot;\ * &quot;-&quot;??_-;_-@_-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ULIANA\Downloads\pagos%202024.xlsx" TargetMode="External"/><Relationship Id="rId1" Type="http://schemas.openxmlformats.org/officeDocument/2006/relationships/externalLinkPath" Target="file:///C:\Users\JULIANA\Downloads\pagos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rendizCDA.CHIAPRCDGFSP048\Downloads\pag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ar - 2025-06-17T180120.34"/>
    </sheetNames>
    <sheetDataSet>
      <sheetData sheetId="0">
        <row r="27894">
          <cell r="Z27894">
            <v>22966666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ar - 2025-06-19T101056.78"/>
    </sheetNames>
    <sheetDataSet>
      <sheetData sheetId="0">
        <row r="4909">
          <cell r="Z4909">
            <v>327732</v>
          </cell>
        </row>
        <row r="6884">
          <cell r="Z6884">
            <v>473830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D8031B-6156-4B13-91FD-CDAADEA6CC89}" name="Tabla1" displayName="Tabla1" ref="A1:K1878" totalsRowShown="0" dataDxfId="53">
  <autoFilter ref="A1:K1878" xr:uid="{E6D8031B-6156-4B13-91FD-CDAADEA6CC89}"/>
  <tableColumns count="11">
    <tableColumn id="1" xr3:uid="{65A18ABC-AD0E-48F9-87D9-0A16E47D409F}" name="CONTRATISTA " dataDxfId="52"/>
    <tableColumn id="2" xr3:uid="{8283888F-12E1-42D2-8D25-DD398712031F}" name="CEDULA " dataDxfId="51"/>
    <tableColumn id="3" xr3:uid="{D2016CFD-AADE-4747-AE97-4FF477B91FF5}" name="No CONTRATO" dataDxfId="50"/>
    <tableColumn id="4" xr3:uid="{8A215B2F-8B57-4742-BB5F-678C12DEFDE0}" name="AÑO" dataDxfId="49"/>
    <tableColumn id="5" xr3:uid="{8F6AA24A-E6DD-425C-B2BA-34E7F0D13E8B}" name="RP" dataDxfId="48"/>
    <tableColumn id="6" xr3:uid="{346A56B6-E921-4B9D-97E5-8262CACB85DE}" name="RUBRO" dataDxfId="47"/>
    <tableColumn id="7" xr3:uid="{085A2511-9780-4F23-A107-9EABFAD87B5E}" name="DEPENDENCIA " dataDxfId="46"/>
    <tableColumn id="8" xr3:uid="{8BCE9B8C-D668-48A2-B631-CF7C97CF7AF8}" name="UNIDAD EJECUTORA" dataDxfId="45"/>
    <tableColumn id="9" xr3:uid="{CDE6D8EE-90EA-4118-B64D-9CB7DB748C1D}" name="VALOR TOTAL " dataDxfId="44" dataCellStyle="Moneda"/>
    <tableColumn id="10" xr3:uid="{C0D3FBE8-19E6-4C37-B547-3B7C92BB6755}" name="VALOR PAGADO" dataDxfId="43" dataCellStyle="Moneda"/>
    <tableColumn id="11" xr3:uid="{8076F6D9-9859-43C6-8DA4-CF01BD633B49}" name="% EJECUCION" dataDxfId="42" dataCellStyle="Porcentaje">
      <calculatedColumnFormula>+Tabla1[[#This Row],[VALOR PAGADO]]/Tabla1[[#This Row],[VALOR TOTAL ]]</calculatedColumnFormula>
    </tableColumn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78511A-42CB-4392-9B1D-6FA0852B35CD}" name="Tabla2" displayName="Tabla2" ref="A1:K2286" totalsRowShown="0" headerRowDxfId="41" dataDxfId="40">
  <autoFilter ref="A1:K2286" xr:uid="{00000000-0009-0000-0100-000002000000}"/>
  <sortState xmlns:xlrd2="http://schemas.microsoft.com/office/spreadsheetml/2017/richdata2" ref="A2:K2286">
    <sortCondition descending="1" ref="K2:K2286"/>
    <sortCondition descending="1" ref="I2:I2286"/>
  </sortState>
  <tableColumns count="11">
    <tableColumn id="1" xr3:uid="{00000000-0010-0000-0000-000001000000}" name="CONTRATISTA " dataDxfId="39"/>
    <tableColumn id="2" xr3:uid="{00000000-0010-0000-0000-000002000000}" name="CEDULA " dataDxfId="38"/>
    <tableColumn id="3" xr3:uid="{00000000-0010-0000-0000-000003000000}" name="No CONTRATO" dataDxfId="37"/>
    <tableColumn id="4" xr3:uid="{00000000-0010-0000-0000-000004000000}" name="AÑO" dataDxfId="36"/>
    <tableColumn id="5" xr3:uid="{00000000-0010-0000-0000-000005000000}" name="RP" dataDxfId="35"/>
    <tableColumn id="6" xr3:uid="{00000000-0010-0000-0000-000006000000}" name="RUBRO" dataDxfId="34"/>
    <tableColumn id="7" xr3:uid="{00000000-0010-0000-0000-000007000000}" name="DEPENDENCIA " dataDxfId="33"/>
    <tableColumn id="8" xr3:uid="{00000000-0010-0000-0000-000008000000}" name="UNIDAD EJECUTORA" dataDxfId="32"/>
    <tableColumn id="9" xr3:uid="{00000000-0010-0000-0000-000009000000}" name="VALOR TOTAL " dataDxfId="31" dataCellStyle="Moneda"/>
    <tableColumn id="10" xr3:uid="{00000000-0010-0000-0000-00000A000000}" name="VALOR PAGADO" dataDxfId="30" dataCellStyle="Moneda"/>
    <tableColumn id="11" xr3:uid="{00000000-0010-0000-0000-00000B000000}" name="% EJECUCION" dataDxfId="29" dataCellStyle="Porcentaje">
      <calculatedColumnFormula>Tabla2[[#This Row],[VALOR PAGADO]]/Tabla2[[#This Row],[VALOR TOTAL ]]</calculatedColumnFormula>
    </tableColumn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8C60021-4DAD-45BE-85FE-A07B6C4F4130}" name="Tabla3" displayName="Tabla3" ref="A1:K1916" totalsRowShown="0" dataDxfId="28">
  <autoFilter ref="A1:K1916" xr:uid="{3C45FFFC-A300-48A2-87E3-7E9B4C428961}"/>
  <sortState xmlns:xlrd2="http://schemas.microsoft.com/office/spreadsheetml/2017/richdata2" ref="A2:K1916">
    <sortCondition descending="1" ref="K2:K1916"/>
  </sortState>
  <tableColumns count="11">
    <tableColumn id="1" xr3:uid="{C33A11AA-26C0-4E29-AFFE-7158FEB7C80C}" name="CONTRATISTA " dataDxfId="27"/>
    <tableColumn id="2" xr3:uid="{2344CEC4-2ADC-4293-B923-4B5E4E69877C}" name="CEDULA " dataDxfId="26"/>
    <tableColumn id="3" xr3:uid="{C07CDA6D-A479-4741-A38A-E2B0E3252C71}" name="No CONTRATO" dataDxfId="25"/>
    <tableColumn id="4" xr3:uid="{FCA67757-B21B-457D-A46B-EA9EFD266A09}" name="AÑO" dataDxfId="24"/>
    <tableColumn id="5" xr3:uid="{FBF97854-D3AB-4CD1-AD6F-A04709545BE4}" name="RP" dataDxfId="23"/>
    <tableColumn id="6" xr3:uid="{D4E8B948-E67D-4572-AAB1-333D45EF9BA5}" name="RUBRO" dataDxfId="22"/>
    <tableColumn id="7" xr3:uid="{803FC00F-CA0D-4198-9F53-3A4884DE4E3D}" name="DEPENDENCIA " dataDxfId="21"/>
    <tableColumn id="8" xr3:uid="{53C8C631-614F-42D2-B7AC-421E00F32D3E}" name="UNIDAD EJECUTORA" dataDxfId="20"/>
    <tableColumn id="9" xr3:uid="{3E0FCB2D-6C79-4D15-A6B9-79D07130EE8F}" name="VALOR TOTAL " dataDxfId="19" dataCellStyle="Moneda"/>
    <tableColumn id="10" xr3:uid="{F99B5FF5-EF6D-4341-AC52-8799FB0737D4}" name="VALOR PAGADO" dataDxfId="18" dataCellStyle="Millares"/>
    <tableColumn id="11" xr3:uid="{51D7DA78-FC35-4BE2-B988-E7210A9C5900}" name="% EJECUCION" dataDxfId="17" dataCellStyle="Porcentaje">
      <calculatedColumnFormula>+Tabla3[[#This Row],[VALOR PAGADO]]/Tabla3[[#This Row],[VALOR TOTAL ]]</calculatedColumnFormula>
    </tableColumn>
  </tableColumns>
  <tableStyleInfo name="TableStyleMedium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D12217E-2C23-424D-9C87-FE9E9E36CC00}" name="Tabla4" displayName="Tabla4" ref="A1:K1110" totalsRowShown="0" headerRowDxfId="16" dataDxfId="15">
  <autoFilter ref="A1:K1110" xr:uid="{5E2B0982-B45A-4036-8FCE-F2CC6FFD915E}"/>
  <sortState xmlns:xlrd2="http://schemas.microsoft.com/office/spreadsheetml/2017/richdata2" ref="A2:K1110">
    <sortCondition descending="1" ref="K2:K1110"/>
  </sortState>
  <tableColumns count="11">
    <tableColumn id="1" xr3:uid="{BB017947-0766-4688-9555-42FF593BE707}" name="CONTRATISTA " dataDxfId="14"/>
    <tableColumn id="2" xr3:uid="{393D85FE-E40B-4EE1-8F2D-9DCE40B18EE8}" name="CEDULA " dataDxfId="13"/>
    <tableColumn id="3" xr3:uid="{9D1CE2D7-41C5-4156-940F-AF3567B63E5D}" name="No CONTRATO" dataDxfId="12"/>
    <tableColumn id="4" xr3:uid="{0745C9F9-2279-4F1A-99D2-22A86D0B0658}" name="AÑO" dataDxfId="11"/>
    <tableColumn id="5" xr3:uid="{2C9AC3C5-2EDE-4E6E-9464-0418B2721F16}" name="RP" dataDxfId="10"/>
    <tableColumn id="6" xr3:uid="{773C58BE-621A-4240-9E41-653BB4264E82}" name="RUBRO" dataDxfId="9"/>
    <tableColumn id="7" xr3:uid="{83D5A4C5-4761-4A2F-8B8A-8D8836AC5948}" name="DEPENDENCIA " dataDxfId="8"/>
    <tableColumn id="8" xr3:uid="{B08AB1B6-24A1-47A8-A1ED-5556CAD59FFC}" name="UNIDAD EJECUTORA" dataDxfId="7"/>
    <tableColumn id="9" xr3:uid="{5B4345F1-09D8-4788-A178-7B258A5E6A9E}" name="VALOR TOTAL " dataDxfId="6" dataCellStyle="Moneda"/>
    <tableColumn id="10" xr3:uid="{9F512468-C70F-4DD8-A728-53416A35A7A2}" name="VALOR PAGADO" dataDxfId="5" dataCellStyle="Millares"/>
    <tableColumn id="11" xr3:uid="{0BACB68F-5F4E-428A-BFA0-E93A33BEBA47}" name="% EJECUCION" dataDxfId="4" dataCellStyle="Porcentaje">
      <calculatedColumnFormula>+Tabla4[[#This Row],[VALOR PAGADO]]/Tabla4[[#This Row],[VALOR TOTAL ]]</calculatedColumnFormula>
    </tableColumn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8D265D1-5FB2-4FDD-86A7-F432DDC06CF3}" name="Tabla5" displayName="Tabla5" ref="C3:D7" totalsRowShown="0" headerRowDxfId="3" dataDxfId="2">
  <autoFilter ref="C3:D7" xr:uid="{E8D265D1-5FB2-4FDD-86A7-F432DDC06CF3}"/>
  <tableColumns count="2">
    <tableColumn id="1" xr3:uid="{27D35BB4-2D07-4B51-8373-F173ECC657B4}" name="AÑO" dataDxfId="1"/>
    <tableColumn id="2" xr3:uid="{1EC2A245-8602-4D3D-A9BC-2207F735727E}" name="TOTAL CONTRATOS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0614-73EA-4DD9-9ABA-9C76E09373C6}">
  <dimension ref="A1:L2034"/>
  <sheetViews>
    <sheetView topLeftCell="F1858" workbookViewId="0">
      <selection activeCell="H1869" sqref="H1869"/>
    </sheetView>
  </sheetViews>
  <sheetFormatPr baseColWidth="10" defaultRowHeight="14.4" x14ac:dyDescent="0.3"/>
  <cols>
    <col min="1" max="1" width="59.109375" bestFit="1" customWidth="1"/>
    <col min="2" max="2" width="12" bestFit="1" customWidth="1"/>
    <col min="3" max="3" width="16.33203125" customWidth="1"/>
    <col min="6" max="6" width="28.44140625" bestFit="1" customWidth="1"/>
    <col min="7" max="7" width="60" customWidth="1"/>
    <col min="8" max="8" width="64.44140625" bestFit="1" customWidth="1"/>
    <col min="9" max="9" width="16.6640625" bestFit="1" customWidth="1"/>
    <col min="10" max="10" width="17.33203125" customWidth="1"/>
    <col min="11" max="11" width="17.109375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t="s">
        <v>5</v>
      </c>
      <c r="K1" t="s">
        <v>1574</v>
      </c>
    </row>
    <row r="2" spans="1:12" x14ac:dyDescent="0.3">
      <c r="A2" t="s">
        <v>10</v>
      </c>
      <c r="B2">
        <v>91430804</v>
      </c>
      <c r="C2" s="1">
        <v>1</v>
      </c>
      <c r="D2">
        <v>2022</v>
      </c>
      <c r="E2">
        <v>122</v>
      </c>
      <c r="F2" t="s">
        <v>1415</v>
      </c>
      <c r="G2" t="s">
        <v>1503</v>
      </c>
      <c r="H2" t="s">
        <v>1503</v>
      </c>
      <c r="I2" s="4">
        <v>126000000</v>
      </c>
      <c r="J2" s="5">
        <v>124600000</v>
      </c>
      <c r="K2" s="6">
        <f>+Tabla1[[#This Row],[VALOR PAGADO]]/Tabla1[[#This Row],[VALOR TOTAL ]]</f>
        <v>0.98888888888888893</v>
      </c>
    </row>
    <row r="3" spans="1:12" x14ac:dyDescent="0.3">
      <c r="A3" t="s">
        <v>11</v>
      </c>
      <c r="B3">
        <v>52961573</v>
      </c>
      <c r="C3" s="1">
        <v>2</v>
      </c>
      <c r="D3">
        <v>2022</v>
      </c>
      <c r="E3">
        <v>222</v>
      </c>
      <c r="F3" t="s">
        <v>1415</v>
      </c>
      <c r="G3" t="s">
        <v>1503</v>
      </c>
      <c r="H3" t="s">
        <v>1503</v>
      </c>
      <c r="I3" s="4">
        <v>120000000</v>
      </c>
      <c r="J3" s="5">
        <v>118666666</v>
      </c>
      <c r="K3" s="6">
        <f>+Tabla1[[#This Row],[VALOR PAGADO]]/Tabla1[[#This Row],[VALOR TOTAL ]]</f>
        <v>0.98888888333333336</v>
      </c>
    </row>
    <row r="4" spans="1:12" x14ac:dyDescent="0.3">
      <c r="A4" t="s">
        <v>12</v>
      </c>
      <c r="B4">
        <v>26442211</v>
      </c>
      <c r="C4" s="1">
        <v>3</v>
      </c>
      <c r="D4">
        <v>2022</v>
      </c>
      <c r="E4">
        <v>4822</v>
      </c>
      <c r="F4" t="s">
        <v>1416</v>
      </c>
      <c r="G4" t="s">
        <v>1504</v>
      </c>
      <c r="H4" t="s">
        <v>1556</v>
      </c>
      <c r="I4" s="4">
        <v>47200000</v>
      </c>
      <c r="J4" s="5">
        <v>46933333</v>
      </c>
      <c r="K4" s="6">
        <f>+Tabla1[[#This Row],[VALOR PAGADO]]/Tabla1[[#This Row],[VALOR TOTAL ]]</f>
        <v>0.99435027542372878</v>
      </c>
    </row>
    <row r="5" spans="1:12" x14ac:dyDescent="0.3">
      <c r="A5" t="s">
        <v>13</v>
      </c>
      <c r="B5">
        <v>67028713</v>
      </c>
      <c r="C5" s="1">
        <v>4</v>
      </c>
      <c r="D5">
        <v>2022</v>
      </c>
      <c r="E5">
        <v>122</v>
      </c>
      <c r="F5" t="s">
        <v>1417</v>
      </c>
      <c r="G5" t="s">
        <v>1505</v>
      </c>
      <c r="H5" t="s">
        <v>1557</v>
      </c>
      <c r="I5" s="4">
        <v>65847600</v>
      </c>
      <c r="J5" s="5">
        <v>51802723</v>
      </c>
      <c r="K5" s="6">
        <f>+Tabla1[[#This Row],[VALOR PAGADO]]/Tabla1[[#This Row],[VALOR TOTAL ]]</f>
        <v>0.78670631883318454</v>
      </c>
    </row>
    <row r="6" spans="1:12" x14ac:dyDescent="0.3">
      <c r="A6" t="s">
        <v>14</v>
      </c>
      <c r="B6">
        <v>1053782167</v>
      </c>
      <c r="C6" s="1">
        <v>5</v>
      </c>
      <c r="D6">
        <v>2022</v>
      </c>
      <c r="E6">
        <v>4922</v>
      </c>
      <c r="F6" t="s">
        <v>1418</v>
      </c>
      <c r="G6" t="s">
        <v>1506</v>
      </c>
      <c r="H6" t="s">
        <v>1556</v>
      </c>
      <c r="I6" s="4">
        <v>33557975</v>
      </c>
      <c r="J6" s="5">
        <v>32812237</v>
      </c>
      <c r="K6" s="6">
        <f>+Tabla1[[#This Row],[VALOR PAGADO]]/Tabla1[[#This Row],[VALOR TOTAL ]]</f>
        <v>0.97777762215985919</v>
      </c>
    </row>
    <row r="7" spans="1:12" x14ac:dyDescent="0.3">
      <c r="A7" t="s">
        <v>15</v>
      </c>
      <c r="B7">
        <v>1033691889</v>
      </c>
      <c r="C7" s="1">
        <v>6</v>
      </c>
      <c r="D7">
        <v>2022</v>
      </c>
      <c r="E7">
        <v>6922</v>
      </c>
      <c r="F7" t="s">
        <v>1416</v>
      </c>
      <c r="G7" t="s">
        <v>1507</v>
      </c>
      <c r="H7" t="s">
        <v>1556</v>
      </c>
      <c r="I7" s="4">
        <v>60772424</v>
      </c>
      <c r="J7" s="5">
        <v>41279385</v>
      </c>
      <c r="K7" s="6">
        <f>+Tabla1[[#This Row],[VALOR PAGADO]]/Tabla1[[#This Row],[VALOR TOTAL ]]</f>
        <v>0.67924532679492922</v>
      </c>
    </row>
    <row r="8" spans="1:12" x14ac:dyDescent="0.3">
      <c r="A8" t="s">
        <v>16</v>
      </c>
      <c r="B8">
        <v>1119886558</v>
      </c>
      <c r="C8" s="1">
        <v>7</v>
      </c>
      <c r="D8">
        <v>2022</v>
      </c>
      <c r="E8">
        <v>5022</v>
      </c>
      <c r="F8" t="s">
        <v>1418</v>
      </c>
      <c r="G8" t="s">
        <v>1506</v>
      </c>
      <c r="H8" t="s">
        <v>1556</v>
      </c>
      <c r="I8" s="4">
        <v>44226000</v>
      </c>
      <c r="J8" s="5">
        <v>43243200</v>
      </c>
      <c r="K8" s="6">
        <f>+Tabla1[[#This Row],[VALOR PAGADO]]/Tabla1[[#This Row],[VALOR TOTAL ]]</f>
        <v>0.97777777777777775</v>
      </c>
    </row>
    <row r="9" spans="1:12" x14ac:dyDescent="0.3">
      <c r="A9" t="s">
        <v>17</v>
      </c>
      <c r="B9">
        <v>1032372927</v>
      </c>
      <c r="C9" s="1">
        <v>8</v>
      </c>
      <c r="D9">
        <v>2022</v>
      </c>
      <c r="E9">
        <v>422</v>
      </c>
      <c r="F9" t="s">
        <v>1415</v>
      </c>
      <c r="G9" t="s">
        <v>1503</v>
      </c>
      <c r="H9" t="s">
        <v>1503</v>
      </c>
      <c r="I9" s="4">
        <v>120000000</v>
      </c>
      <c r="J9" s="5">
        <v>115000000</v>
      </c>
      <c r="K9" s="6">
        <f>+Tabla1[[#This Row],[VALOR PAGADO]]/Tabla1[[#This Row],[VALOR TOTAL ]]</f>
        <v>0.95833333333333337</v>
      </c>
    </row>
    <row r="10" spans="1:12" x14ac:dyDescent="0.3">
      <c r="A10" t="s">
        <v>18</v>
      </c>
      <c r="B10">
        <v>88312911</v>
      </c>
      <c r="C10" s="1">
        <v>9</v>
      </c>
      <c r="D10">
        <v>2022</v>
      </c>
      <c r="E10">
        <v>322</v>
      </c>
      <c r="F10" t="s">
        <v>1415</v>
      </c>
      <c r="G10" t="s">
        <v>1503</v>
      </c>
      <c r="H10" t="s">
        <v>1503</v>
      </c>
      <c r="I10" s="4">
        <v>75816000</v>
      </c>
      <c r="J10" s="5">
        <v>74973600</v>
      </c>
      <c r="K10" s="6">
        <f>+Tabla1[[#This Row],[VALOR PAGADO]]/Tabla1[[#This Row],[VALOR TOTAL ]]</f>
        <v>0.98888888888888893</v>
      </c>
      <c r="L10" s="9"/>
    </row>
    <row r="11" spans="1:12" x14ac:dyDescent="0.3">
      <c r="A11" t="s">
        <v>19</v>
      </c>
      <c r="B11">
        <v>79745061</v>
      </c>
      <c r="C11" s="1">
        <v>10</v>
      </c>
      <c r="D11">
        <v>2022</v>
      </c>
      <c r="E11">
        <v>6122</v>
      </c>
      <c r="F11" t="s">
        <v>1418</v>
      </c>
      <c r="G11" t="s">
        <v>1506</v>
      </c>
      <c r="H11" t="s">
        <v>1556</v>
      </c>
      <c r="I11" s="4">
        <v>21062753</v>
      </c>
      <c r="J11" s="5">
        <v>20594693</v>
      </c>
      <c r="K11" s="6">
        <f>+Tabla1[[#This Row],[VALOR PAGADO]]/Tabla1[[#This Row],[VALOR TOTAL ]]</f>
        <v>0.97777783369533888</v>
      </c>
    </row>
    <row r="12" spans="1:12" x14ac:dyDescent="0.3">
      <c r="A12" t="s">
        <v>20</v>
      </c>
      <c r="B12">
        <v>55179960</v>
      </c>
      <c r="C12" s="1">
        <v>11</v>
      </c>
      <c r="D12">
        <v>2022</v>
      </c>
      <c r="E12">
        <v>422</v>
      </c>
      <c r="F12" t="s">
        <v>1417</v>
      </c>
      <c r="G12" t="s">
        <v>1505</v>
      </c>
      <c r="H12" t="s">
        <v>1557</v>
      </c>
      <c r="I12" s="4">
        <v>75816000</v>
      </c>
      <c r="J12" s="5">
        <v>74692800</v>
      </c>
      <c r="K12" s="6">
        <f>+Tabla1[[#This Row],[VALOR PAGADO]]/Tabla1[[#This Row],[VALOR TOTAL ]]</f>
        <v>0.98518518518518516</v>
      </c>
    </row>
    <row r="13" spans="1:12" x14ac:dyDescent="0.3">
      <c r="A13" t="s">
        <v>21</v>
      </c>
      <c r="B13">
        <v>1085322602</v>
      </c>
      <c r="C13" s="1">
        <v>12</v>
      </c>
      <c r="D13">
        <v>2022</v>
      </c>
      <c r="E13">
        <v>822</v>
      </c>
      <c r="F13" t="s">
        <v>1415</v>
      </c>
      <c r="G13" t="s">
        <v>1503</v>
      </c>
      <c r="H13" t="s">
        <v>1503</v>
      </c>
      <c r="I13" s="4">
        <v>21802614</v>
      </c>
      <c r="J13" s="5">
        <v>21196986</v>
      </c>
      <c r="K13" s="6">
        <f>+Tabla1[[#This Row],[VALOR PAGADO]]/Tabla1[[#This Row],[VALOR TOTAL ]]</f>
        <v>0.97222222986656559</v>
      </c>
    </row>
    <row r="14" spans="1:12" x14ac:dyDescent="0.3">
      <c r="A14" t="s">
        <v>22</v>
      </c>
      <c r="B14">
        <v>1053834916</v>
      </c>
      <c r="C14" s="1">
        <v>13</v>
      </c>
      <c r="D14">
        <v>2022</v>
      </c>
      <c r="E14">
        <v>222</v>
      </c>
      <c r="F14" t="s">
        <v>1417</v>
      </c>
      <c r="G14" t="s">
        <v>1505</v>
      </c>
      <c r="H14" t="s">
        <v>1557</v>
      </c>
      <c r="I14" s="4">
        <v>72000000</v>
      </c>
      <c r="J14" s="5">
        <v>55999999</v>
      </c>
      <c r="K14" s="6">
        <f>+Tabla1[[#This Row],[VALOR PAGADO]]/Tabla1[[#This Row],[VALOR TOTAL ]]</f>
        <v>0.77777776388888886</v>
      </c>
    </row>
    <row r="15" spans="1:12" x14ac:dyDescent="0.3">
      <c r="A15" t="s">
        <v>23</v>
      </c>
      <c r="B15">
        <v>1020794272</v>
      </c>
      <c r="C15" s="1">
        <v>15</v>
      </c>
      <c r="D15">
        <v>2022</v>
      </c>
      <c r="E15">
        <v>6722</v>
      </c>
      <c r="F15" t="s">
        <v>1419</v>
      </c>
      <c r="G15" t="s">
        <v>1508</v>
      </c>
      <c r="H15" t="s">
        <v>1556</v>
      </c>
      <c r="I15" s="4">
        <v>36000000</v>
      </c>
      <c r="J15" s="5">
        <v>32400000</v>
      </c>
      <c r="K15" s="6">
        <f>+Tabla1[[#This Row],[VALOR PAGADO]]/Tabla1[[#This Row],[VALOR TOTAL ]]</f>
        <v>0.9</v>
      </c>
    </row>
    <row r="16" spans="1:12" x14ac:dyDescent="0.3">
      <c r="A16" t="s">
        <v>24</v>
      </c>
      <c r="B16">
        <v>1020801430</v>
      </c>
      <c r="C16" s="1">
        <v>16</v>
      </c>
      <c r="D16">
        <v>2022</v>
      </c>
      <c r="E16">
        <v>322</v>
      </c>
      <c r="F16" t="s">
        <v>1417</v>
      </c>
      <c r="G16" t="s">
        <v>1505</v>
      </c>
      <c r="H16" t="s">
        <v>1557</v>
      </c>
      <c r="I16" s="4">
        <v>23061736.149999999</v>
      </c>
      <c r="J16" s="5">
        <v>22549249</v>
      </c>
      <c r="K16" s="6">
        <f>+Tabla1[[#This Row],[VALOR PAGADO]]/Tabla1[[#This Row],[VALOR TOTAL ]]</f>
        <v>0.97777759893415495</v>
      </c>
    </row>
    <row r="17" spans="1:11" x14ac:dyDescent="0.3">
      <c r="A17" t="s">
        <v>25</v>
      </c>
      <c r="B17">
        <v>63459360</v>
      </c>
      <c r="C17" s="1">
        <v>17</v>
      </c>
      <c r="D17">
        <v>2022</v>
      </c>
      <c r="E17">
        <v>6222</v>
      </c>
      <c r="F17" t="s">
        <v>1418</v>
      </c>
      <c r="G17" t="s">
        <v>1506</v>
      </c>
      <c r="H17" t="s">
        <v>1556</v>
      </c>
      <c r="I17" s="4">
        <v>43205889</v>
      </c>
      <c r="J17" s="5">
        <v>42245749</v>
      </c>
      <c r="K17" s="6">
        <f>+Tabla1[[#This Row],[VALOR PAGADO]]/Tabla1[[#This Row],[VALOR TOTAL ]]</f>
        <v>0.97777756638684143</v>
      </c>
    </row>
    <row r="18" spans="1:11" x14ac:dyDescent="0.3">
      <c r="A18" t="s">
        <v>26</v>
      </c>
      <c r="B18">
        <v>1047433887</v>
      </c>
      <c r="C18" s="1">
        <v>18</v>
      </c>
      <c r="D18">
        <v>2022</v>
      </c>
      <c r="E18">
        <v>6622</v>
      </c>
      <c r="F18" t="s">
        <v>1420</v>
      </c>
      <c r="G18" t="s">
        <v>1508</v>
      </c>
      <c r="H18" t="s">
        <v>1556</v>
      </c>
      <c r="I18" s="4">
        <v>41067000</v>
      </c>
      <c r="J18" s="5">
        <v>11635645</v>
      </c>
      <c r="K18" s="6">
        <f>+Tabla1[[#This Row],[VALOR PAGADO]]/Tabla1[[#This Row],[VALOR TOTAL ]]</f>
        <v>0.28333321158107483</v>
      </c>
    </row>
    <row r="19" spans="1:11" x14ac:dyDescent="0.3">
      <c r="A19" t="s">
        <v>27</v>
      </c>
      <c r="B19">
        <v>1013643932</v>
      </c>
      <c r="C19" s="1">
        <v>19</v>
      </c>
      <c r="D19">
        <v>2022</v>
      </c>
      <c r="E19">
        <v>922</v>
      </c>
      <c r="F19" t="s">
        <v>1415</v>
      </c>
      <c r="G19" t="s">
        <v>1503</v>
      </c>
      <c r="H19" t="s">
        <v>1503</v>
      </c>
      <c r="I19" s="4">
        <v>44400000</v>
      </c>
      <c r="J19" s="5">
        <v>43166667</v>
      </c>
      <c r="K19" s="6">
        <f>+Tabla1[[#This Row],[VALOR PAGADO]]/Tabla1[[#This Row],[VALOR TOTAL ]]</f>
        <v>0.97222222972972971</v>
      </c>
    </row>
    <row r="20" spans="1:11" x14ac:dyDescent="0.3">
      <c r="A20" t="s">
        <v>28</v>
      </c>
      <c r="B20">
        <v>85461441</v>
      </c>
      <c r="C20" s="1">
        <v>20</v>
      </c>
      <c r="D20">
        <v>2022</v>
      </c>
      <c r="E20">
        <v>6422</v>
      </c>
      <c r="F20" t="s">
        <v>1418</v>
      </c>
      <c r="G20" t="s">
        <v>1506</v>
      </c>
      <c r="H20" t="s">
        <v>1556</v>
      </c>
      <c r="I20" s="4">
        <v>44226000</v>
      </c>
      <c r="J20" s="5">
        <v>43243200</v>
      </c>
      <c r="K20" s="6">
        <f>+Tabla1[[#This Row],[VALOR PAGADO]]/Tabla1[[#This Row],[VALOR TOTAL ]]</f>
        <v>0.97777777777777775</v>
      </c>
    </row>
    <row r="21" spans="1:11" x14ac:dyDescent="0.3">
      <c r="A21" t="s">
        <v>29</v>
      </c>
      <c r="B21">
        <v>1010202178</v>
      </c>
      <c r="C21" s="1">
        <v>21</v>
      </c>
      <c r="D21">
        <v>2022</v>
      </c>
      <c r="E21">
        <v>6322</v>
      </c>
      <c r="F21" t="s">
        <v>1418</v>
      </c>
      <c r="G21" t="s">
        <v>1506</v>
      </c>
      <c r="H21" t="s">
        <v>1556</v>
      </c>
      <c r="I21" s="4">
        <v>48000000</v>
      </c>
      <c r="J21" s="5">
        <v>46933333</v>
      </c>
      <c r="K21" s="6">
        <f>+Tabla1[[#This Row],[VALOR PAGADO]]/Tabla1[[#This Row],[VALOR TOTAL ]]</f>
        <v>0.97777777083333328</v>
      </c>
    </row>
    <row r="22" spans="1:11" x14ac:dyDescent="0.3">
      <c r="A22" t="s">
        <v>30</v>
      </c>
      <c r="B22">
        <v>52436713</v>
      </c>
      <c r="C22" s="1">
        <v>22</v>
      </c>
      <c r="D22">
        <v>2022</v>
      </c>
      <c r="E22">
        <v>6522</v>
      </c>
      <c r="F22" t="s">
        <v>1418</v>
      </c>
      <c r="G22" t="s">
        <v>1506</v>
      </c>
      <c r="H22" t="s">
        <v>1556</v>
      </c>
      <c r="I22" s="4">
        <v>33557975</v>
      </c>
      <c r="J22" s="5">
        <v>32625804</v>
      </c>
      <c r="K22" s="6">
        <f>+Tabla1[[#This Row],[VALOR PAGADO]]/Tabla1[[#This Row],[VALOR TOTAL ]]</f>
        <v>0.97222207239858782</v>
      </c>
    </row>
    <row r="23" spans="1:11" x14ac:dyDescent="0.3">
      <c r="A23" t="s">
        <v>31</v>
      </c>
      <c r="B23">
        <v>50936060</v>
      </c>
      <c r="C23" s="1">
        <v>23</v>
      </c>
      <c r="D23">
        <v>2022</v>
      </c>
      <c r="E23">
        <v>522</v>
      </c>
      <c r="F23" t="s">
        <v>1415</v>
      </c>
      <c r="G23" t="s">
        <v>1503</v>
      </c>
      <c r="H23" t="s">
        <v>1503</v>
      </c>
      <c r="I23" s="4">
        <v>46507500</v>
      </c>
      <c r="J23" s="5">
        <v>46507500</v>
      </c>
      <c r="K23" s="6">
        <f>+Tabla1[[#This Row],[VALOR PAGADO]]/Tabla1[[#This Row],[VALOR TOTAL ]]</f>
        <v>1</v>
      </c>
    </row>
    <row r="24" spans="1:11" x14ac:dyDescent="0.3">
      <c r="A24" t="s">
        <v>32</v>
      </c>
      <c r="B24">
        <v>52970786</v>
      </c>
      <c r="C24" s="1">
        <v>24</v>
      </c>
      <c r="D24">
        <v>2022</v>
      </c>
      <c r="E24">
        <v>622</v>
      </c>
      <c r="F24" t="s">
        <v>1415</v>
      </c>
      <c r="G24" t="s">
        <v>1503</v>
      </c>
      <c r="H24" t="s">
        <v>1503</v>
      </c>
      <c r="I24" s="4">
        <v>113724000</v>
      </c>
      <c r="J24" s="5">
        <v>112144500</v>
      </c>
      <c r="K24" s="6">
        <f>+Tabla1[[#This Row],[VALOR PAGADO]]/Tabla1[[#This Row],[VALOR TOTAL ]]</f>
        <v>0.98611111111111116</v>
      </c>
    </row>
    <row r="25" spans="1:11" x14ac:dyDescent="0.3">
      <c r="A25" t="s">
        <v>33</v>
      </c>
      <c r="B25">
        <v>1057579933</v>
      </c>
      <c r="C25" s="1">
        <v>25</v>
      </c>
      <c r="D25">
        <v>2022</v>
      </c>
      <c r="E25">
        <v>722</v>
      </c>
      <c r="F25" t="s">
        <v>1415</v>
      </c>
      <c r="G25" t="s">
        <v>1503</v>
      </c>
      <c r="H25" t="s">
        <v>1503</v>
      </c>
      <c r="I25" s="4">
        <v>28431000</v>
      </c>
      <c r="J25" s="5">
        <v>27641250</v>
      </c>
      <c r="K25" s="6">
        <f>+Tabla1[[#This Row],[VALOR PAGADO]]/Tabla1[[#This Row],[VALOR TOTAL ]]</f>
        <v>0.97222222222222221</v>
      </c>
    </row>
    <row r="26" spans="1:11" x14ac:dyDescent="0.3">
      <c r="A26" t="s">
        <v>34</v>
      </c>
      <c r="B26">
        <v>11314761</v>
      </c>
      <c r="C26" s="1">
        <v>26</v>
      </c>
      <c r="D26">
        <v>2022</v>
      </c>
      <c r="E26">
        <v>8322</v>
      </c>
      <c r="F26" t="s">
        <v>1418</v>
      </c>
      <c r="G26" t="s">
        <v>1506</v>
      </c>
      <c r="H26" t="s">
        <v>1556</v>
      </c>
      <c r="I26" s="4">
        <v>24960000</v>
      </c>
      <c r="J26" s="5">
        <v>21986086</v>
      </c>
      <c r="K26" s="6">
        <f>+Tabla1[[#This Row],[VALOR PAGADO]]/Tabla1[[#This Row],[VALOR TOTAL ]]</f>
        <v>0.88085280448717951</v>
      </c>
    </row>
    <row r="27" spans="1:11" x14ac:dyDescent="0.3">
      <c r="A27" t="s">
        <v>35</v>
      </c>
      <c r="B27">
        <v>42119934</v>
      </c>
      <c r="C27" s="1">
        <v>27</v>
      </c>
      <c r="D27">
        <v>2022</v>
      </c>
      <c r="E27">
        <v>7022</v>
      </c>
      <c r="F27" t="s">
        <v>1418</v>
      </c>
      <c r="G27" t="s">
        <v>1506</v>
      </c>
      <c r="H27" t="s">
        <v>1556</v>
      </c>
      <c r="I27" s="4">
        <v>44226000</v>
      </c>
      <c r="J27" s="5">
        <v>42014700</v>
      </c>
      <c r="K27" s="6">
        <f>+Tabla1[[#This Row],[VALOR PAGADO]]/Tabla1[[#This Row],[VALOR TOTAL ]]</f>
        <v>0.95</v>
      </c>
    </row>
    <row r="28" spans="1:11" x14ac:dyDescent="0.3">
      <c r="A28" t="s">
        <v>36</v>
      </c>
      <c r="B28">
        <v>79765065</v>
      </c>
      <c r="C28" s="1">
        <v>28</v>
      </c>
      <c r="D28">
        <v>2022</v>
      </c>
      <c r="E28">
        <v>8222</v>
      </c>
      <c r="F28" t="s">
        <v>1418</v>
      </c>
      <c r="G28" t="s">
        <v>1506</v>
      </c>
      <c r="H28" t="s">
        <v>1556</v>
      </c>
      <c r="I28" s="4">
        <v>41947470</v>
      </c>
      <c r="J28" s="5">
        <v>39850097</v>
      </c>
      <c r="K28" s="6">
        <f>+Tabla1[[#This Row],[VALOR PAGADO]]/Tabla1[[#This Row],[VALOR TOTAL ]]</f>
        <v>0.95000001191966998</v>
      </c>
    </row>
    <row r="29" spans="1:11" x14ac:dyDescent="0.3">
      <c r="A29" t="s">
        <v>37</v>
      </c>
      <c r="B29">
        <v>1032453099</v>
      </c>
      <c r="C29" s="1">
        <v>29</v>
      </c>
      <c r="D29">
        <v>2022</v>
      </c>
      <c r="E29">
        <v>1522</v>
      </c>
      <c r="F29" t="s">
        <v>1415</v>
      </c>
      <c r="G29" t="s">
        <v>1503</v>
      </c>
      <c r="H29" t="s">
        <v>1503</v>
      </c>
      <c r="I29" s="4">
        <v>74880000</v>
      </c>
      <c r="J29" s="5">
        <v>73278000</v>
      </c>
      <c r="K29" s="6">
        <f>+Tabla1[[#This Row],[VALOR PAGADO]]/Tabla1[[#This Row],[VALOR TOTAL ]]</f>
        <v>0.97860576923076925</v>
      </c>
    </row>
    <row r="30" spans="1:11" x14ac:dyDescent="0.3">
      <c r="A30" t="s">
        <v>38</v>
      </c>
      <c r="B30">
        <v>1019147051</v>
      </c>
      <c r="C30" s="1">
        <v>30</v>
      </c>
      <c r="D30">
        <v>2022</v>
      </c>
      <c r="E30">
        <v>7822</v>
      </c>
      <c r="F30" t="s">
        <v>1418</v>
      </c>
      <c r="G30" t="s">
        <v>1506</v>
      </c>
      <c r="H30" t="s">
        <v>1556</v>
      </c>
      <c r="I30" s="4">
        <v>17279669</v>
      </c>
      <c r="J30" s="5">
        <v>15730045</v>
      </c>
      <c r="K30" s="6">
        <f>+Tabla1[[#This Row],[VALOR PAGADO]]/Tabla1[[#This Row],[VALOR TOTAL ]]</f>
        <v>0.91032096737501167</v>
      </c>
    </row>
    <row r="31" spans="1:11" x14ac:dyDescent="0.3">
      <c r="A31" t="s">
        <v>39</v>
      </c>
      <c r="B31">
        <v>80357829</v>
      </c>
      <c r="C31" s="1">
        <v>31</v>
      </c>
      <c r="D31">
        <v>2022</v>
      </c>
      <c r="E31">
        <v>7722</v>
      </c>
      <c r="F31" t="s">
        <v>1421</v>
      </c>
      <c r="G31" t="s">
        <v>1509</v>
      </c>
      <c r="H31" t="s">
        <v>1556</v>
      </c>
      <c r="I31" s="4">
        <v>41947470</v>
      </c>
      <c r="J31" s="5">
        <v>41547870</v>
      </c>
      <c r="K31" s="6">
        <f>+Tabla1[[#This Row],[VALOR PAGADO]]/Tabla1[[#This Row],[VALOR TOTAL ]]</f>
        <v>0.99047379973094918</v>
      </c>
    </row>
    <row r="32" spans="1:11" x14ac:dyDescent="0.3">
      <c r="A32" t="s">
        <v>40</v>
      </c>
      <c r="B32">
        <v>93397111</v>
      </c>
      <c r="C32" s="1">
        <v>32</v>
      </c>
      <c r="D32">
        <v>2022</v>
      </c>
      <c r="E32">
        <v>7622</v>
      </c>
      <c r="F32" t="s">
        <v>1418</v>
      </c>
      <c r="G32" t="s">
        <v>1506</v>
      </c>
      <c r="H32" t="s">
        <v>1556</v>
      </c>
      <c r="I32" s="4">
        <v>41947470</v>
      </c>
      <c r="J32" s="5">
        <v>39850097</v>
      </c>
      <c r="K32" s="6">
        <f>+Tabla1[[#This Row],[VALOR PAGADO]]/Tabla1[[#This Row],[VALOR TOTAL ]]</f>
        <v>0.95000001191966998</v>
      </c>
    </row>
    <row r="33" spans="1:11" x14ac:dyDescent="0.3">
      <c r="A33" t="s">
        <v>41</v>
      </c>
      <c r="B33">
        <v>1128396696</v>
      </c>
      <c r="C33" s="1">
        <v>33</v>
      </c>
      <c r="D33">
        <v>2022</v>
      </c>
      <c r="E33">
        <v>10322</v>
      </c>
      <c r="F33" t="s">
        <v>1416</v>
      </c>
      <c r="G33" t="s">
        <v>1504</v>
      </c>
      <c r="H33" t="s">
        <v>1556</v>
      </c>
      <c r="I33" s="4">
        <v>98843600</v>
      </c>
      <c r="J33" s="5">
        <v>57283200</v>
      </c>
      <c r="K33" s="6">
        <f>+Tabla1[[#This Row],[VALOR PAGADO]]/Tabla1[[#This Row],[VALOR TOTAL ]]</f>
        <v>0.57953372803094994</v>
      </c>
    </row>
    <row r="34" spans="1:11" x14ac:dyDescent="0.3">
      <c r="A34" t="s">
        <v>42</v>
      </c>
      <c r="B34">
        <v>18011966</v>
      </c>
      <c r="C34" s="1">
        <v>34</v>
      </c>
      <c r="D34">
        <v>2022</v>
      </c>
      <c r="E34">
        <v>12422</v>
      </c>
      <c r="F34" t="s">
        <v>1416</v>
      </c>
      <c r="G34" t="s">
        <v>1504</v>
      </c>
      <c r="H34" t="s">
        <v>1556</v>
      </c>
      <c r="I34" s="4">
        <v>39743730</v>
      </c>
      <c r="J34" s="5">
        <v>39508560</v>
      </c>
      <c r="K34" s="6">
        <f>+Tabla1[[#This Row],[VALOR PAGADO]]/Tabla1[[#This Row],[VALOR TOTAL ]]</f>
        <v>0.99408284023668636</v>
      </c>
    </row>
    <row r="35" spans="1:11" x14ac:dyDescent="0.3">
      <c r="A35" t="s">
        <v>43</v>
      </c>
      <c r="B35">
        <v>79500735</v>
      </c>
      <c r="C35" s="1">
        <v>35</v>
      </c>
      <c r="D35">
        <v>2022</v>
      </c>
      <c r="E35">
        <v>10522</v>
      </c>
      <c r="F35" t="s">
        <v>1416</v>
      </c>
      <c r="G35" t="s">
        <v>1504</v>
      </c>
      <c r="H35" t="s">
        <v>1556</v>
      </c>
      <c r="I35" s="4">
        <v>36200460</v>
      </c>
      <c r="J35" s="5">
        <v>35987513</v>
      </c>
      <c r="K35" s="6">
        <f>+Tabla1[[#This Row],[VALOR PAGADO]]/Tabla1[[#This Row],[VALOR TOTAL ]]</f>
        <v>0.99411756093707093</v>
      </c>
    </row>
    <row r="36" spans="1:11" x14ac:dyDescent="0.3">
      <c r="A36" t="s">
        <v>44</v>
      </c>
      <c r="B36">
        <v>52064215</v>
      </c>
      <c r="C36" s="1">
        <v>36</v>
      </c>
      <c r="D36">
        <v>2022</v>
      </c>
      <c r="E36">
        <v>222</v>
      </c>
      <c r="F36" t="s">
        <v>1422</v>
      </c>
      <c r="G36" t="s">
        <v>1510</v>
      </c>
      <c r="H36" t="s">
        <v>1558</v>
      </c>
      <c r="I36" s="4">
        <v>74584543</v>
      </c>
      <c r="J36" s="5">
        <v>74584542</v>
      </c>
      <c r="K36" s="6">
        <f>+Tabla1[[#This Row],[VALOR PAGADO]]/Tabla1[[#This Row],[VALOR TOTAL ]]</f>
        <v>0.9999999865923962</v>
      </c>
    </row>
    <row r="37" spans="1:11" x14ac:dyDescent="0.3">
      <c r="A37" t="s">
        <v>45</v>
      </c>
      <c r="B37">
        <v>1063173135</v>
      </c>
      <c r="C37" s="1">
        <v>37</v>
      </c>
      <c r="D37">
        <v>2022</v>
      </c>
      <c r="E37">
        <v>122</v>
      </c>
      <c r="F37" t="s">
        <v>1422</v>
      </c>
      <c r="G37" t="s">
        <v>1510</v>
      </c>
      <c r="H37" t="s">
        <v>1558</v>
      </c>
      <c r="I37" s="4">
        <v>41279388</v>
      </c>
      <c r="J37" s="5">
        <v>41279388</v>
      </c>
      <c r="K37" s="6">
        <f>+Tabla1[[#This Row],[VALOR PAGADO]]/Tabla1[[#This Row],[VALOR TOTAL ]]</f>
        <v>1</v>
      </c>
    </row>
    <row r="38" spans="1:11" x14ac:dyDescent="0.3">
      <c r="A38" t="s">
        <v>46</v>
      </c>
      <c r="B38">
        <v>1072428070</v>
      </c>
      <c r="C38" s="1">
        <v>38</v>
      </c>
      <c r="D38">
        <v>2022</v>
      </c>
      <c r="E38">
        <v>1022</v>
      </c>
      <c r="F38" t="s">
        <v>1415</v>
      </c>
      <c r="G38" t="s">
        <v>1503</v>
      </c>
      <c r="H38" t="s">
        <v>1503</v>
      </c>
      <c r="I38" s="4">
        <v>31800000</v>
      </c>
      <c r="J38" s="5">
        <v>31659049</v>
      </c>
      <c r="K38" s="6">
        <f>+Tabla1[[#This Row],[VALOR PAGADO]]/Tabla1[[#This Row],[VALOR TOTAL ]]</f>
        <v>0.99556757861635226</v>
      </c>
    </row>
    <row r="39" spans="1:11" x14ac:dyDescent="0.3">
      <c r="A39" t="s">
        <v>47</v>
      </c>
      <c r="B39">
        <v>80549827</v>
      </c>
      <c r="C39" s="1">
        <v>39</v>
      </c>
      <c r="D39">
        <v>2022</v>
      </c>
      <c r="E39">
        <v>1122</v>
      </c>
      <c r="F39" t="s">
        <v>1415</v>
      </c>
      <c r="G39" t="s">
        <v>1503</v>
      </c>
      <c r="H39" t="s">
        <v>1503</v>
      </c>
      <c r="I39" s="4">
        <v>21058398</v>
      </c>
      <c r="J39" s="5">
        <v>20473442</v>
      </c>
      <c r="K39" s="6">
        <f>+Tabla1[[#This Row],[VALOR PAGADO]]/Tabla1[[#This Row],[VALOR TOTAL ]]</f>
        <v>0.97222219847872571</v>
      </c>
    </row>
    <row r="40" spans="1:11" x14ac:dyDescent="0.3">
      <c r="A40" t="s">
        <v>48</v>
      </c>
      <c r="B40">
        <v>1094938899</v>
      </c>
      <c r="C40" s="1">
        <v>40</v>
      </c>
      <c r="D40">
        <v>2022</v>
      </c>
      <c r="E40">
        <v>422</v>
      </c>
      <c r="F40" t="s">
        <v>1422</v>
      </c>
      <c r="G40" t="s">
        <v>1510</v>
      </c>
      <c r="H40" t="s">
        <v>1558</v>
      </c>
      <c r="I40" s="4">
        <v>23061732</v>
      </c>
      <c r="J40" s="5">
        <v>22421128</v>
      </c>
      <c r="K40" s="6">
        <f>+Tabla1[[#This Row],[VALOR PAGADO]]/Tabla1[[#This Row],[VALOR TOTAL ]]</f>
        <v>0.97222220776826307</v>
      </c>
    </row>
    <row r="41" spans="1:11" x14ac:dyDescent="0.3">
      <c r="A41" t="s">
        <v>49</v>
      </c>
      <c r="B41">
        <v>41902264</v>
      </c>
      <c r="C41" s="1">
        <v>41</v>
      </c>
      <c r="D41">
        <v>2022</v>
      </c>
      <c r="E41">
        <v>522</v>
      </c>
      <c r="F41" t="s">
        <v>1422</v>
      </c>
      <c r="G41" t="s">
        <v>1510</v>
      </c>
      <c r="H41" t="s">
        <v>1558</v>
      </c>
      <c r="I41" s="4">
        <v>41279388</v>
      </c>
      <c r="J41" s="5">
        <v>40132738</v>
      </c>
      <c r="K41" s="6">
        <f>+Tabla1[[#This Row],[VALOR PAGADO]]/Tabla1[[#This Row],[VALOR TOTAL ]]</f>
        <v>0.97222221414716714</v>
      </c>
    </row>
    <row r="42" spans="1:11" x14ac:dyDescent="0.3">
      <c r="A42" t="s">
        <v>50</v>
      </c>
      <c r="B42">
        <v>1102808248</v>
      </c>
      <c r="C42" s="1">
        <v>43</v>
      </c>
      <c r="D42">
        <v>2022</v>
      </c>
      <c r="E42">
        <v>322</v>
      </c>
      <c r="F42" t="s">
        <v>1422</v>
      </c>
      <c r="G42" t="s">
        <v>1510</v>
      </c>
      <c r="H42" t="s">
        <v>1558</v>
      </c>
      <c r="I42" s="4">
        <v>31590000</v>
      </c>
      <c r="J42" s="5">
        <v>30712500</v>
      </c>
      <c r="K42" s="6">
        <f>+Tabla1[[#This Row],[VALOR PAGADO]]/Tabla1[[#This Row],[VALOR TOTAL ]]</f>
        <v>0.97222222222222221</v>
      </c>
    </row>
    <row r="43" spans="1:11" x14ac:dyDescent="0.3">
      <c r="A43" t="s">
        <v>51</v>
      </c>
      <c r="B43">
        <v>1140855127</v>
      </c>
      <c r="C43" s="1">
        <v>44</v>
      </c>
      <c r="D43">
        <v>2022</v>
      </c>
      <c r="E43">
        <v>622</v>
      </c>
      <c r="F43" t="s">
        <v>1423</v>
      </c>
      <c r="G43" t="s">
        <v>1510</v>
      </c>
      <c r="H43" t="s">
        <v>1558</v>
      </c>
      <c r="I43" s="4">
        <v>34608000</v>
      </c>
      <c r="J43" s="5">
        <v>33454400</v>
      </c>
      <c r="K43" s="6">
        <f>+Tabla1[[#This Row],[VALOR PAGADO]]/Tabla1[[#This Row],[VALOR TOTAL ]]</f>
        <v>0.96666666666666667</v>
      </c>
    </row>
    <row r="44" spans="1:11" x14ac:dyDescent="0.3">
      <c r="A44" t="s">
        <v>52</v>
      </c>
      <c r="B44">
        <v>52837685</v>
      </c>
      <c r="C44" s="1">
        <v>45</v>
      </c>
      <c r="D44">
        <v>2022</v>
      </c>
      <c r="E44">
        <v>722</v>
      </c>
      <c r="F44" t="s">
        <v>1423</v>
      </c>
      <c r="G44" t="s">
        <v>1585</v>
      </c>
      <c r="H44" t="s">
        <v>1558</v>
      </c>
      <c r="I44" s="4">
        <v>47850000</v>
      </c>
      <c r="J44" s="5"/>
      <c r="K44" s="6">
        <f>+Tabla1[[#This Row],[VALOR PAGADO]]/Tabla1[[#This Row],[VALOR TOTAL ]]</f>
        <v>0</v>
      </c>
    </row>
    <row r="45" spans="1:11" x14ac:dyDescent="0.3">
      <c r="A45" t="s">
        <v>53</v>
      </c>
      <c r="B45">
        <v>1013652237</v>
      </c>
      <c r="C45" s="1">
        <v>46</v>
      </c>
      <c r="D45">
        <v>2022</v>
      </c>
      <c r="E45">
        <v>8122</v>
      </c>
      <c r="F45" t="s">
        <v>1416</v>
      </c>
      <c r="G45" t="s">
        <v>1511</v>
      </c>
      <c r="H45" t="s">
        <v>1556</v>
      </c>
      <c r="I45" s="4">
        <v>20918886</v>
      </c>
      <c r="J45" s="5">
        <v>19872942</v>
      </c>
      <c r="K45" s="6">
        <f>+Tabla1[[#This Row],[VALOR PAGADO]]/Tabla1[[#This Row],[VALOR TOTAL ]]</f>
        <v>0.95000001434110781</v>
      </c>
    </row>
    <row r="46" spans="1:11" x14ac:dyDescent="0.3">
      <c r="A46" t="s">
        <v>54</v>
      </c>
      <c r="B46">
        <v>92544660</v>
      </c>
      <c r="C46" s="1">
        <v>47</v>
      </c>
      <c r="D46">
        <v>2022</v>
      </c>
      <c r="E46">
        <v>522</v>
      </c>
      <c r="F46" t="s">
        <v>1417</v>
      </c>
      <c r="G46" t="s">
        <v>1505</v>
      </c>
      <c r="H46" t="s">
        <v>1557</v>
      </c>
      <c r="I46" s="4">
        <v>50944836</v>
      </c>
      <c r="J46" s="5">
        <v>49529702</v>
      </c>
      <c r="K46" s="6">
        <f>+Tabla1[[#This Row],[VALOR PAGADO]]/Tabla1[[#This Row],[VALOR TOTAL ]]</f>
        <v>0.97222222876524722</v>
      </c>
    </row>
    <row r="47" spans="1:11" x14ac:dyDescent="0.3">
      <c r="A47" t="s">
        <v>55</v>
      </c>
      <c r="B47">
        <v>80757296</v>
      </c>
      <c r="C47" s="1">
        <v>48</v>
      </c>
      <c r="D47">
        <v>2022</v>
      </c>
      <c r="E47">
        <v>1222</v>
      </c>
      <c r="F47" t="s">
        <v>1423</v>
      </c>
      <c r="G47" t="s">
        <v>1510</v>
      </c>
      <c r="H47" t="s">
        <v>1558</v>
      </c>
      <c r="I47" s="4">
        <v>105300000</v>
      </c>
      <c r="J47" s="5">
        <v>105300000</v>
      </c>
      <c r="K47" s="6">
        <f>+Tabla1[[#This Row],[VALOR PAGADO]]/Tabla1[[#This Row],[VALOR TOTAL ]]</f>
        <v>1</v>
      </c>
    </row>
    <row r="48" spans="1:11" x14ac:dyDescent="0.3">
      <c r="A48" t="s">
        <v>56</v>
      </c>
      <c r="B48">
        <v>40782364</v>
      </c>
      <c r="C48" s="1">
        <v>49</v>
      </c>
      <c r="D48">
        <v>2022</v>
      </c>
      <c r="E48">
        <v>822</v>
      </c>
      <c r="F48" t="s">
        <v>1423</v>
      </c>
      <c r="G48" t="s">
        <v>1510</v>
      </c>
      <c r="H48" t="s">
        <v>1558</v>
      </c>
      <c r="I48" s="4">
        <v>60900000</v>
      </c>
      <c r="J48" s="5">
        <v>60900000</v>
      </c>
      <c r="K48" s="6">
        <f>+Tabla1[[#This Row],[VALOR PAGADO]]/Tabla1[[#This Row],[VALOR TOTAL ]]</f>
        <v>1</v>
      </c>
    </row>
    <row r="49" spans="1:11" x14ac:dyDescent="0.3">
      <c r="A49" t="s">
        <v>57</v>
      </c>
      <c r="B49">
        <v>1067938835</v>
      </c>
      <c r="C49" s="1">
        <v>50</v>
      </c>
      <c r="D49">
        <v>2022</v>
      </c>
      <c r="E49">
        <v>1422</v>
      </c>
      <c r="F49" t="s">
        <v>1423</v>
      </c>
      <c r="G49" t="s">
        <v>1510</v>
      </c>
      <c r="H49" t="s">
        <v>1558</v>
      </c>
      <c r="I49" s="4">
        <v>28980000</v>
      </c>
      <c r="J49" s="5">
        <v>27531000</v>
      </c>
      <c r="K49" s="6">
        <f>+Tabla1[[#This Row],[VALOR PAGADO]]/Tabla1[[#This Row],[VALOR TOTAL ]]</f>
        <v>0.95</v>
      </c>
    </row>
    <row r="50" spans="1:11" x14ac:dyDescent="0.3">
      <c r="A50" t="s">
        <v>58</v>
      </c>
      <c r="B50">
        <v>1129571596</v>
      </c>
      <c r="C50" s="1">
        <v>51</v>
      </c>
      <c r="D50">
        <v>2022</v>
      </c>
      <c r="E50">
        <v>1322</v>
      </c>
      <c r="F50" t="s">
        <v>1423</v>
      </c>
      <c r="G50" t="s">
        <v>1510</v>
      </c>
      <c r="H50" t="s">
        <v>1558</v>
      </c>
      <c r="I50" s="4">
        <v>46350000</v>
      </c>
      <c r="J50" s="5">
        <v>44032500</v>
      </c>
      <c r="K50" s="6">
        <f>+Tabla1[[#This Row],[VALOR PAGADO]]/Tabla1[[#This Row],[VALOR TOTAL ]]</f>
        <v>0.95</v>
      </c>
    </row>
    <row r="51" spans="1:11" x14ac:dyDescent="0.3">
      <c r="A51" t="s">
        <v>59</v>
      </c>
      <c r="B51">
        <v>79341956</v>
      </c>
      <c r="C51" s="1">
        <v>52</v>
      </c>
      <c r="D51">
        <v>2022</v>
      </c>
      <c r="E51">
        <v>1222</v>
      </c>
      <c r="F51" t="s">
        <v>1415</v>
      </c>
      <c r="G51" t="s">
        <v>1503</v>
      </c>
      <c r="H51" t="s">
        <v>1503</v>
      </c>
      <c r="I51" s="4">
        <v>19672668</v>
      </c>
      <c r="J51" s="5">
        <v>18689035</v>
      </c>
      <c r="K51" s="6">
        <f>+Tabla1[[#This Row],[VALOR PAGADO]]/Tabla1[[#This Row],[VALOR TOTAL ]]</f>
        <v>0.95000002033277842</v>
      </c>
    </row>
    <row r="52" spans="1:11" x14ac:dyDescent="0.3">
      <c r="A52" t="s">
        <v>60</v>
      </c>
      <c r="B52">
        <v>1078367646</v>
      </c>
      <c r="C52" s="1">
        <v>53</v>
      </c>
      <c r="D52">
        <v>2022</v>
      </c>
      <c r="E52">
        <v>6822</v>
      </c>
      <c r="F52" t="s">
        <v>1420</v>
      </c>
      <c r="G52" t="s">
        <v>1508</v>
      </c>
      <c r="H52" t="s">
        <v>1556</v>
      </c>
      <c r="I52" s="4">
        <v>66451986</v>
      </c>
      <c r="J52" s="5">
        <v>64606098</v>
      </c>
      <c r="K52" s="6">
        <f>+Tabla1[[#This Row],[VALOR PAGADO]]/Tabla1[[#This Row],[VALOR TOTAL ]]</f>
        <v>0.97222222974645178</v>
      </c>
    </row>
    <row r="53" spans="1:11" x14ac:dyDescent="0.3">
      <c r="A53" t="s">
        <v>61</v>
      </c>
      <c r="B53">
        <v>1010176880</v>
      </c>
      <c r="C53" s="1">
        <v>54</v>
      </c>
      <c r="D53">
        <v>2022</v>
      </c>
      <c r="E53">
        <v>7522</v>
      </c>
      <c r="F53" t="s">
        <v>1418</v>
      </c>
      <c r="G53" t="s">
        <v>1506</v>
      </c>
      <c r="H53" t="s">
        <v>1556</v>
      </c>
      <c r="I53" s="4">
        <v>72000000</v>
      </c>
      <c r="J53" s="5">
        <v>70795134</v>
      </c>
      <c r="K53" s="6">
        <f>+Tabla1[[#This Row],[VALOR PAGADO]]/Tabla1[[#This Row],[VALOR TOTAL ]]</f>
        <v>0.98326575000000005</v>
      </c>
    </row>
    <row r="54" spans="1:11" x14ac:dyDescent="0.3">
      <c r="A54" t="s">
        <v>62</v>
      </c>
      <c r="B54">
        <v>15648381</v>
      </c>
      <c r="C54" s="1">
        <v>55</v>
      </c>
      <c r="D54">
        <v>2022</v>
      </c>
      <c r="E54">
        <v>7422</v>
      </c>
      <c r="F54" t="s">
        <v>1418</v>
      </c>
      <c r="G54" t="s">
        <v>1506</v>
      </c>
      <c r="H54" t="s">
        <v>1556</v>
      </c>
      <c r="I54" s="4">
        <v>100376892</v>
      </c>
      <c r="J54" s="5">
        <v>95358045.599999994</v>
      </c>
      <c r="K54" s="6">
        <f>+Tabla1[[#This Row],[VALOR PAGADO]]/Tabla1[[#This Row],[VALOR TOTAL ]]</f>
        <v>0.94999998206758574</v>
      </c>
    </row>
    <row r="55" spans="1:11" x14ac:dyDescent="0.3">
      <c r="A55" t="s">
        <v>63</v>
      </c>
      <c r="B55">
        <v>11445909</v>
      </c>
      <c r="C55" s="1">
        <v>56</v>
      </c>
      <c r="D55">
        <v>2022</v>
      </c>
      <c r="E55">
        <v>8622</v>
      </c>
      <c r="F55" t="s">
        <v>1416</v>
      </c>
      <c r="G55" t="s">
        <v>1507</v>
      </c>
      <c r="H55" t="s">
        <v>1556</v>
      </c>
      <c r="I55" s="4">
        <v>49693244</v>
      </c>
      <c r="J55" s="5">
        <v>46932489</v>
      </c>
      <c r="K55" s="6">
        <f>+Tabla1[[#This Row],[VALOR PAGADO]]/Tabla1[[#This Row],[VALOR TOTAL ]]</f>
        <v>0.94444405762682748</v>
      </c>
    </row>
    <row r="56" spans="1:11" x14ac:dyDescent="0.3">
      <c r="A56" t="s">
        <v>64</v>
      </c>
      <c r="B56">
        <v>42546522</v>
      </c>
      <c r="C56" s="1">
        <v>57</v>
      </c>
      <c r="D56">
        <v>2022</v>
      </c>
      <c r="E56">
        <v>1822</v>
      </c>
      <c r="F56" t="s">
        <v>1415</v>
      </c>
      <c r="G56" t="s">
        <v>1503</v>
      </c>
      <c r="H56" t="s">
        <v>1503</v>
      </c>
      <c r="I56" s="4">
        <v>40672128</v>
      </c>
      <c r="J56" s="5">
        <v>38412565</v>
      </c>
      <c r="K56" s="6">
        <f>+Tabla1[[#This Row],[VALOR PAGADO]]/Tabla1[[#This Row],[VALOR TOTAL ]]</f>
        <v>0.94444443624882379</v>
      </c>
    </row>
    <row r="57" spans="1:11" x14ac:dyDescent="0.3">
      <c r="A57" t="s">
        <v>65</v>
      </c>
      <c r="B57">
        <v>98344402</v>
      </c>
      <c r="C57" s="1">
        <v>58</v>
      </c>
      <c r="D57">
        <v>2022</v>
      </c>
      <c r="E57">
        <v>1322</v>
      </c>
      <c r="F57" t="s">
        <v>1415</v>
      </c>
      <c r="G57" t="s">
        <v>1503</v>
      </c>
      <c r="H57" t="s">
        <v>1503</v>
      </c>
      <c r="I57" s="4">
        <v>62921208</v>
      </c>
      <c r="J57" s="5">
        <v>60124710</v>
      </c>
      <c r="K57" s="6">
        <f>+Tabla1[[#This Row],[VALOR PAGADO]]/Tabla1[[#This Row],[VALOR TOTAL ]]</f>
        <v>0.95555555767460787</v>
      </c>
    </row>
    <row r="58" spans="1:11" x14ac:dyDescent="0.3">
      <c r="A58" t="s">
        <v>66</v>
      </c>
      <c r="B58">
        <v>77027266</v>
      </c>
      <c r="C58" s="1">
        <v>59</v>
      </c>
      <c r="D58">
        <v>2022</v>
      </c>
      <c r="E58">
        <v>922</v>
      </c>
      <c r="F58" t="s">
        <v>1422</v>
      </c>
      <c r="G58" t="s">
        <v>1510</v>
      </c>
      <c r="H58" t="s">
        <v>1558</v>
      </c>
      <c r="I58" s="4">
        <v>53913600</v>
      </c>
      <c r="J58" s="5">
        <v>53913600</v>
      </c>
      <c r="K58" s="6">
        <f>+Tabla1[[#This Row],[VALOR PAGADO]]/Tabla1[[#This Row],[VALOR TOTAL ]]</f>
        <v>1</v>
      </c>
    </row>
    <row r="59" spans="1:11" x14ac:dyDescent="0.3">
      <c r="A59" t="s">
        <v>67</v>
      </c>
      <c r="B59">
        <v>1032462257</v>
      </c>
      <c r="C59" s="1">
        <v>60</v>
      </c>
      <c r="D59">
        <v>2022</v>
      </c>
      <c r="E59">
        <v>2722</v>
      </c>
      <c r="F59" t="s">
        <v>1424</v>
      </c>
      <c r="G59" t="s">
        <v>1510</v>
      </c>
      <c r="H59" t="s">
        <v>1558</v>
      </c>
      <c r="I59" s="4">
        <v>70204800</v>
      </c>
      <c r="J59" s="5">
        <v>68833333</v>
      </c>
      <c r="K59" s="6">
        <f>+Tabla1[[#This Row],[VALOR PAGADO]]/Tabla1[[#This Row],[VALOR TOTAL ]]</f>
        <v>0.98046476879073796</v>
      </c>
    </row>
    <row r="60" spans="1:11" x14ac:dyDescent="0.3">
      <c r="A60" t="s">
        <v>68</v>
      </c>
      <c r="B60">
        <v>1017173320</v>
      </c>
      <c r="C60" s="1">
        <v>61</v>
      </c>
      <c r="D60">
        <v>2022</v>
      </c>
      <c r="E60">
        <v>4922</v>
      </c>
      <c r="F60" t="s">
        <v>1425</v>
      </c>
      <c r="G60" t="s">
        <v>1510</v>
      </c>
      <c r="H60" t="s">
        <v>1558</v>
      </c>
      <c r="I60" s="4">
        <v>34000000</v>
      </c>
      <c r="J60" s="5">
        <v>19400000</v>
      </c>
      <c r="K60" s="6">
        <f>+Tabla1[[#This Row],[VALOR PAGADO]]/Tabla1[[#This Row],[VALOR TOTAL ]]</f>
        <v>0.57058823529411762</v>
      </c>
    </row>
    <row r="61" spans="1:11" x14ac:dyDescent="0.3">
      <c r="A61" t="s">
        <v>69</v>
      </c>
      <c r="B61">
        <v>87510804</v>
      </c>
      <c r="C61" s="1">
        <v>62</v>
      </c>
      <c r="D61">
        <v>2022</v>
      </c>
      <c r="E61">
        <v>6122</v>
      </c>
      <c r="F61" t="s">
        <v>1425</v>
      </c>
      <c r="G61" t="s">
        <v>1510</v>
      </c>
      <c r="H61" t="s">
        <v>1558</v>
      </c>
      <c r="I61" s="4">
        <v>15586667</v>
      </c>
      <c r="J61" s="5">
        <v>12506667</v>
      </c>
      <c r="K61" s="6">
        <f>+Tabla1[[#This Row],[VALOR PAGADO]]/Tabla1[[#This Row],[VALOR TOTAL ]]</f>
        <v>0.8023952138067747</v>
      </c>
    </row>
    <row r="62" spans="1:11" x14ac:dyDescent="0.3">
      <c r="A62" t="s">
        <v>70</v>
      </c>
      <c r="B62">
        <v>43206560</v>
      </c>
      <c r="C62" s="1">
        <v>63</v>
      </c>
      <c r="D62">
        <v>2022</v>
      </c>
      <c r="E62">
        <v>5022</v>
      </c>
      <c r="F62" t="s">
        <v>1425</v>
      </c>
      <c r="G62" t="s">
        <v>1510</v>
      </c>
      <c r="H62" t="s">
        <v>1558</v>
      </c>
      <c r="I62" s="4">
        <v>33000000</v>
      </c>
      <c r="J62" s="5">
        <v>30250000</v>
      </c>
      <c r="K62" s="6">
        <f>+Tabla1[[#This Row],[VALOR PAGADO]]/Tabla1[[#This Row],[VALOR TOTAL ]]</f>
        <v>0.91666666666666663</v>
      </c>
    </row>
    <row r="63" spans="1:11" x14ac:dyDescent="0.3">
      <c r="A63" t="s">
        <v>71</v>
      </c>
      <c r="B63">
        <v>1126565717</v>
      </c>
      <c r="C63" s="1">
        <v>64</v>
      </c>
      <c r="D63">
        <v>2022</v>
      </c>
      <c r="E63">
        <v>5222</v>
      </c>
      <c r="F63" t="s">
        <v>1425</v>
      </c>
      <c r="G63" t="s">
        <v>1510</v>
      </c>
      <c r="H63" t="s">
        <v>1558</v>
      </c>
      <c r="I63" s="4">
        <v>18954269</v>
      </c>
      <c r="J63" s="5">
        <v>18396791</v>
      </c>
      <c r="K63" s="6">
        <f>+Tabla1[[#This Row],[VALOR PAGADO]]/Tabla1[[#This Row],[VALOR TOTAL ]]</f>
        <v>0.97058826167339929</v>
      </c>
    </row>
    <row r="64" spans="1:11" x14ac:dyDescent="0.3">
      <c r="A64" t="s">
        <v>72</v>
      </c>
      <c r="B64">
        <v>36954736</v>
      </c>
      <c r="C64" s="1">
        <v>65</v>
      </c>
      <c r="D64">
        <v>2022</v>
      </c>
      <c r="E64">
        <v>4322</v>
      </c>
      <c r="F64" t="s">
        <v>1424</v>
      </c>
      <c r="G64" t="s">
        <v>1510</v>
      </c>
      <c r="H64" t="s">
        <v>1558</v>
      </c>
      <c r="I64" s="4">
        <v>22523714</v>
      </c>
      <c r="J64" s="5">
        <v>21861251</v>
      </c>
      <c r="K64" s="6">
        <f>+Tabla1[[#This Row],[VALOR PAGADO]]/Tabla1[[#This Row],[VALOR TOTAL ]]</f>
        <v>0.97058819873134594</v>
      </c>
    </row>
    <row r="65" spans="1:11" x14ac:dyDescent="0.3">
      <c r="A65" t="s">
        <v>73</v>
      </c>
      <c r="B65">
        <v>39548395</v>
      </c>
      <c r="C65" s="1">
        <v>66</v>
      </c>
      <c r="D65">
        <v>2022</v>
      </c>
      <c r="E65">
        <v>5922</v>
      </c>
      <c r="F65" t="s">
        <v>1424</v>
      </c>
      <c r="G65" t="s">
        <v>1510</v>
      </c>
      <c r="H65" t="s">
        <v>1558</v>
      </c>
      <c r="I65" s="4">
        <v>23876667</v>
      </c>
      <c r="J65" s="5">
        <v>16240000</v>
      </c>
      <c r="K65" s="6">
        <f>+Tabla1[[#This Row],[VALOR PAGADO]]/Tabla1[[#This Row],[VALOR TOTAL ]]</f>
        <v>0.68016193382434831</v>
      </c>
    </row>
    <row r="66" spans="1:11" x14ac:dyDescent="0.3">
      <c r="A66" t="s">
        <v>74</v>
      </c>
      <c r="B66">
        <v>50926293</v>
      </c>
      <c r="C66" s="1">
        <v>67</v>
      </c>
      <c r="D66">
        <v>2022</v>
      </c>
      <c r="E66">
        <v>4122</v>
      </c>
      <c r="F66" t="s">
        <v>1424</v>
      </c>
      <c r="G66" t="s">
        <v>1510</v>
      </c>
      <c r="H66" t="s">
        <v>1558</v>
      </c>
      <c r="I66" s="4">
        <v>49033463</v>
      </c>
      <c r="J66" s="5">
        <v>47586000</v>
      </c>
      <c r="K66" s="6">
        <f>+Tabla1[[#This Row],[VALOR PAGADO]]/Tabla1[[#This Row],[VALOR TOTAL ]]</f>
        <v>0.97048009845847516</v>
      </c>
    </row>
    <row r="67" spans="1:11" x14ac:dyDescent="0.3">
      <c r="A67" t="s">
        <v>75</v>
      </c>
      <c r="B67">
        <v>1026550737</v>
      </c>
      <c r="C67" s="1">
        <v>68</v>
      </c>
      <c r="D67">
        <v>2022</v>
      </c>
      <c r="E67">
        <v>5122</v>
      </c>
      <c r="F67" t="s">
        <v>1425</v>
      </c>
      <c r="G67" t="s">
        <v>1510</v>
      </c>
      <c r="H67" t="s">
        <v>1558</v>
      </c>
      <c r="I67" s="4">
        <v>49400000</v>
      </c>
      <c r="J67" s="5">
        <v>49400000</v>
      </c>
      <c r="K67" s="6">
        <f>+Tabla1[[#This Row],[VALOR PAGADO]]/Tabla1[[#This Row],[VALOR TOTAL ]]</f>
        <v>1</v>
      </c>
    </row>
    <row r="68" spans="1:11" x14ac:dyDescent="0.3">
      <c r="A68" t="s">
        <v>76</v>
      </c>
      <c r="B68">
        <v>39669741</v>
      </c>
      <c r="C68" s="1">
        <v>69</v>
      </c>
      <c r="D68">
        <v>2022</v>
      </c>
      <c r="E68">
        <v>2122</v>
      </c>
      <c r="F68" t="s">
        <v>1426</v>
      </c>
      <c r="G68" t="s">
        <v>1510</v>
      </c>
      <c r="H68" t="s">
        <v>1558</v>
      </c>
      <c r="I68" s="4">
        <v>55800000</v>
      </c>
      <c r="J68" s="5">
        <v>34720000</v>
      </c>
      <c r="K68" s="6">
        <f>+Tabla1[[#This Row],[VALOR PAGADO]]/Tabla1[[#This Row],[VALOR TOTAL ]]</f>
        <v>0.62222222222222223</v>
      </c>
    </row>
    <row r="69" spans="1:11" x14ac:dyDescent="0.3">
      <c r="A69" t="s">
        <v>77</v>
      </c>
      <c r="B69">
        <v>79359632</v>
      </c>
      <c r="C69" s="1">
        <v>70</v>
      </c>
      <c r="D69">
        <v>2022</v>
      </c>
      <c r="E69">
        <v>5722</v>
      </c>
      <c r="F69" t="s">
        <v>1427</v>
      </c>
      <c r="G69" t="s">
        <v>1510</v>
      </c>
      <c r="H69" t="s">
        <v>1558</v>
      </c>
      <c r="I69" s="4">
        <v>44266667</v>
      </c>
      <c r="J69" s="5">
        <v>44000000</v>
      </c>
      <c r="K69" s="6">
        <f>+Tabla1[[#This Row],[VALOR PAGADO]]/Tabla1[[#This Row],[VALOR TOTAL ]]</f>
        <v>0.99397589612969961</v>
      </c>
    </row>
    <row r="70" spans="1:11" x14ac:dyDescent="0.3">
      <c r="A70" t="s">
        <v>78</v>
      </c>
      <c r="B70">
        <v>52844099</v>
      </c>
      <c r="C70" s="1">
        <v>71</v>
      </c>
      <c r="D70">
        <v>2022</v>
      </c>
      <c r="E70">
        <v>222</v>
      </c>
      <c r="F70" t="s">
        <v>1428</v>
      </c>
      <c r="G70" t="s">
        <v>1512</v>
      </c>
      <c r="H70" t="s">
        <v>1536</v>
      </c>
      <c r="I70" s="4">
        <v>63750000</v>
      </c>
      <c r="J70" s="5">
        <v>42500000</v>
      </c>
      <c r="K70" s="6">
        <f>+Tabla1[[#This Row],[VALOR PAGADO]]/Tabla1[[#This Row],[VALOR TOTAL ]]</f>
        <v>0.66666666666666663</v>
      </c>
    </row>
    <row r="71" spans="1:11" x14ac:dyDescent="0.3">
      <c r="A71" t="s">
        <v>79</v>
      </c>
      <c r="B71">
        <v>1075212647</v>
      </c>
      <c r="C71" s="1">
        <v>72</v>
      </c>
      <c r="D71">
        <v>2022</v>
      </c>
      <c r="E71">
        <v>18222</v>
      </c>
      <c r="F71" t="s">
        <v>1417</v>
      </c>
      <c r="G71" t="s">
        <v>1505</v>
      </c>
      <c r="H71" t="s">
        <v>1557</v>
      </c>
      <c r="I71" s="4">
        <v>40725702</v>
      </c>
      <c r="J71" s="5">
        <v>1810031</v>
      </c>
      <c r="K71" s="6">
        <f>+Tabla1[[#This Row],[VALOR PAGADO]]/Tabla1[[#This Row],[VALOR TOTAL ]]</f>
        <v>4.4444439533540762E-2</v>
      </c>
    </row>
    <row r="72" spans="1:11" x14ac:dyDescent="0.3">
      <c r="A72" t="s">
        <v>80</v>
      </c>
      <c r="B72">
        <v>1094897478</v>
      </c>
      <c r="C72" s="1">
        <v>73</v>
      </c>
      <c r="D72">
        <v>2022</v>
      </c>
      <c r="E72">
        <v>1022</v>
      </c>
      <c r="F72" t="s">
        <v>1422</v>
      </c>
      <c r="G72" t="s">
        <v>1510</v>
      </c>
      <c r="H72" t="s">
        <v>1558</v>
      </c>
      <c r="I72" s="4">
        <v>33485400</v>
      </c>
      <c r="J72" s="5">
        <v>32369220</v>
      </c>
      <c r="K72" s="6">
        <f>+Tabla1[[#This Row],[VALOR PAGADO]]/Tabla1[[#This Row],[VALOR TOTAL ]]</f>
        <v>0.96666666666666667</v>
      </c>
    </row>
    <row r="73" spans="1:11" x14ac:dyDescent="0.3">
      <c r="A73" t="s">
        <v>81</v>
      </c>
      <c r="B73">
        <v>52221907</v>
      </c>
      <c r="C73" s="1">
        <v>74</v>
      </c>
      <c r="D73">
        <v>2022</v>
      </c>
      <c r="E73">
        <v>788</v>
      </c>
      <c r="F73" t="s">
        <v>1417</v>
      </c>
      <c r="G73" t="s">
        <v>1505</v>
      </c>
      <c r="H73" t="s">
        <v>1557</v>
      </c>
      <c r="I73" s="4">
        <v>57068490</v>
      </c>
      <c r="J73" s="5">
        <v>55166207</v>
      </c>
      <c r="K73" s="6">
        <f>+Tabla1[[#This Row],[VALOR PAGADO]]/Tabla1[[#This Row],[VALOR TOTAL ]]</f>
        <v>0.96666666666666667</v>
      </c>
    </row>
    <row r="74" spans="1:11" x14ac:dyDescent="0.3">
      <c r="A74" t="s">
        <v>82</v>
      </c>
      <c r="B74">
        <v>1010191030</v>
      </c>
      <c r="C74" s="1">
        <v>75</v>
      </c>
      <c r="D74">
        <v>2022</v>
      </c>
      <c r="E74">
        <v>822</v>
      </c>
      <c r="F74" t="s">
        <v>1417</v>
      </c>
      <c r="G74" t="s">
        <v>1505</v>
      </c>
      <c r="H74" t="s">
        <v>1557</v>
      </c>
      <c r="I74" s="4">
        <v>118840968</v>
      </c>
      <c r="J74" s="5">
        <v>115869944</v>
      </c>
      <c r="K74" s="6">
        <f>+Tabla1[[#This Row],[VALOR PAGADO]]/Tabla1[[#This Row],[VALOR TOTAL ]]</f>
        <v>0.97500000168292134</v>
      </c>
    </row>
    <row r="75" spans="1:11" x14ac:dyDescent="0.3">
      <c r="A75" t="s">
        <v>83</v>
      </c>
      <c r="B75">
        <v>1075249930</v>
      </c>
      <c r="C75" s="1">
        <v>76</v>
      </c>
      <c r="D75">
        <v>2022</v>
      </c>
      <c r="E75">
        <v>922</v>
      </c>
      <c r="F75" t="s">
        <v>1417</v>
      </c>
      <c r="G75" t="s">
        <v>1505</v>
      </c>
      <c r="H75" t="s">
        <v>1557</v>
      </c>
      <c r="I75" s="4">
        <v>44402334</v>
      </c>
      <c r="J75" s="5">
        <v>42182217</v>
      </c>
      <c r="K75" s="6">
        <f>+Tabla1[[#This Row],[VALOR PAGADO]]/Tabla1[[#This Row],[VALOR TOTAL ]]</f>
        <v>0.94999999324359841</v>
      </c>
    </row>
    <row r="76" spans="1:11" x14ac:dyDescent="0.3">
      <c r="A76" t="s">
        <v>84</v>
      </c>
      <c r="B76">
        <v>52987298</v>
      </c>
      <c r="C76" s="1">
        <v>77</v>
      </c>
      <c r="D76">
        <v>2022</v>
      </c>
      <c r="E76">
        <v>622</v>
      </c>
      <c r="F76" t="s">
        <v>1417</v>
      </c>
      <c r="G76" t="s">
        <v>1505</v>
      </c>
      <c r="H76" t="s">
        <v>1557</v>
      </c>
      <c r="I76" s="4">
        <v>33800250</v>
      </c>
      <c r="J76" s="5">
        <v>32673575</v>
      </c>
      <c r="K76" s="6">
        <f>+Tabla1[[#This Row],[VALOR PAGADO]]/Tabla1[[#This Row],[VALOR TOTAL ]]</f>
        <v>0.96666666666666667</v>
      </c>
    </row>
    <row r="77" spans="1:11" x14ac:dyDescent="0.3">
      <c r="A77" t="s">
        <v>85</v>
      </c>
      <c r="B77">
        <v>1121924859</v>
      </c>
      <c r="C77" s="1">
        <v>78</v>
      </c>
      <c r="D77">
        <v>2022</v>
      </c>
      <c r="E77">
        <v>2522</v>
      </c>
      <c r="F77" t="s">
        <v>1422</v>
      </c>
      <c r="G77" t="s">
        <v>1510</v>
      </c>
      <c r="H77" t="s">
        <v>1558</v>
      </c>
      <c r="I77" s="4">
        <v>37500339</v>
      </c>
      <c r="J77" s="5">
        <v>37500339</v>
      </c>
      <c r="K77" s="6">
        <f>+Tabla1[[#This Row],[VALOR PAGADO]]/Tabla1[[#This Row],[VALOR TOTAL ]]</f>
        <v>1</v>
      </c>
    </row>
    <row r="78" spans="1:11" x14ac:dyDescent="0.3">
      <c r="A78" t="s">
        <v>87</v>
      </c>
      <c r="B78">
        <v>50851734</v>
      </c>
      <c r="C78" s="1">
        <v>126</v>
      </c>
      <c r="D78">
        <v>2022</v>
      </c>
      <c r="E78">
        <v>1822</v>
      </c>
      <c r="F78" t="s">
        <v>1429</v>
      </c>
      <c r="G78" t="s">
        <v>1513</v>
      </c>
      <c r="H78" t="s">
        <v>1559</v>
      </c>
      <c r="I78" s="4">
        <v>20043223</v>
      </c>
      <c r="J78" s="5">
        <v>19566004</v>
      </c>
      <c r="K78" s="6">
        <f>+Tabla1[[#This Row],[VALOR PAGADO]]/Tabla1[[#This Row],[VALOR TOTAL ]]</f>
        <v>0.97619050588819967</v>
      </c>
    </row>
    <row r="79" spans="1:11" x14ac:dyDescent="0.3">
      <c r="A79" t="s">
        <v>88</v>
      </c>
      <c r="B79">
        <v>8711846</v>
      </c>
      <c r="C79" s="1">
        <v>127</v>
      </c>
      <c r="D79">
        <v>2022</v>
      </c>
      <c r="E79">
        <v>7522</v>
      </c>
      <c r="F79" t="s">
        <v>1429</v>
      </c>
      <c r="G79" t="s">
        <v>1513</v>
      </c>
      <c r="H79" t="s">
        <v>1559</v>
      </c>
      <c r="I79" s="4">
        <v>46051200</v>
      </c>
      <c r="J79" s="5">
        <v>45208800</v>
      </c>
      <c r="K79" s="6">
        <f>+Tabla1[[#This Row],[VALOR PAGADO]]/Tabla1[[#This Row],[VALOR TOTAL ]]</f>
        <v>0.98170731707317072</v>
      </c>
    </row>
    <row r="80" spans="1:11" x14ac:dyDescent="0.3">
      <c r="A80" t="s">
        <v>89</v>
      </c>
      <c r="B80">
        <v>52963689</v>
      </c>
      <c r="C80" s="1">
        <v>128</v>
      </c>
      <c r="D80">
        <v>2022</v>
      </c>
      <c r="E80">
        <v>522</v>
      </c>
      <c r="F80" t="s">
        <v>1429</v>
      </c>
      <c r="G80" t="s">
        <v>1513</v>
      </c>
      <c r="H80" t="s">
        <v>1559</v>
      </c>
      <c r="I80" s="4">
        <v>47174400</v>
      </c>
      <c r="J80" s="5">
        <v>21340800</v>
      </c>
      <c r="K80" s="6">
        <f>+Tabla1[[#This Row],[VALOR PAGADO]]/Tabla1[[#This Row],[VALOR TOTAL ]]</f>
        <v>0.45238095238095238</v>
      </c>
    </row>
    <row r="81" spans="1:11" x14ac:dyDescent="0.3">
      <c r="A81" t="s">
        <v>90</v>
      </c>
      <c r="B81">
        <v>1065636548</v>
      </c>
      <c r="C81" s="1">
        <v>129</v>
      </c>
      <c r="D81">
        <v>2022</v>
      </c>
      <c r="E81">
        <v>8222</v>
      </c>
      <c r="F81" t="s">
        <v>1429</v>
      </c>
      <c r="G81" t="s">
        <v>1513</v>
      </c>
      <c r="H81" t="s">
        <v>1559</v>
      </c>
      <c r="I81" s="4">
        <v>43733333.333333336</v>
      </c>
      <c r="J81" s="5">
        <v>43733333</v>
      </c>
      <c r="K81" s="6">
        <f>+Tabla1[[#This Row],[VALOR PAGADO]]/Tabla1[[#This Row],[VALOR TOTAL ]]</f>
        <v>0.99999999237804871</v>
      </c>
    </row>
    <row r="82" spans="1:11" x14ac:dyDescent="0.3">
      <c r="A82" t="s">
        <v>91</v>
      </c>
      <c r="B82">
        <v>79595792</v>
      </c>
      <c r="C82" s="1">
        <v>130</v>
      </c>
      <c r="D82">
        <v>2022</v>
      </c>
      <c r="E82">
        <v>4222</v>
      </c>
      <c r="F82" t="s">
        <v>1429</v>
      </c>
      <c r="G82" t="s">
        <v>1513</v>
      </c>
      <c r="H82" t="s">
        <v>1559</v>
      </c>
      <c r="I82" s="4">
        <v>46157981</v>
      </c>
      <c r="J82" s="5">
        <v>46157980</v>
      </c>
      <c r="K82" s="6">
        <f>+Tabla1[[#This Row],[VALOR PAGADO]]/Tabla1[[#This Row],[VALOR TOTAL ]]</f>
        <v>0.99999997833527421</v>
      </c>
    </row>
    <row r="83" spans="1:11" x14ac:dyDescent="0.3">
      <c r="A83" t="s">
        <v>92</v>
      </c>
      <c r="B83">
        <v>1020835431</v>
      </c>
      <c r="C83" s="1">
        <v>131</v>
      </c>
      <c r="D83">
        <v>2022</v>
      </c>
      <c r="E83">
        <v>11522</v>
      </c>
      <c r="F83" t="s">
        <v>1429</v>
      </c>
      <c r="G83" t="s">
        <v>1513</v>
      </c>
      <c r="H83" t="s">
        <v>1559</v>
      </c>
      <c r="I83" s="4">
        <v>12968333.333333334</v>
      </c>
      <c r="J83" s="5">
        <v>12884667</v>
      </c>
      <c r="K83" s="6">
        <f>+Tabla1[[#This Row],[VALOR PAGADO]]/Tabla1[[#This Row],[VALOR TOTAL ]]</f>
        <v>0.99354841280041117</v>
      </c>
    </row>
    <row r="84" spans="1:11" x14ac:dyDescent="0.3">
      <c r="A84" t="s">
        <v>94</v>
      </c>
      <c r="B84">
        <v>1020721636</v>
      </c>
      <c r="C84" s="1">
        <v>148</v>
      </c>
      <c r="D84">
        <v>2022</v>
      </c>
      <c r="E84">
        <v>20322</v>
      </c>
      <c r="F84" t="s">
        <v>1428</v>
      </c>
      <c r="G84" t="s">
        <v>1514</v>
      </c>
      <c r="H84" t="s">
        <v>1556</v>
      </c>
      <c r="I84" s="4">
        <v>39799393</v>
      </c>
      <c r="J84" s="5">
        <v>22694124</v>
      </c>
      <c r="K84" s="6">
        <f>+Tabla1[[#This Row],[VALOR PAGADO]]/Tabla1[[#This Row],[VALOR TOTAL ]]</f>
        <v>0.57021281706482307</v>
      </c>
    </row>
    <row r="85" spans="1:11" x14ac:dyDescent="0.3">
      <c r="A85" t="s">
        <v>95</v>
      </c>
      <c r="B85">
        <v>11206285</v>
      </c>
      <c r="C85" s="1">
        <v>149</v>
      </c>
      <c r="D85">
        <v>2022</v>
      </c>
      <c r="E85">
        <v>1122</v>
      </c>
      <c r="F85" t="s">
        <v>1423</v>
      </c>
      <c r="G85" t="s">
        <v>1510</v>
      </c>
      <c r="H85" t="s">
        <v>1558</v>
      </c>
      <c r="I85" s="4">
        <v>25040292</v>
      </c>
      <c r="J85" s="5">
        <v>24205615</v>
      </c>
      <c r="K85" s="6">
        <f>+Tabla1[[#This Row],[VALOR PAGADO]]/Tabla1[[#This Row],[VALOR TOTAL ]]</f>
        <v>0.9666666427052848</v>
      </c>
    </row>
    <row r="86" spans="1:11" x14ac:dyDescent="0.3">
      <c r="A86" t="s">
        <v>96</v>
      </c>
      <c r="B86">
        <v>78303134</v>
      </c>
      <c r="C86" s="1">
        <v>150</v>
      </c>
      <c r="D86">
        <v>2022</v>
      </c>
      <c r="E86">
        <v>1522</v>
      </c>
      <c r="F86" t="s">
        <v>1423</v>
      </c>
      <c r="G86" t="s">
        <v>1510</v>
      </c>
      <c r="H86" t="s">
        <v>1558</v>
      </c>
      <c r="I86" s="4">
        <v>27000000</v>
      </c>
      <c r="J86" s="5">
        <v>25650000</v>
      </c>
      <c r="K86" s="6">
        <f>+Tabla1[[#This Row],[VALOR PAGADO]]/Tabla1[[#This Row],[VALOR TOTAL ]]</f>
        <v>0.95</v>
      </c>
    </row>
    <row r="87" spans="1:11" x14ac:dyDescent="0.3">
      <c r="A87" t="s">
        <v>97</v>
      </c>
      <c r="B87">
        <v>1104422687</v>
      </c>
      <c r="C87" s="1">
        <v>151</v>
      </c>
      <c r="D87">
        <v>2022</v>
      </c>
      <c r="E87">
        <v>1622</v>
      </c>
      <c r="F87" t="s">
        <v>1424</v>
      </c>
      <c r="G87" t="s">
        <v>1510</v>
      </c>
      <c r="H87" t="s">
        <v>1558</v>
      </c>
      <c r="I87" s="4">
        <v>44805000</v>
      </c>
      <c r="J87" s="5">
        <v>44032500</v>
      </c>
      <c r="K87" s="6">
        <f>+Tabla1[[#This Row],[VALOR PAGADO]]/Tabla1[[#This Row],[VALOR TOTAL ]]</f>
        <v>0.98275862068965514</v>
      </c>
    </row>
    <row r="88" spans="1:11" x14ac:dyDescent="0.3">
      <c r="A88" t="s">
        <v>98</v>
      </c>
      <c r="B88">
        <v>98430415</v>
      </c>
      <c r="C88" s="1">
        <v>152</v>
      </c>
      <c r="D88">
        <v>2022</v>
      </c>
      <c r="E88">
        <v>1722</v>
      </c>
      <c r="F88" t="s">
        <v>1423</v>
      </c>
      <c r="G88" t="s">
        <v>1510</v>
      </c>
      <c r="H88" t="s">
        <v>1558</v>
      </c>
      <c r="I88" s="4">
        <v>29870000</v>
      </c>
      <c r="J88" s="5">
        <v>29355000</v>
      </c>
      <c r="K88" s="6">
        <f>+Tabla1[[#This Row],[VALOR PAGADO]]/Tabla1[[#This Row],[VALOR TOTAL ]]</f>
        <v>0.98275862068965514</v>
      </c>
    </row>
    <row r="89" spans="1:11" x14ac:dyDescent="0.3">
      <c r="A89" t="s">
        <v>99</v>
      </c>
      <c r="B89">
        <v>1017197393</v>
      </c>
      <c r="C89" s="1">
        <v>153</v>
      </c>
      <c r="D89">
        <v>2022</v>
      </c>
      <c r="E89">
        <v>3022</v>
      </c>
      <c r="F89" t="s">
        <v>1422</v>
      </c>
      <c r="G89" t="s">
        <v>1510</v>
      </c>
      <c r="H89" t="s">
        <v>1558</v>
      </c>
      <c r="I89" s="4">
        <v>66339000</v>
      </c>
      <c r="J89" s="5">
        <v>62653500</v>
      </c>
      <c r="K89" s="6">
        <f>+Tabla1[[#This Row],[VALOR PAGADO]]/Tabla1[[#This Row],[VALOR TOTAL ]]</f>
        <v>0.94444444444444442</v>
      </c>
    </row>
    <row r="90" spans="1:11" x14ac:dyDescent="0.3">
      <c r="A90" t="s">
        <v>100</v>
      </c>
      <c r="B90">
        <v>53122837</v>
      </c>
      <c r="C90" s="1">
        <v>154</v>
      </c>
      <c r="D90">
        <v>2022</v>
      </c>
      <c r="E90">
        <v>2222</v>
      </c>
      <c r="F90" t="s">
        <v>1422</v>
      </c>
      <c r="G90" t="s">
        <v>1510</v>
      </c>
      <c r="H90" t="s">
        <v>1558</v>
      </c>
      <c r="I90" s="4">
        <v>75953417</v>
      </c>
      <c r="J90" s="5">
        <v>75953416</v>
      </c>
      <c r="K90" s="6">
        <f>+Tabla1[[#This Row],[VALOR PAGADO]]/Tabla1[[#This Row],[VALOR TOTAL ]]</f>
        <v>0.99999998683403535</v>
      </c>
    </row>
    <row r="91" spans="1:11" x14ac:dyDescent="0.3">
      <c r="A91" t="s">
        <v>101</v>
      </c>
      <c r="B91">
        <v>1066746358</v>
      </c>
      <c r="C91" s="1">
        <v>155</v>
      </c>
      <c r="D91">
        <v>2022</v>
      </c>
      <c r="E91">
        <v>2022</v>
      </c>
      <c r="F91" t="s">
        <v>1422</v>
      </c>
      <c r="G91" t="s">
        <v>1510</v>
      </c>
      <c r="H91" t="s">
        <v>1558</v>
      </c>
      <c r="I91" s="4">
        <v>18334020</v>
      </c>
      <c r="J91" s="5">
        <v>17417289</v>
      </c>
      <c r="K91" s="6">
        <f>+Tabla1[[#This Row],[VALOR PAGADO]]/Tabla1[[#This Row],[VALOR TOTAL ]]</f>
        <v>0.94999836369765056</v>
      </c>
    </row>
    <row r="92" spans="1:11" x14ac:dyDescent="0.3">
      <c r="A92" t="s">
        <v>102</v>
      </c>
      <c r="B92">
        <v>1026252280</v>
      </c>
      <c r="C92" s="1">
        <v>156</v>
      </c>
      <c r="D92">
        <v>2022</v>
      </c>
      <c r="E92">
        <v>7122</v>
      </c>
      <c r="F92" t="s">
        <v>1416</v>
      </c>
      <c r="G92" t="s">
        <v>1515</v>
      </c>
      <c r="H92" t="s">
        <v>1556</v>
      </c>
      <c r="I92" s="4">
        <v>47664167</v>
      </c>
      <c r="J92" s="5">
        <v>46574700</v>
      </c>
      <c r="K92" s="6">
        <f>+Tabla1[[#This Row],[VALOR PAGADO]]/Tabla1[[#This Row],[VALOR TOTAL ]]</f>
        <v>0.9771428503093319</v>
      </c>
    </row>
    <row r="93" spans="1:11" x14ac:dyDescent="0.3">
      <c r="A93" t="s">
        <v>103</v>
      </c>
      <c r="B93">
        <v>77094022</v>
      </c>
      <c r="C93" s="1">
        <v>157</v>
      </c>
      <c r="D93">
        <v>2022</v>
      </c>
      <c r="E93">
        <v>8522</v>
      </c>
      <c r="F93" t="s">
        <v>1430</v>
      </c>
      <c r="G93" t="s">
        <v>1516</v>
      </c>
      <c r="H93" t="s">
        <v>1556</v>
      </c>
      <c r="I93" s="4">
        <v>66602250</v>
      </c>
      <c r="J93" s="5">
        <v>60547500</v>
      </c>
      <c r="K93" s="6">
        <f>+Tabla1[[#This Row],[VALOR PAGADO]]/Tabla1[[#This Row],[VALOR TOTAL ]]</f>
        <v>0.90909090909090906</v>
      </c>
    </row>
    <row r="94" spans="1:11" x14ac:dyDescent="0.3">
      <c r="A94" t="s">
        <v>104</v>
      </c>
      <c r="B94">
        <v>1020824408</v>
      </c>
      <c r="C94" s="1">
        <v>158</v>
      </c>
      <c r="D94">
        <v>2022</v>
      </c>
      <c r="E94">
        <v>1922</v>
      </c>
      <c r="F94" t="s">
        <v>1424</v>
      </c>
      <c r="G94" t="s">
        <v>1510</v>
      </c>
      <c r="H94" t="s">
        <v>1558</v>
      </c>
      <c r="I94" s="4">
        <v>20346763</v>
      </c>
      <c r="J94" s="5">
        <v>20346762</v>
      </c>
      <c r="K94" s="6">
        <f>+Tabla1[[#This Row],[VALOR PAGADO]]/Tabla1[[#This Row],[VALOR TOTAL ]]</f>
        <v>0.99999995085213311</v>
      </c>
    </row>
    <row r="95" spans="1:11" x14ac:dyDescent="0.3">
      <c r="A95" t="s">
        <v>105</v>
      </c>
      <c r="B95">
        <v>52097967</v>
      </c>
      <c r="C95" s="1">
        <v>160</v>
      </c>
      <c r="D95">
        <v>2022</v>
      </c>
      <c r="E95">
        <v>7222</v>
      </c>
      <c r="F95" t="s">
        <v>1420</v>
      </c>
      <c r="G95" t="s">
        <v>1508</v>
      </c>
      <c r="H95" t="s">
        <v>1556</v>
      </c>
      <c r="I95" s="4">
        <v>39045240</v>
      </c>
      <c r="J95" s="5">
        <v>37092978</v>
      </c>
      <c r="K95" s="6">
        <f>+Tabla1[[#This Row],[VALOR PAGADO]]/Tabla1[[#This Row],[VALOR TOTAL ]]</f>
        <v>0.95</v>
      </c>
    </row>
    <row r="96" spans="1:11" x14ac:dyDescent="0.3">
      <c r="A96" t="s">
        <v>106</v>
      </c>
      <c r="B96">
        <v>1015457526</v>
      </c>
      <c r="C96" s="1">
        <v>161</v>
      </c>
      <c r="D96">
        <v>2022</v>
      </c>
      <c r="E96">
        <v>8422</v>
      </c>
      <c r="F96" t="s">
        <v>1420</v>
      </c>
      <c r="G96" t="s">
        <v>1508</v>
      </c>
      <c r="H96" t="s">
        <v>1556</v>
      </c>
      <c r="I96" s="4">
        <v>18334020</v>
      </c>
      <c r="J96" s="5">
        <v>17417319</v>
      </c>
      <c r="K96" s="6">
        <f>+Tabla1[[#This Row],[VALOR PAGADO]]/Tabla1[[#This Row],[VALOR TOTAL ]]</f>
        <v>0.95</v>
      </c>
    </row>
    <row r="97" spans="1:11" x14ac:dyDescent="0.3">
      <c r="A97" t="s">
        <v>107</v>
      </c>
      <c r="B97">
        <v>52271835</v>
      </c>
      <c r="C97" s="1">
        <v>162</v>
      </c>
      <c r="D97">
        <v>2022</v>
      </c>
      <c r="E97">
        <v>7322</v>
      </c>
      <c r="F97" t="s">
        <v>1420</v>
      </c>
      <c r="G97" t="s">
        <v>1508</v>
      </c>
      <c r="H97" t="s">
        <v>1556</v>
      </c>
      <c r="I97" s="4">
        <v>45552780</v>
      </c>
      <c r="J97" s="5">
        <v>43275141</v>
      </c>
      <c r="K97" s="6">
        <f>+Tabla1[[#This Row],[VALOR PAGADO]]/Tabla1[[#This Row],[VALOR TOTAL ]]</f>
        <v>0.95</v>
      </c>
    </row>
    <row r="98" spans="1:11" x14ac:dyDescent="0.3">
      <c r="A98" t="s">
        <v>108</v>
      </c>
      <c r="B98">
        <v>53103538</v>
      </c>
      <c r="C98" s="1">
        <v>163</v>
      </c>
      <c r="D98">
        <v>2022</v>
      </c>
      <c r="E98">
        <v>122</v>
      </c>
      <c r="F98" t="s">
        <v>1431</v>
      </c>
      <c r="G98" t="s">
        <v>1517</v>
      </c>
      <c r="H98" t="s">
        <v>1560</v>
      </c>
      <c r="I98" s="4">
        <v>41322882</v>
      </c>
      <c r="J98" s="5">
        <v>39256738</v>
      </c>
      <c r="K98" s="6">
        <f>+Tabla1[[#This Row],[VALOR PAGADO]]/Tabla1[[#This Row],[VALOR TOTAL ]]</f>
        <v>0.95000000241996674</v>
      </c>
    </row>
    <row r="99" spans="1:11" x14ac:dyDescent="0.3">
      <c r="A99" t="s">
        <v>109</v>
      </c>
      <c r="B99">
        <v>52700082</v>
      </c>
      <c r="C99" s="1">
        <v>164</v>
      </c>
      <c r="D99">
        <v>2022</v>
      </c>
      <c r="E99">
        <v>2422</v>
      </c>
      <c r="F99" t="s">
        <v>1427</v>
      </c>
      <c r="G99" t="s">
        <v>1510</v>
      </c>
      <c r="H99" t="s">
        <v>1558</v>
      </c>
      <c r="I99" s="4">
        <v>51000000</v>
      </c>
      <c r="J99" s="5">
        <v>48450000</v>
      </c>
      <c r="K99" s="6">
        <f>+Tabla1[[#This Row],[VALOR PAGADO]]/Tabla1[[#This Row],[VALOR TOTAL ]]</f>
        <v>0.95</v>
      </c>
    </row>
    <row r="100" spans="1:11" x14ac:dyDescent="0.3">
      <c r="A100" t="s">
        <v>110</v>
      </c>
      <c r="B100">
        <v>1010161125</v>
      </c>
      <c r="C100" s="1">
        <v>166</v>
      </c>
      <c r="D100">
        <v>2022</v>
      </c>
      <c r="E100">
        <v>622</v>
      </c>
      <c r="F100" t="s">
        <v>1422</v>
      </c>
      <c r="G100" t="s">
        <v>1510</v>
      </c>
      <c r="H100" t="s">
        <v>1558</v>
      </c>
      <c r="I100" s="4">
        <v>39995172</v>
      </c>
      <c r="J100" s="5"/>
      <c r="K100" s="6">
        <f>+Tabla1[[#This Row],[VALOR PAGADO]]/Tabla1[[#This Row],[VALOR TOTAL ]]</f>
        <v>0</v>
      </c>
    </row>
    <row r="101" spans="1:11" x14ac:dyDescent="0.3">
      <c r="A101" t="s">
        <v>111</v>
      </c>
      <c r="B101">
        <v>4378242</v>
      </c>
      <c r="C101" s="1">
        <v>167</v>
      </c>
      <c r="D101">
        <v>2022</v>
      </c>
      <c r="E101">
        <v>122</v>
      </c>
      <c r="F101" t="s">
        <v>1428</v>
      </c>
      <c r="G101" t="s">
        <v>1512</v>
      </c>
      <c r="H101" t="s">
        <v>1536</v>
      </c>
      <c r="I101" s="4">
        <v>28567980</v>
      </c>
      <c r="J101" s="5">
        <v>26980870</v>
      </c>
      <c r="K101" s="6">
        <f>+Tabla1[[#This Row],[VALOR PAGADO]]/Tabla1[[#This Row],[VALOR TOTAL ]]</f>
        <v>0.94444444444444442</v>
      </c>
    </row>
    <row r="102" spans="1:11" x14ac:dyDescent="0.3">
      <c r="A102" t="s">
        <v>112</v>
      </c>
      <c r="B102">
        <v>1136886905</v>
      </c>
      <c r="C102" s="1">
        <v>168</v>
      </c>
      <c r="D102">
        <v>2022</v>
      </c>
      <c r="E102">
        <v>3822</v>
      </c>
      <c r="F102" t="s">
        <v>1423</v>
      </c>
      <c r="G102" t="s">
        <v>1510</v>
      </c>
      <c r="H102" t="s">
        <v>1558</v>
      </c>
      <c r="I102" s="4">
        <v>14280000</v>
      </c>
      <c r="J102" s="5">
        <v>13090000</v>
      </c>
      <c r="K102" s="6">
        <f>+Tabla1[[#This Row],[VALOR PAGADO]]/Tabla1[[#This Row],[VALOR TOTAL ]]</f>
        <v>0.91666666666666663</v>
      </c>
    </row>
    <row r="103" spans="1:11" x14ac:dyDescent="0.3">
      <c r="A103" t="s">
        <v>113</v>
      </c>
      <c r="B103">
        <v>37272195</v>
      </c>
      <c r="C103" s="1">
        <v>169</v>
      </c>
      <c r="D103">
        <v>2022</v>
      </c>
      <c r="E103">
        <v>11422</v>
      </c>
      <c r="F103" t="s">
        <v>1432</v>
      </c>
      <c r="G103" t="s">
        <v>1516</v>
      </c>
      <c r="H103" t="s">
        <v>1556</v>
      </c>
      <c r="I103" s="4">
        <v>57493800</v>
      </c>
      <c r="J103" s="5">
        <v>57493800</v>
      </c>
      <c r="K103" s="6">
        <f>+Tabla1[[#This Row],[VALOR PAGADO]]/Tabla1[[#This Row],[VALOR TOTAL ]]</f>
        <v>1</v>
      </c>
    </row>
    <row r="104" spans="1:11" x14ac:dyDescent="0.3">
      <c r="A104" t="s">
        <v>114</v>
      </c>
      <c r="B104">
        <v>39797771</v>
      </c>
      <c r="C104" s="1">
        <v>170</v>
      </c>
      <c r="D104">
        <v>2022</v>
      </c>
      <c r="E104">
        <v>1822</v>
      </c>
      <c r="F104" t="s">
        <v>1423</v>
      </c>
      <c r="G104" t="s">
        <v>1510</v>
      </c>
      <c r="H104" t="s">
        <v>1558</v>
      </c>
      <c r="I104" s="4">
        <v>59733333</v>
      </c>
      <c r="J104" s="5">
        <v>59733333</v>
      </c>
      <c r="K104" s="6">
        <f>+Tabla1[[#This Row],[VALOR PAGADO]]/Tabla1[[#This Row],[VALOR TOTAL ]]</f>
        <v>1</v>
      </c>
    </row>
    <row r="105" spans="1:11" x14ac:dyDescent="0.3">
      <c r="A105" t="s">
        <v>115</v>
      </c>
      <c r="B105">
        <v>39782163</v>
      </c>
      <c r="C105" s="1">
        <v>171</v>
      </c>
      <c r="D105">
        <v>2022</v>
      </c>
      <c r="E105">
        <v>3122</v>
      </c>
      <c r="F105" t="s">
        <v>1423</v>
      </c>
      <c r="G105" t="s">
        <v>1510</v>
      </c>
      <c r="H105" t="s">
        <v>1558</v>
      </c>
      <c r="I105" s="4">
        <v>42000000</v>
      </c>
      <c r="J105" s="5">
        <v>39666666</v>
      </c>
      <c r="K105" s="6">
        <f>+Tabla1[[#This Row],[VALOR PAGADO]]/Tabla1[[#This Row],[VALOR TOTAL ]]</f>
        <v>0.94444442857142852</v>
      </c>
    </row>
    <row r="106" spans="1:11" x14ac:dyDescent="0.3">
      <c r="A106" t="s">
        <v>116</v>
      </c>
      <c r="B106">
        <v>1018488563</v>
      </c>
      <c r="C106" s="1">
        <v>172</v>
      </c>
      <c r="D106">
        <v>2022</v>
      </c>
      <c r="E106">
        <v>1322</v>
      </c>
      <c r="F106" t="s">
        <v>1417</v>
      </c>
      <c r="G106" t="s">
        <v>1505</v>
      </c>
      <c r="H106" t="s">
        <v>1557</v>
      </c>
      <c r="I106" s="4">
        <v>38787804</v>
      </c>
      <c r="J106" s="5">
        <v>37494877</v>
      </c>
      <c r="K106" s="6">
        <f>+Tabla1[[#This Row],[VALOR PAGADO]]/Tabla1[[#This Row],[VALOR TOTAL ]]</f>
        <v>0.9666666615104067</v>
      </c>
    </row>
    <row r="107" spans="1:11" x14ac:dyDescent="0.3">
      <c r="A107" t="s">
        <v>117</v>
      </c>
      <c r="B107">
        <v>1020794379</v>
      </c>
      <c r="C107" s="1">
        <v>173</v>
      </c>
      <c r="D107">
        <v>2022</v>
      </c>
      <c r="E107">
        <v>8722</v>
      </c>
      <c r="F107" t="s">
        <v>1433</v>
      </c>
      <c r="G107" t="s">
        <v>1516</v>
      </c>
      <c r="H107" t="s">
        <v>1556</v>
      </c>
      <c r="I107" s="4">
        <v>30571740</v>
      </c>
      <c r="J107" s="5">
        <v>8492150</v>
      </c>
      <c r="K107" s="6">
        <f>+Tabla1[[#This Row],[VALOR PAGADO]]/Tabla1[[#This Row],[VALOR TOTAL ]]</f>
        <v>0.27777777777777779</v>
      </c>
    </row>
    <row r="108" spans="1:11" x14ac:dyDescent="0.3">
      <c r="A108" t="s">
        <v>118</v>
      </c>
      <c r="B108">
        <v>1026569427</v>
      </c>
      <c r="C108" s="1">
        <v>174</v>
      </c>
      <c r="D108">
        <v>2022</v>
      </c>
      <c r="E108">
        <v>2822</v>
      </c>
      <c r="F108" t="s">
        <v>1424</v>
      </c>
      <c r="G108" t="s">
        <v>1510</v>
      </c>
      <c r="H108" t="s">
        <v>1558</v>
      </c>
      <c r="I108" s="4">
        <v>17411226</v>
      </c>
      <c r="J108" s="5">
        <v>17315463</v>
      </c>
      <c r="K108" s="6">
        <f>+Tabla1[[#This Row],[VALOR PAGADO]]/Tabla1[[#This Row],[VALOR TOTAL ]]</f>
        <v>0.9944999278051988</v>
      </c>
    </row>
    <row r="109" spans="1:11" x14ac:dyDescent="0.3">
      <c r="A109" t="s">
        <v>119</v>
      </c>
      <c r="B109">
        <v>1121850458</v>
      </c>
      <c r="C109" s="1">
        <v>175</v>
      </c>
      <c r="D109">
        <v>2022</v>
      </c>
      <c r="E109">
        <v>2622</v>
      </c>
      <c r="F109" t="s">
        <v>1424</v>
      </c>
      <c r="G109" t="s">
        <v>1510</v>
      </c>
      <c r="H109" t="s">
        <v>1558</v>
      </c>
      <c r="I109" s="4">
        <v>18000000</v>
      </c>
      <c r="J109" s="5">
        <v>17748369</v>
      </c>
      <c r="K109" s="6">
        <f>+Tabla1[[#This Row],[VALOR PAGADO]]/Tabla1[[#This Row],[VALOR TOTAL ]]</f>
        <v>0.98602049999999997</v>
      </c>
    </row>
    <row r="110" spans="1:11" x14ac:dyDescent="0.3">
      <c r="A110" t="s">
        <v>120</v>
      </c>
      <c r="B110">
        <v>1014186171</v>
      </c>
      <c r="C110" s="1">
        <v>176</v>
      </c>
      <c r="D110">
        <v>2022</v>
      </c>
      <c r="E110">
        <v>2322</v>
      </c>
      <c r="F110" t="s">
        <v>1424</v>
      </c>
      <c r="G110" t="s">
        <v>1510</v>
      </c>
      <c r="H110" t="s">
        <v>1558</v>
      </c>
      <c r="I110" s="4">
        <v>27130086</v>
      </c>
      <c r="J110" s="5">
        <v>25773582</v>
      </c>
      <c r="K110" s="6">
        <f>+Tabla1[[#This Row],[VALOR PAGADO]]/Tabla1[[#This Row],[VALOR TOTAL ]]</f>
        <v>0.95000001105783449</v>
      </c>
    </row>
    <row r="111" spans="1:11" x14ac:dyDescent="0.3">
      <c r="A111" t="s">
        <v>121</v>
      </c>
      <c r="B111">
        <v>72258050</v>
      </c>
      <c r="C111" s="1">
        <v>177</v>
      </c>
      <c r="D111">
        <v>2022</v>
      </c>
      <c r="E111">
        <v>1422</v>
      </c>
      <c r="F111" t="s">
        <v>1415</v>
      </c>
      <c r="G111" t="s">
        <v>1503</v>
      </c>
      <c r="H111" t="s">
        <v>1503</v>
      </c>
      <c r="I111" s="4">
        <v>48000000</v>
      </c>
      <c r="J111" s="5">
        <v>45600000</v>
      </c>
      <c r="K111" s="6">
        <f>+Tabla1[[#This Row],[VALOR PAGADO]]/Tabla1[[#This Row],[VALOR TOTAL ]]</f>
        <v>0.95</v>
      </c>
    </row>
    <row r="112" spans="1:11" x14ac:dyDescent="0.3">
      <c r="A112" t="s">
        <v>122</v>
      </c>
      <c r="B112">
        <v>1102827668</v>
      </c>
      <c r="C112" s="1">
        <v>178</v>
      </c>
      <c r="D112">
        <v>2022</v>
      </c>
      <c r="E112">
        <v>3622</v>
      </c>
      <c r="F112" t="s">
        <v>1424</v>
      </c>
      <c r="G112" t="s">
        <v>1510</v>
      </c>
      <c r="H112" t="s">
        <v>1558</v>
      </c>
      <c r="I112" s="4">
        <v>37080000</v>
      </c>
      <c r="J112" s="5">
        <v>34814000</v>
      </c>
      <c r="K112" s="6">
        <f>+Tabla1[[#This Row],[VALOR PAGADO]]/Tabla1[[#This Row],[VALOR TOTAL ]]</f>
        <v>0.93888888888888888</v>
      </c>
    </row>
    <row r="113" spans="1:11" x14ac:dyDescent="0.3">
      <c r="A113" t="s">
        <v>123</v>
      </c>
      <c r="B113">
        <v>1020712615</v>
      </c>
      <c r="C113" s="1" t="s">
        <v>1406</v>
      </c>
      <c r="D113">
        <v>2022</v>
      </c>
      <c r="E113">
        <v>522</v>
      </c>
      <c r="F113" t="s">
        <v>1434</v>
      </c>
      <c r="G113" t="s">
        <v>1512</v>
      </c>
      <c r="H113" t="s">
        <v>1536</v>
      </c>
      <c r="I113" s="4">
        <v>39042906</v>
      </c>
      <c r="J113" s="5">
        <v>35551264</v>
      </c>
      <c r="K113" s="6">
        <f>+Tabla1[[#This Row],[VALOR PAGADO]]/Tabla1[[#This Row],[VALOR TOTAL ]]</f>
        <v>0.91056910569105687</v>
      </c>
    </row>
    <row r="114" spans="1:11" x14ac:dyDescent="0.3">
      <c r="A114" t="s">
        <v>124</v>
      </c>
      <c r="B114">
        <v>13958634</v>
      </c>
      <c r="C114" s="1">
        <v>180</v>
      </c>
      <c r="D114">
        <v>2022</v>
      </c>
      <c r="E114">
        <v>2922</v>
      </c>
      <c r="F114" t="s">
        <v>1424</v>
      </c>
      <c r="G114" t="s">
        <v>1510</v>
      </c>
      <c r="H114" t="s">
        <v>1558</v>
      </c>
      <c r="I114" s="4">
        <v>35020000</v>
      </c>
      <c r="J114" s="5">
        <v>35020000</v>
      </c>
      <c r="K114" s="6">
        <f>+Tabla1[[#This Row],[VALOR PAGADO]]/Tabla1[[#This Row],[VALOR TOTAL ]]</f>
        <v>1</v>
      </c>
    </row>
    <row r="115" spans="1:11" x14ac:dyDescent="0.3">
      <c r="A115" t="s">
        <v>125</v>
      </c>
      <c r="B115">
        <v>52515320</v>
      </c>
      <c r="C115" s="1">
        <v>181</v>
      </c>
      <c r="D115">
        <v>2022</v>
      </c>
      <c r="E115">
        <v>422</v>
      </c>
      <c r="F115" t="s">
        <v>1434</v>
      </c>
      <c r="G115" t="s">
        <v>1512</v>
      </c>
      <c r="H115" t="s">
        <v>1536</v>
      </c>
      <c r="I115" s="4">
        <v>36000000</v>
      </c>
      <c r="J115" s="5">
        <v>33600000</v>
      </c>
      <c r="K115" s="6">
        <f>+Tabla1[[#This Row],[VALOR PAGADO]]/Tabla1[[#This Row],[VALOR TOTAL ]]</f>
        <v>0.93333333333333335</v>
      </c>
    </row>
    <row r="116" spans="1:11" x14ac:dyDescent="0.3">
      <c r="A116" t="s">
        <v>126</v>
      </c>
      <c r="B116">
        <v>1081397610</v>
      </c>
      <c r="C116" s="1">
        <v>182</v>
      </c>
      <c r="D116">
        <v>2022</v>
      </c>
      <c r="E116">
        <v>10622</v>
      </c>
      <c r="F116" t="s">
        <v>1435</v>
      </c>
      <c r="G116" t="s">
        <v>1516</v>
      </c>
      <c r="H116" t="s">
        <v>1556</v>
      </c>
      <c r="I116" s="4">
        <v>41279385.899999999</v>
      </c>
      <c r="J116" s="5">
        <v>38527427.840000004</v>
      </c>
      <c r="K116" s="6">
        <f>+Tabla1[[#This Row],[VALOR PAGADO]]/Tabla1[[#This Row],[VALOR TOTAL ]]</f>
        <v>0.9333333575585</v>
      </c>
    </row>
    <row r="117" spans="1:11" x14ac:dyDescent="0.3">
      <c r="A117" t="s">
        <v>127</v>
      </c>
      <c r="B117">
        <v>1032434243</v>
      </c>
      <c r="C117" s="1">
        <v>183</v>
      </c>
      <c r="D117">
        <v>2022</v>
      </c>
      <c r="E117">
        <v>10922</v>
      </c>
      <c r="F117" t="s">
        <v>1430</v>
      </c>
      <c r="G117" t="s">
        <v>1516</v>
      </c>
      <c r="H117" t="s">
        <v>1556</v>
      </c>
      <c r="I117" s="4">
        <v>54669426</v>
      </c>
      <c r="J117" s="5">
        <v>51024798</v>
      </c>
      <c r="K117" s="6">
        <f>+Tabla1[[#This Row],[VALOR PAGADO]]/Tabla1[[#This Row],[VALOR TOTAL ]]</f>
        <v>0.93333334065003715</v>
      </c>
    </row>
    <row r="118" spans="1:11" x14ac:dyDescent="0.3">
      <c r="A118" t="s">
        <v>128</v>
      </c>
      <c r="B118">
        <v>10124664455</v>
      </c>
      <c r="C118" s="1">
        <v>184</v>
      </c>
      <c r="D118">
        <v>2022</v>
      </c>
      <c r="E118">
        <v>10122</v>
      </c>
      <c r="F118" t="s">
        <v>1418</v>
      </c>
      <c r="G118" t="s">
        <v>1506</v>
      </c>
      <c r="H118" t="s">
        <v>1556</v>
      </c>
      <c r="I118" s="4">
        <v>13155654</v>
      </c>
      <c r="J118" s="5">
        <v>12351697</v>
      </c>
      <c r="K118" s="6">
        <f>+Tabla1[[#This Row],[VALOR PAGADO]]/Tabla1[[#This Row],[VALOR TOTAL ]]</f>
        <v>0.93888886101747582</v>
      </c>
    </row>
    <row r="119" spans="1:11" x14ac:dyDescent="0.3">
      <c r="A119" t="s">
        <v>129</v>
      </c>
      <c r="B119">
        <v>1076323132</v>
      </c>
      <c r="C119" s="1">
        <v>185</v>
      </c>
      <c r="D119">
        <v>2022</v>
      </c>
      <c r="E119">
        <v>13022</v>
      </c>
      <c r="F119" t="s">
        <v>1416</v>
      </c>
      <c r="G119" t="s">
        <v>1504</v>
      </c>
      <c r="H119" t="s">
        <v>1556</v>
      </c>
      <c r="I119" s="4">
        <v>37490661</v>
      </c>
      <c r="J119" s="5">
        <v>37049594</v>
      </c>
      <c r="K119" s="6">
        <f>+Tabla1[[#This Row],[VALOR PAGADO]]/Tabla1[[#This Row],[VALOR TOTAL ]]</f>
        <v>0.98823528344832334</v>
      </c>
    </row>
    <row r="120" spans="1:11" x14ac:dyDescent="0.3">
      <c r="A120" t="s">
        <v>130</v>
      </c>
      <c r="B120">
        <v>1065627990</v>
      </c>
      <c r="C120" s="1">
        <v>186</v>
      </c>
      <c r="D120">
        <v>2022</v>
      </c>
      <c r="E120">
        <v>16422</v>
      </c>
      <c r="F120" t="s">
        <v>1416</v>
      </c>
      <c r="G120" t="s">
        <v>1504</v>
      </c>
      <c r="H120" t="s">
        <v>1556</v>
      </c>
      <c r="I120" s="4">
        <v>35802000</v>
      </c>
      <c r="J120" s="5">
        <v>34749000</v>
      </c>
      <c r="K120" s="6">
        <f>+Tabla1[[#This Row],[VALOR PAGADO]]/Tabla1[[#This Row],[VALOR TOTAL ]]</f>
        <v>0.97058823529411764</v>
      </c>
    </row>
    <row r="121" spans="1:11" x14ac:dyDescent="0.3">
      <c r="A121" t="s">
        <v>131</v>
      </c>
      <c r="B121">
        <v>53125037</v>
      </c>
      <c r="C121" s="1">
        <v>187</v>
      </c>
      <c r="D121">
        <v>2022</v>
      </c>
      <c r="E121">
        <v>22222</v>
      </c>
      <c r="F121" t="s">
        <v>1416</v>
      </c>
      <c r="G121" t="s">
        <v>1504</v>
      </c>
      <c r="H121" t="s">
        <v>1556</v>
      </c>
      <c r="I121" s="4">
        <v>45552700</v>
      </c>
      <c r="J121" s="5">
        <v>41756715</v>
      </c>
      <c r="K121" s="6">
        <f>+Tabla1[[#This Row],[VALOR PAGADO]]/Tabla1[[#This Row],[VALOR TOTAL ]]</f>
        <v>0.91666827652367477</v>
      </c>
    </row>
    <row r="122" spans="1:11" x14ac:dyDescent="0.3">
      <c r="A122" t="s">
        <v>132</v>
      </c>
      <c r="B122">
        <v>1047394399</v>
      </c>
      <c r="C122" s="1">
        <v>188</v>
      </c>
      <c r="D122">
        <v>2022</v>
      </c>
      <c r="E122">
        <v>2122</v>
      </c>
      <c r="F122" t="s">
        <v>1415</v>
      </c>
      <c r="G122" t="s">
        <v>1503</v>
      </c>
      <c r="H122" t="s">
        <v>1503</v>
      </c>
      <c r="I122" s="4">
        <v>50758812</v>
      </c>
      <c r="J122" s="5">
        <v>47938812</v>
      </c>
      <c r="K122" s="6">
        <f>+Tabla1[[#This Row],[VALOR PAGADO]]/Tabla1[[#This Row],[VALOR TOTAL ]]</f>
        <v>0.944443144177606</v>
      </c>
    </row>
    <row r="123" spans="1:11" x14ac:dyDescent="0.3">
      <c r="A123" t="s">
        <v>133</v>
      </c>
      <c r="B123">
        <v>52703885</v>
      </c>
      <c r="C123" s="1">
        <v>189</v>
      </c>
      <c r="D123">
        <v>2022</v>
      </c>
      <c r="E123">
        <v>2022</v>
      </c>
      <c r="F123" t="s">
        <v>1415</v>
      </c>
      <c r="G123" t="s">
        <v>1503</v>
      </c>
      <c r="H123" t="s">
        <v>1503</v>
      </c>
      <c r="I123" s="4">
        <v>50942034</v>
      </c>
      <c r="J123" s="5">
        <v>47828910</v>
      </c>
      <c r="K123" s="6">
        <f>+Tabla1[[#This Row],[VALOR PAGADO]]/Tabla1[[#This Row],[VALOR TOTAL ]]</f>
        <v>0.93888889477793525</v>
      </c>
    </row>
    <row r="124" spans="1:11" x14ac:dyDescent="0.3">
      <c r="A124" t="s">
        <v>134</v>
      </c>
      <c r="B124">
        <v>11221236</v>
      </c>
      <c r="C124" s="1">
        <v>190</v>
      </c>
      <c r="D124">
        <v>2022</v>
      </c>
      <c r="E124">
        <v>1022</v>
      </c>
      <c r="F124" t="s">
        <v>1436</v>
      </c>
      <c r="G124" t="s">
        <v>1505</v>
      </c>
      <c r="H124" t="s">
        <v>1557</v>
      </c>
      <c r="I124" s="4">
        <v>125139540</v>
      </c>
      <c r="J124" s="5">
        <v>121663442</v>
      </c>
      <c r="K124" s="6">
        <f>+Tabla1[[#This Row],[VALOR PAGADO]]/Tabla1[[#This Row],[VALOR TOTAL ]]</f>
        <v>0.97222222488591536</v>
      </c>
    </row>
    <row r="125" spans="1:11" x14ac:dyDescent="0.3">
      <c r="A125" t="s">
        <v>135</v>
      </c>
      <c r="B125">
        <v>1069176993</v>
      </c>
      <c r="C125" s="1">
        <v>191</v>
      </c>
      <c r="D125">
        <v>2022</v>
      </c>
      <c r="E125">
        <v>8822</v>
      </c>
      <c r="F125" t="s">
        <v>1418</v>
      </c>
      <c r="G125" t="s">
        <v>1506</v>
      </c>
      <c r="H125" t="s">
        <v>1561</v>
      </c>
      <c r="I125" s="4">
        <v>28800000</v>
      </c>
      <c r="J125" s="5">
        <v>27200000</v>
      </c>
      <c r="K125" s="6">
        <f>+Tabla1[[#This Row],[VALOR PAGADO]]/Tabla1[[#This Row],[VALOR TOTAL ]]</f>
        <v>0.94444444444444442</v>
      </c>
    </row>
    <row r="126" spans="1:11" x14ac:dyDescent="0.3">
      <c r="A126" t="s">
        <v>136</v>
      </c>
      <c r="B126">
        <v>52918060</v>
      </c>
      <c r="C126" s="1">
        <v>192</v>
      </c>
      <c r="D126">
        <v>2022</v>
      </c>
      <c r="E126">
        <v>21122</v>
      </c>
      <c r="F126" t="s">
        <v>1416</v>
      </c>
      <c r="G126" t="s">
        <v>1515</v>
      </c>
      <c r="H126" t="s">
        <v>1556</v>
      </c>
      <c r="I126" s="4">
        <v>39666667</v>
      </c>
      <c r="J126" s="5">
        <v>38500000</v>
      </c>
      <c r="K126" s="6">
        <f>+Tabla1[[#This Row],[VALOR PAGADO]]/Tabla1[[#This Row],[VALOR TOTAL ]]</f>
        <v>0.97058822713791404</v>
      </c>
    </row>
    <row r="127" spans="1:11" x14ac:dyDescent="0.3">
      <c r="A127" t="s">
        <v>137</v>
      </c>
      <c r="B127">
        <v>80768332</v>
      </c>
      <c r="C127" s="1">
        <v>193</v>
      </c>
      <c r="D127">
        <v>2022</v>
      </c>
      <c r="E127">
        <v>17422</v>
      </c>
      <c r="F127" t="s">
        <v>1416</v>
      </c>
      <c r="G127" t="s">
        <v>1504</v>
      </c>
      <c r="H127" t="s">
        <v>1556</v>
      </c>
      <c r="I127" s="4">
        <v>53281800</v>
      </c>
      <c r="J127" s="5">
        <v>53281800</v>
      </c>
      <c r="K127" s="6">
        <f>+Tabla1[[#This Row],[VALOR PAGADO]]/Tabla1[[#This Row],[VALOR TOTAL ]]</f>
        <v>1</v>
      </c>
    </row>
    <row r="128" spans="1:11" x14ac:dyDescent="0.3">
      <c r="A128" t="s">
        <v>138</v>
      </c>
      <c r="B128">
        <v>1022380523</v>
      </c>
      <c r="C128" s="1">
        <v>194</v>
      </c>
      <c r="D128">
        <v>2022</v>
      </c>
      <c r="E128">
        <v>20922</v>
      </c>
      <c r="F128" t="s">
        <v>1416</v>
      </c>
      <c r="G128" t="s">
        <v>1504</v>
      </c>
      <c r="H128" t="s">
        <v>1556</v>
      </c>
      <c r="I128" s="4">
        <v>39152742</v>
      </c>
      <c r="J128" s="5">
        <v>38453586</v>
      </c>
      <c r="K128" s="6">
        <f>+Tabla1[[#This Row],[VALOR PAGADO]]/Tabla1[[#This Row],[VALOR TOTAL ]]</f>
        <v>0.98214285987939232</v>
      </c>
    </row>
    <row r="129" spans="1:11" x14ac:dyDescent="0.3">
      <c r="A129" t="s">
        <v>139</v>
      </c>
      <c r="B129">
        <v>1067839195</v>
      </c>
      <c r="C129" s="1">
        <v>195</v>
      </c>
      <c r="D129">
        <v>2022</v>
      </c>
      <c r="E129">
        <v>24222</v>
      </c>
      <c r="F129" t="s">
        <v>1416</v>
      </c>
      <c r="G129" t="s">
        <v>1504</v>
      </c>
      <c r="H129" t="s">
        <v>1556</v>
      </c>
      <c r="I129" s="4">
        <v>37224575</v>
      </c>
      <c r="J129" s="5">
        <v>36338273</v>
      </c>
      <c r="K129" s="6">
        <f>+Tabla1[[#This Row],[VALOR PAGADO]]/Tabla1[[#This Row],[VALOR TOTAL ]]</f>
        <v>0.97619040647206856</v>
      </c>
    </row>
    <row r="130" spans="1:11" x14ac:dyDescent="0.3">
      <c r="A130" t="s">
        <v>140</v>
      </c>
      <c r="B130">
        <v>41057466</v>
      </c>
      <c r="C130" s="1">
        <v>197</v>
      </c>
      <c r="D130">
        <v>2022</v>
      </c>
      <c r="E130">
        <v>3422</v>
      </c>
      <c r="F130" t="s">
        <v>1424</v>
      </c>
      <c r="G130" t="s">
        <v>1510</v>
      </c>
      <c r="H130" t="s">
        <v>1558</v>
      </c>
      <c r="I130" s="4">
        <v>14110000</v>
      </c>
      <c r="J130" s="5">
        <v>14110000</v>
      </c>
      <c r="K130" s="6">
        <f>+Tabla1[[#This Row],[VALOR PAGADO]]/Tabla1[[#This Row],[VALOR TOTAL ]]</f>
        <v>1</v>
      </c>
    </row>
    <row r="131" spans="1:11" x14ac:dyDescent="0.3">
      <c r="A131" t="s">
        <v>141</v>
      </c>
      <c r="B131">
        <v>52899549</v>
      </c>
      <c r="C131" s="1">
        <v>198</v>
      </c>
      <c r="D131">
        <v>2022</v>
      </c>
      <c r="E131">
        <v>3322</v>
      </c>
      <c r="F131" t="s">
        <v>1424</v>
      </c>
      <c r="G131" t="s">
        <v>1510</v>
      </c>
      <c r="H131" t="s">
        <v>1558</v>
      </c>
      <c r="I131" s="4">
        <v>72000000</v>
      </c>
      <c r="J131" s="5">
        <v>72000000</v>
      </c>
      <c r="K131" s="6">
        <f>+Tabla1[[#This Row],[VALOR PAGADO]]/Tabla1[[#This Row],[VALOR TOTAL ]]</f>
        <v>1</v>
      </c>
    </row>
    <row r="132" spans="1:11" x14ac:dyDescent="0.3">
      <c r="A132" t="s">
        <v>142</v>
      </c>
      <c r="B132">
        <v>16786333</v>
      </c>
      <c r="C132" s="1">
        <v>199</v>
      </c>
      <c r="D132">
        <v>2022</v>
      </c>
      <c r="E132">
        <v>3522</v>
      </c>
      <c r="F132" t="s">
        <v>1424</v>
      </c>
      <c r="G132" t="s">
        <v>1510</v>
      </c>
      <c r="H132" t="s">
        <v>1558</v>
      </c>
      <c r="I132" s="4">
        <v>28873310</v>
      </c>
      <c r="J132" s="5">
        <v>28703467</v>
      </c>
      <c r="K132" s="6">
        <f>+Tabla1[[#This Row],[VALOR PAGADO]]/Tabla1[[#This Row],[VALOR TOTAL ]]</f>
        <v>0.99411764705882355</v>
      </c>
    </row>
    <row r="133" spans="1:11" x14ac:dyDescent="0.3">
      <c r="A133" t="s">
        <v>143</v>
      </c>
      <c r="B133">
        <v>1010176889</v>
      </c>
      <c r="C133" s="1">
        <v>200</v>
      </c>
      <c r="D133">
        <v>2022</v>
      </c>
      <c r="E133">
        <v>1222</v>
      </c>
      <c r="F133" t="s">
        <v>1417</v>
      </c>
      <c r="G133" t="s">
        <v>1505</v>
      </c>
      <c r="H133" t="s">
        <v>1557</v>
      </c>
      <c r="I133" s="4">
        <v>47045408</v>
      </c>
      <c r="J133" s="5">
        <v>32695650</v>
      </c>
      <c r="K133" s="6">
        <f>+Tabla1[[#This Row],[VALOR PAGADO]]/Tabla1[[#This Row],[VALOR TOTAL ]]</f>
        <v>0.69498068759441944</v>
      </c>
    </row>
    <row r="134" spans="1:11" x14ac:dyDescent="0.3">
      <c r="A134" t="s">
        <v>144</v>
      </c>
      <c r="B134">
        <v>52429702</v>
      </c>
      <c r="C134" s="1">
        <v>201</v>
      </c>
      <c r="D134">
        <v>2022</v>
      </c>
      <c r="E134">
        <v>6222</v>
      </c>
      <c r="F134" t="s">
        <v>1424</v>
      </c>
      <c r="G134" t="s">
        <v>1510</v>
      </c>
      <c r="H134" t="s">
        <v>1558</v>
      </c>
      <c r="I134" s="4">
        <v>41933333</v>
      </c>
      <c r="J134" s="5">
        <v>40453333</v>
      </c>
      <c r="K134" s="6">
        <f>+Tabla1[[#This Row],[VALOR PAGADO]]/Tabla1[[#This Row],[VALOR TOTAL ]]</f>
        <v>0.96470588207238384</v>
      </c>
    </row>
    <row r="135" spans="1:11" x14ac:dyDescent="0.3">
      <c r="A135" t="s">
        <v>145</v>
      </c>
      <c r="B135">
        <v>52420693</v>
      </c>
      <c r="C135" s="1">
        <v>202</v>
      </c>
      <c r="D135">
        <v>2022</v>
      </c>
      <c r="E135">
        <v>1622</v>
      </c>
      <c r="F135" t="s">
        <v>1415</v>
      </c>
      <c r="G135" t="s">
        <v>1503</v>
      </c>
      <c r="H135" t="s">
        <v>1503</v>
      </c>
      <c r="I135" s="4">
        <v>19669692</v>
      </c>
      <c r="J135" s="5">
        <v>18576931</v>
      </c>
      <c r="K135" s="6">
        <f>+Tabla1[[#This Row],[VALOR PAGADO]]/Tabla1[[#This Row],[VALOR TOTAL ]]</f>
        <v>0.94444442749789881</v>
      </c>
    </row>
    <row r="136" spans="1:11" x14ac:dyDescent="0.3">
      <c r="A136" t="s">
        <v>146</v>
      </c>
      <c r="B136">
        <v>80428576</v>
      </c>
      <c r="C136" s="1">
        <v>203</v>
      </c>
      <c r="D136">
        <v>2022</v>
      </c>
      <c r="E136">
        <v>1722</v>
      </c>
      <c r="F136" t="s">
        <v>1415</v>
      </c>
      <c r="G136" t="s">
        <v>1503</v>
      </c>
      <c r="H136" t="s">
        <v>1503</v>
      </c>
      <c r="I136" s="4">
        <v>21062706</v>
      </c>
      <c r="J136" s="5">
        <v>19775585</v>
      </c>
      <c r="K136" s="6">
        <f>+Tabla1[[#This Row],[VALOR PAGADO]]/Tabla1[[#This Row],[VALOR TOTAL ]]</f>
        <v>0.93889099529756526</v>
      </c>
    </row>
    <row r="137" spans="1:11" x14ac:dyDescent="0.3">
      <c r="A137" t="s">
        <v>147</v>
      </c>
      <c r="B137">
        <v>1124379333</v>
      </c>
      <c r="C137" s="1">
        <v>204</v>
      </c>
      <c r="D137">
        <v>2022</v>
      </c>
      <c r="E137">
        <v>9322</v>
      </c>
      <c r="F137" t="s">
        <v>1420</v>
      </c>
      <c r="G137" t="s">
        <v>1508</v>
      </c>
      <c r="H137" t="s">
        <v>1556</v>
      </c>
      <c r="I137" s="4">
        <v>102000000</v>
      </c>
      <c r="J137" s="5">
        <v>99166667</v>
      </c>
      <c r="K137" s="6">
        <f>+Tabla1[[#This Row],[VALOR PAGADO]]/Tabla1[[#This Row],[VALOR TOTAL ]]</f>
        <v>0.9722222254901961</v>
      </c>
    </row>
    <row r="138" spans="1:11" x14ac:dyDescent="0.3">
      <c r="A138" t="s">
        <v>148</v>
      </c>
      <c r="B138">
        <v>37860150</v>
      </c>
      <c r="C138" s="1">
        <v>205</v>
      </c>
      <c r="D138">
        <v>2022</v>
      </c>
      <c r="E138">
        <v>10222</v>
      </c>
      <c r="F138" t="s">
        <v>1418</v>
      </c>
      <c r="G138" t="s">
        <v>1506</v>
      </c>
      <c r="H138" t="s">
        <v>1556</v>
      </c>
      <c r="I138" s="4">
        <v>48000000</v>
      </c>
      <c r="J138" s="5">
        <v>45333333</v>
      </c>
      <c r="K138" s="6">
        <f>+Tabla1[[#This Row],[VALOR PAGADO]]/Tabla1[[#This Row],[VALOR TOTAL ]]</f>
        <v>0.94444443749999996</v>
      </c>
    </row>
    <row r="139" spans="1:11" x14ac:dyDescent="0.3">
      <c r="A139" t="s">
        <v>149</v>
      </c>
      <c r="B139">
        <v>29664879</v>
      </c>
      <c r="C139" s="1" t="s">
        <v>1407</v>
      </c>
      <c r="D139">
        <v>2022</v>
      </c>
      <c r="E139">
        <v>12622</v>
      </c>
      <c r="F139" t="s">
        <v>1416</v>
      </c>
      <c r="G139" t="s">
        <v>1518</v>
      </c>
      <c r="H139" t="s">
        <v>1556</v>
      </c>
      <c r="I139" s="4">
        <v>38593328</v>
      </c>
      <c r="J139" s="5">
        <v>37049594</v>
      </c>
      <c r="K139" s="6">
        <f>+Tabla1[[#This Row],[VALOR PAGADO]]/Tabla1[[#This Row],[VALOR TOTAL ]]</f>
        <v>0.95999997719813124</v>
      </c>
    </row>
    <row r="140" spans="1:11" x14ac:dyDescent="0.3">
      <c r="A140" t="s">
        <v>150</v>
      </c>
      <c r="B140">
        <v>79600046</v>
      </c>
      <c r="C140" s="1">
        <v>206</v>
      </c>
      <c r="D140">
        <v>2022</v>
      </c>
      <c r="E140">
        <v>17522</v>
      </c>
      <c r="F140" t="s">
        <v>1416</v>
      </c>
      <c r="G140" t="s">
        <v>1518</v>
      </c>
      <c r="H140" t="s">
        <v>1556</v>
      </c>
      <c r="I140" s="4">
        <v>36012600</v>
      </c>
      <c r="J140" s="5">
        <v>34749000</v>
      </c>
      <c r="K140" s="6">
        <f>+Tabla1[[#This Row],[VALOR PAGADO]]/Tabla1[[#This Row],[VALOR TOTAL ]]</f>
        <v>0.96491228070175439</v>
      </c>
    </row>
    <row r="141" spans="1:11" x14ac:dyDescent="0.3">
      <c r="A141" t="s">
        <v>151</v>
      </c>
      <c r="B141">
        <v>1020775054</v>
      </c>
      <c r="C141" s="1">
        <v>207</v>
      </c>
      <c r="D141">
        <v>2022</v>
      </c>
      <c r="E141">
        <v>3922</v>
      </c>
      <c r="F141" t="s">
        <v>1422</v>
      </c>
      <c r="G141" t="s">
        <v>1510</v>
      </c>
      <c r="H141" t="s">
        <v>1558</v>
      </c>
      <c r="I141" s="4">
        <v>107383333</v>
      </c>
      <c r="J141" s="5">
        <v>107383333</v>
      </c>
      <c r="K141" s="6">
        <f>+Tabla1[[#This Row],[VALOR PAGADO]]/Tabla1[[#This Row],[VALOR TOTAL ]]</f>
        <v>1</v>
      </c>
    </row>
    <row r="142" spans="1:11" x14ac:dyDescent="0.3">
      <c r="A142" t="s">
        <v>152</v>
      </c>
      <c r="B142">
        <v>1075666391</v>
      </c>
      <c r="C142" s="1" t="s">
        <v>1408</v>
      </c>
      <c r="D142">
        <v>2022</v>
      </c>
      <c r="E142">
        <v>4022</v>
      </c>
      <c r="F142" t="s">
        <v>1422</v>
      </c>
      <c r="G142" t="s">
        <v>1510</v>
      </c>
      <c r="H142" t="s">
        <v>1558</v>
      </c>
      <c r="I142" s="4">
        <v>128333333</v>
      </c>
      <c r="J142" s="5">
        <v>83000000</v>
      </c>
      <c r="K142" s="6">
        <f>+Tabla1[[#This Row],[VALOR PAGADO]]/Tabla1[[#This Row],[VALOR TOTAL ]]</f>
        <v>0.64675324843312532</v>
      </c>
    </row>
    <row r="143" spans="1:11" x14ac:dyDescent="0.3">
      <c r="A143" t="s">
        <v>153</v>
      </c>
      <c r="B143">
        <v>1070011043</v>
      </c>
      <c r="C143" s="1">
        <v>208</v>
      </c>
      <c r="D143">
        <v>2022</v>
      </c>
      <c r="E143">
        <v>322</v>
      </c>
      <c r="F143" t="s">
        <v>1428</v>
      </c>
      <c r="G143" t="s">
        <v>1512</v>
      </c>
      <c r="H143" t="s">
        <v>1536</v>
      </c>
      <c r="I143" s="4">
        <v>11095402</v>
      </c>
      <c r="J143" s="5">
        <v>10654137</v>
      </c>
      <c r="K143" s="6">
        <f>+Tabla1[[#This Row],[VALOR PAGADO]]/Tabla1[[#This Row],[VALOR TOTAL ]]</f>
        <v>0.96022992226870196</v>
      </c>
    </row>
    <row r="144" spans="1:11" x14ac:dyDescent="0.3">
      <c r="A144" t="s">
        <v>154</v>
      </c>
      <c r="B144">
        <v>1082932763</v>
      </c>
      <c r="C144" s="1">
        <v>209</v>
      </c>
      <c r="D144">
        <v>2022</v>
      </c>
      <c r="E144">
        <v>3722</v>
      </c>
      <c r="F144" t="s">
        <v>1422</v>
      </c>
      <c r="G144" t="s">
        <v>1510</v>
      </c>
      <c r="H144" t="s">
        <v>1558</v>
      </c>
      <c r="I144" s="4">
        <v>51040000</v>
      </c>
      <c r="J144" s="5">
        <v>49010000</v>
      </c>
      <c r="K144" s="6">
        <f>+Tabla1[[#This Row],[VALOR PAGADO]]/Tabla1[[#This Row],[VALOR TOTAL ]]</f>
        <v>0.96022727272727271</v>
      </c>
    </row>
    <row r="145" spans="1:11" x14ac:dyDescent="0.3">
      <c r="A145" t="s">
        <v>155</v>
      </c>
      <c r="B145">
        <v>1013646371</v>
      </c>
      <c r="C145" s="1">
        <v>210</v>
      </c>
      <c r="D145">
        <v>2022</v>
      </c>
      <c r="E145">
        <v>2922</v>
      </c>
      <c r="F145" t="s">
        <v>1415</v>
      </c>
      <c r="G145" t="s">
        <v>1503</v>
      </c>
      <c r="H145" t="s">
        <v>1503</v>
      </c>
      <c r="I145" s="4">
        <v>26367426</v>
      </c>
      <c r="J145" s="5">
        <v>24609598</v>
      </c>
      <c r="K145" s="6">
        <f>+Tabla1[[#This Row],[VALOR PAGADO]]/Tabla1[[#This Row],[VALOR TOTAL ]]</f>
        <v>0.93333334850356653</v>
      </c>
    </row>
    <row r="146" spans="1:11" x14ac:dyDescent="0.3">
      <c r="A146" t="s">
        <v>156</v>
      </c>
      <c r="B146">
        <v>1032357695</v>
      </c>
      <c r="C146" s="1">
        <v>211</v>
      </c>
      <c r="D146">
        <v>2022</v>
      </c>
      <c r="E146">
        <v>3122</v>
      </c>
      <c r="F146" t="s">
        <v>1415</v>
      </c>
      <c r="G146" t="s">
        <v>1503</v>
      </c>
      <c r="H146" t="s">
        <v>1503</v>
      </c>
      <c r="I146" s="4">
        <v>17411544</v>
      </c>
      <c r="J146" s="5">
        <v>15960582</v>
      </c>
      <c r="K146" s="6">
        <f>+Tabla1[[#This Row],[VALOR PAGADO]]/Tabla1[[#This Row],[VALOR TOTAL ]]</f>
        <v>0.91666666666666663</v>
      </c>
    </row>
    <row r="147" spans="1:11" x14ac:dyDescent="0.3">
      <c r="A147" t="s">
        <v>157</v>
      </c>
      <c r="B147">
        <v>86053730</v>
      </c>
      <c r="C147" s="1">
        <v>212</v>
      </c>
      <c r="D147">
        <v>2022</v>
      </c>
      <c r="E147">
        <v>2422</v>
      </c>
      <c r="F147" t="s">
        <v>1415</v>
      </c>
      <c r="G147" t="s">
        <v>1503</v>
      </c>
      <c r="H147" t="s">
        <v>1503</v>
      </c>
      <c r="I147" s="4">
        <v>42962400</v>
      </c>
      <c r="J147" s="5">
        <v>40098240</v>
      </c>
      <c r="K147" s="6">
        <f>+Tabla1[[#This Row],[VALOR PAGADO]]/Tabla1[[#This Row],[VALOR TOTAL ]]</f>
        <v>0.93333333333333335</v>
      </c>
    </row>
    <row r="148" spans="1:11" x14ac:dyDescent="0.3">
      <c r="A148" t="s">
        <v>158</v>
      </c>
      <c r="B148">
        <v>1104008981</v>
      </c>
      <c r="C148" s="1">
        <v>213</v>
      </c>
      <c r="D148">
        <v>2022</v>
      </c>
      <c r="E148">
        <v>2222</v>
      </c>
      <c r="F148" t="s">
        <v>1415</v>
      </c>
      <c r="G148" t="s">
        <v>1503</v>
      </c>
      <c r="H148" t="s">
        <v>1503</v>
      </c>
      <c r="I148" s="4">
        <v>54038610</v>
      </c>
      <c r="J148" s="5">
        <v>50736250</v>
      </c>
      <c r="K148" s="6">
        <f>+Tabla1[[#This Row],[VALOR PAGADO]]/Tabla1[[#This Row],[VALOR TOTAL ]]</f>
        <v>0.93888887963624523</v>
      </c>
    </row>
    <row r="149" spans="1:11" x14ac:dyDescent="0.3">
      <c r="A149" t="s">
        <v>159</v>
      </c>
      <c r="B149">
        <v>1065658967</v>
      </c>
      <c r="C149" s="1">
        <v>214</v>
      </c>
      <c r="D149">
        <v>2022</v>
      </c>
      <c r="E149">
        <v>10422</v>
      </c>
      <c r="F149" t="s">
        <v>1420</v>
      </c>
      <c r="G149" t="s">
        <v>1508</v>
      </c>
      <c r="H149" t="s">
        <v>1556</v>
      </c>
      <c r="I149" s="4">
        <v>120000000</v>
      </c>
      <c r="J149" s="5">
        <v>110966508</v>
      </c>
      <c r="K149" s="6">
        <f>+Tabla1[[#This Row],[VALOR PAGADO]]/Tabla1[[#This Row],[VALOR TOTAL ]]</f>
        <v>0.92472089999999996</v>
      </c>
    </row>
    <row r="150" spans="1:11" x14ac:dyDescent="0.3">
      <c r="A150" t="s">
        <v>160</v>
      </c>
      <c r="B150">
        <v>1136883040</v>
      </c>
      <c r="C150" s="1">
        <v>215</v>
      </c>
      <c r="D150">
        <v>2022</v>
      </c>
      <c r="E150">
        <v>2622</v>
      </c>
      <c r="F150" t="s">
        <v>1415</v>
      </c>
      <c r="G150" t="s">
        <v>1503</v>
      </c>
      <c r="H150" t="s">
        <v>1503</v>
      </c>
      <c r="I150" s="4">
        <v>38329410</v>
      </c>
      <c r="J150" s="5">
        <v>35774116</v>
      </c>
      <c r="K150" s="6">
        <f>+Tabla1[[#This Row],[VALOR PAGADO]]/Tabla1[[#This Row],[VALOR TOTAL ]]</f>
        <v>0.93333333333333335</v>
      </c>
    </row>
    <row r="151" spans="1:11" x14ac:dyDescent="0.3">
      <c r="A151" t="s">
        <v>161</v>
      </c>
      <c r="B151">
        <v>1110548970</v>
      </c>
      <c r="C151" s="1">
        <v>216</v>
      </c>
      <c r="D151">
        <v>2022</v>
      </c>
      <c r="E151">
        <v>11022</v>
      </c>
      <c r="F151" t="s">
        <v>1421</v>
      </c>
      <c r="G151" t="s">
        <v>1509</v>
      </c>
      <c r="H151" t="s">
        <v>1556</v>
      </c>
      <c r="I151" s="4">
        <v>43734600</v>
      </c>
      <c r="J151" s="5">
        <v>41277600</v>
      </c>
      <c r="K151" s="6">
        <f>+Tabla1[[#This Row],[VALOR PAGADO]]/Tabla1[[#This Row],[VALOR TOTAL ]]</f>
        <v>0.9438202247191011</v>
      </c>
    </row>
    <row r="152" spans="1:11" x14ac:dyDescent="0.3">
      <c r="A152" t="s">
        <v>162</v>
      </c>
      <c r="B152">
        <v>52335207</v>
      </c>
      <c r="C152" s="1">
        <v>217</v>
      </c>
      <c r="D152">
        <v>2022</v>
      </c>
      <c r="E152">
        <v>11622</v>
      </c>
      <c r="F152" t="s">
        <v>1437</v>
      </c>
      <c r="G152" t="s">
        <v>1519</v>
      </c>
      <c r="H152" t="s">
        <v>1556</v>
      </c>
      <c r="I152" s="4">
        <v>36000000</v>
      </c>
      <c r="J152" s="5">
        <v>33800000</v>
      </c>
      <c r="K152" s="6">
        <f>+Tabla1[[#This Row],[VALOR PAGADO]]/Tabla1[[#This Row],[VALOR TOTAL ]]</f>
        <v>0.93888888888888888</v>
      </c>
    </row>
    <row r="153" spans="1:11" x14ac:dyDescent="0.3">
      <c r="A153" t="s">
        <v>163</v>
      </c>
      <c r="B153">
        <v>60308829</v>
      </c>
      <c r="C153" s="1">
        <v>218</v>
      </c>
      <c r="D153">
        <v>2022</v>
      </c>
      <c r="E153">
        <v>12022</v>
      </c>
      <c r="F153" t="s">
        <v>1437</v>
      </c>
      <c r="G153" t="s">
        <v>1519</v>
      </c>
      <c r="H153" t="s">
        <v>1556</v>
      </c>
      <c r="I153" s="4">
        <v>22913598</v>
      </c>
      <c r="J153" s="5">
        <v>21386030</v>
      </c>
      <c r="K153" s="6">
        <f>+Tabla1[[#This Row],[VALOR PAGADO]]/Tabla1[[#This Row],[VALOR TOTAL ]]</f>
        <v>0.93333356027281267</v>
      </c>
    </row>
    <row r="154" spans="1:11" x14ac:dyDescent="0.3">
      <c r="A154" t="s">
        <v>164</v>
      </c>
      <c r="B154">
        <v>52621197</v>
      </c>
      <c r="C154" s="1">
        <v>219</v>
      </c>
      <c r="D154">
        <v>2022</v>
      </c>
      <c r="E154">
        <v>11722</v>
      </c>
      <c r="F154" t="s">
        <v>1437</v>
      </c>
      <c r="G154" t="s">
        <v>1519</v>
      </c>
      <c r="H154" t="s">
        <v>1556</v>
      </c>
      <c r="I154" s="4">
        <v>37908000</v>
      </c>
      <c r="J154" s="5">
        <v>35591400</v>
      </c>
      <c r="K154" s="6">
        <f>+Tabla1[[#This Row],[VALOR PAGADO]]/Tabla1[[#This Row],[VALOR TOTAL ]]</f>
        <v>0.93888888888888888</v>
      </c>
    </row>
    <row r="155" spans="1:11" x14ac:dyDescent="0.3">
      <c r="A155" t="s">
        <v>165</v>
      </c>
      <c r="B155">
        <v>80854223</v>
      </c>
      <c r="C155" s="1">
        <v>220</v>
      </c>
      <c r="D155">
        <v>2022</v>
      </c>
      <c r="E155">
        <v>1122</v>
      </c>
      <c r="F155" t="s">
        <v>1417</v>
      </c>
      <c r="G155" t="s">
        <v>1505</v>
      </c>
      <c r="H155" t="s">
        <v>1557</v>
      </c>
      <c r="I155" s="4">
        <v>168000000</v>
      </c>
      <c r="J155" s="5">
        <v>148866666.66</v>
      </c>
      <c r="K155" s="6">
        <f>+Tabla1[[#This Row],[VALOR PAGADO]]/Tabla1[[#This Row],[VALOR TOTAL ]]</f>
        <v>0.88611111107142859</v>
      </c>
    </row>
    <row r="156" spans="1:11" x14ac:dyDescent="0.3">
      <c r="A156" t="s">
        <v>166</v>
      </c>
      <c r="B156">
        <v>20830273</v>
      </c>
      <c r="C156" s="1">
        <v>221</v>
      </c>
      <c r="D156">
        <v>2022</v>
      </c>
      <c r="E156">
        <v>12922</v>
      </c>
      <c r="F156" t="s">
        <v>1420</v>
      </c>
      <c r="G156" t="s">
        <v>1508</v>
      </c>
      <c r="H156" t="s">
        <v>1556</v>
      </c>
      <c r="I156" s="4">
        <v>59167123</v>
      </c>
      <c r="J156" s="5">
        <v>59167123</v>
      </c>
      <c r="K156" s="6">
        <f>+Tabla1[[#This Row],[VALOR PAGADO]]/Tabla1[[#This Row],[VALOR TOTAL ]]</f>
        <v>1</v>
      </c>
    </row>
    <row r="157" spans="1:11" x14ac:dyDescent="0.3">
      <c r="A157" t="s">
        <v>167</v>
      </c>
      <c r="B157">
        <v>1075245336</v>
      </c>
      <c r="C157" s="1">
        <v>222</v>
      </c>
      <c r="D157">
        <v>2022</v>
      </c>
      <c r="E157">
        <v>12122</v>
      </c>
      <c r="F157" t="s">
        <v>1420</v>
      </c>
      <c r="G157" t="s">
        <v>1508</v>
      </c>
      <c r="H157" t="s">
        <v>1556</v>
      </c>
      <c r="I157" s="4">
        <v>59167123</v>
      </c>
      <c r="J157" s="5">
        <v>52287225</v>
      </c>
      <c r="K157" s="6">
        <f>+Tabla1[[#This Row],[VALOR PAGADO]]/Tabla1[[#This Row],[VALOR TOTAL ]]</f>
        <v>0.88372093062561108</v>
      </c>
    </row>
    <row r="158" spans="1:11" x14ac:dyDescent="0.3">
      <c r="A158" t="s">
        <v>168</v>
      </c>
      <c r="B158">
        <v>1120217694</v>
      </c>
      <c r="C158" s="1">
        <v>223</v>
      </c>
      <c r="D158">
        <v>2022</v>
      </c>
      <c r="E158">
        <v>4222</v>
      </c>
      <c r="F158" t="s">
        <v>1424</v>
      </c>
      <c r="G158" t="s">
        <v>1510</v>
      </c>
      <c r="H158" t="s">
        <v>1558</v>
      </c>
      <c r="I158" s="4">
        <v>19892601</v>
      </c>
      <c r="J158" s="5">
        <v>19892601</v>
      </c>
      <c r="K158" s="6">
        <f>+Tabla1[[#This Row],[VALOR PAGADO]]/Tabla1[[#This Row],[VALOR TOTAL ]]</f>
        <v>1</v>
      </c>
    </row>
    <row r="159" spans="1:11" x14ac:dyDescent="0.3">
      <c r="A159" t="s">
        <v>169</v>
      </c>
      <c r="B159">
        <v>1140848290</v>
      </c>
      <c r="C159" s="1">
        <v>224</v>
      </c>
      <c r="D159">
        <v>2022</v>
      </c>
      <c r="E159">
        <v>4422</v>
      </c>
      <c r="F159" t="s">
        <v>1424</v>
      </c>
      <c r="G159" t="s">
        <v>1510</v>
      </c>
      <c r="H159" t="s">
        <v>1558</v>
      </c>
      <c r="I159" s="4">
        <v>46144000</v>
      </c>
      <c r="J159" s="5">
        <v>45320000</v>
      </c>
      <c r="K159" s="6">
        <f>+Tabla1[[#This Row],[VALOR PAGADO]]/Tabla1[[#This Row],[VALOR TOTAL ]]</f>
        <v>0.9821428571428571</v>
      </c>
    </row>
    <row r="160" spans="1:11" x14ac:dyDescent="0.3">
      <c r="A160" t="s">
        <v>170</v>
      </c>
      <c r="B160">
        <v>1098101478</v>
      </c>
      <c r="C160" s="1">
        <v>225</v>
      </c>
      <c r="D160">
        <v>2022</v>
      </c>
      <c r="E160">
        <v>1522</v>
      </c>
      <c r="F160" t="s">
        <v>1417</v>
      </c>
      <c r="G160" t="s">
        <v>1505</v>
      </c>
      <c r="H160" t="s">
        <v>1557</v>
      </c>
      <c r="I160" s="4">
        <v>29536650</v>
      </c>
      <c r="J160" s="5">
        <v>29536650</v>
      </c>
      <c r="K160" s="6">
        <f>+Tabla1[[#This Row],[VALOR PAGADO]]/Tabla1[[#This Row],[VALOR TOTAL ]]</f>
        <v>1</v>
      </c>
    </row>
    <row r="161" spans="1:11" x14ac:dyDescent="0.3">
      <c r="A161" t="s">
        <v>171</v>
      </c>
      <c r="B161">
        <v>26606352</v>
      </c>
      <c r="C161" s="1">
        <v>226</v>
      </c>
      <c r="D161">
        <v>2022</v>
      </c>
      <c r="E161">
        <v>522</v>
      </c>
      <c r="F161" t="s">
        <v>1438</v>
      </c>
      <c r="G161" t="s">
        <v>1517</v>
      </c>
      <c r="H161" t="s">
        <v>1560</v>
      </c>
      <c r="I161" s="4">
        <v>36003222</v>
      </c>
      <c r="J161" s="5">
        <v>32802936</v>
      </c>
      <c r="K161" s="6">
        <f>+Tabla1[[#This Row],[VALOR PAGADO]]/Tabla1[[#This Row],[VALOR TOTAL ]]</f>
        <v>0.91111112222122792</v>
      </c>
    </row>
    <row r="162" spans="1:11" x14ac:dyDescent="0.3">
      <c r="A162" t="s">
        <v>172</v>
      </c>
      <c r="B162">
        <v>86078236</v>
      </c>
      <c r="C162" s="1">
        <v>227</v>
      </c>
      <c r="D162">
        <v>2022</v>
      </c>
      <c r="E162">
        <v>17722</v>
      </c>
      <c r="F162" t="s">
        <v>1419</v>
      </c>
      <c r="G162" t="s">
        <v>1508</v>
      </c>
      <c r="H162" t="s">
        <v>1556</v>
      </c>
      <c r="I162" s="4">
        <v>32537700</v>
      </c>
      <c r="J162" s="5">
        <v>29826225</v>
      </c>
      <c r="K162" s="6">
        <f>+Tabla1[[#This Row],[VALOR PAGADO]]/Tabla1[[#This Row],[VALOR TOTAL ]]</f>
        <v>0.91666666666666663</v>
      </c>
    </row>
    <row r="163" spans="1:11" x14ac:dyDescent="0.3">
      <c r="A163" t="s">
        <v>173</v>
      </c>
      <c r="B163">
        <v>1053808168</v>
      </c>
      <c r="C163" s="1">
        <v>228</v>
      </c>
      <c r="D163">
        <v>2022</v>
      </c>
      <c r="E163">
        <v>622</v>
      </c>
      <c r="F163" t="s">
        <v>1431</v>
      </c>
      <c r="G163" t="s">
        <v>1517</v>
      </c>
      <c r="H163" t="s">
        <v>1560</v>
      </c>
      <c r="I163" s="4">
        <v>30571740</v>
      </c>
      <c r="J163" s="5">
        <v>28024095</v>
      </c>
      <c r="K163" s="6">
        <f>+Tabla1[[#This Row],[VALOR PAGADO]]/Tabla1[[#This Row],[VALOR TOTAL ]]</f>
        <v>0.91666666666666663</v>
      </c>
    </row>
    <row r="164" spans="1:11" x14ac:dyDescent="0.3">
      <c r="A164" t="s">
        <v>174</v>
      </c>
      <c r="B164">
        <v>1065659915</v>
      </c>
      <c r="C164" s="1">
        <v>229</v>
      </c>
      <c r="D164">
        <v>2022</v>
      </c>
      <c r="E164">
        <v>28722</v>
      </c>
      <c r="F164" t="s">
        <v>1428</v>
      </c>
      <c r="G164" t="s">
        <v>1514</v>
      </c>
      <c r="H164" t="s">
        <v>1556</v>
      </c>
      <c r="I164" s="4">
        <v>102930300</v>
      </c>
      <c r="J164" s="5">
        <v>102333833</v>
      </c>
      <c r="K164" s="6">
        <f>+Tabla1[[#This Row],[VALOR PAGADO]]/Tabla1[[#This Row],[VALOR TOTAL ]]</f>
        <v>0.994205136874176</v>
      </c>
    </row>
    <row r="165" spans="1:11" x14ac:dyDescent="0.3">
      <c r="A165" t="s">
        <v>175</v>
      </c>
      <c r="B165">
        <v>1018458119</v>
      </c>
      <c r="C165" s="1">
        <v>230</v>
      </c>
      <c r="D165">
        <v>2022</v>
      </c>
      <c r="E165">
        <v>33422</v>
      </c>
      <c r="F165" t="s">
        <v>1428</v>
      </c>
      <c r="G165" t="s">
        <v>1514</v>
      </c>
      <c r="H165" t="s">
        <v>1556</v>
      </c>
      <c r="I165" s="4">
        <v>70894859</v>
      </c>
      <c r="J165" s="5">
        <v>67726374</v>
      </c>
      <c r="K165" s="6">
        <f>+Tabla1[[#This Row],[VALOR PAGADO]]/Tabla1[[#This Row],[VALOR TOTAL ]]</f>
        <v>0.95530726706149449</v>
      </c>
    </row>
    <row r="166" spans="1:11" x14ac:dyDescent="0.3">
      <c r="A166" t="s">
        <v>176</v>
      </c>
      <c r="B166">
        <v>1136882124</v>
      </c>
      <c r="C166" s="1">
        <v>231</v>
      </c>
      <c r="D166">
        <v>2022</v>
      </c>
      <c r="E166">
        <v>16322</v>
      </c>
      <c r="F166" t="s">
        <v>1428</v>
      </c>
      <c r="G166" t="s">
        <v>1514</v>
      </c>
      <c r="H166" t="s">
        <v>1556</v>
      </c>
      <c r="I166" s="4">
        <v>43194640</v>
      </c>
      <c r="J166" s="5">
        <v>29571715</v>
      </c>
      <c r="K166" s="6">
        <f>+Tabla1[[#This Row],[VALOR PAGADO]]/Tabla1[[#This Row],[VALOR TOTAL ]]</f>
        <v>0.68461538283453682</v>
      </c>
    </row>
    <row r="167" spans="1:11" x14ac:dyDescent="0.3">
      <c r="A167" t="s">
        <v>177</v>
      </c>
      <c r="B167">
        <v>1030596539</v>
      </c>
      <c r="C167" s="1">
        <v>232</v>
      </c>
      <c r="D167">
        <v>2022</v>
      </c>
      <c r="E167">
        <v>11522</v>
      </c>
      <c r="F167" t="s">
        <v>1439</v>
      </c>
      <c r="G167" t="s">
        <v>1520</v>
      </c>
      <c r="H167" t="s">
        <v>1556</v>
      </c>
      <c r="I167" s="4">
        <v>48634675</v>
      </c>
      <c r="J167" s="5">
        <v>48634675</v>
      </c>
      <c r="K167" s="6">
        <f>+Tabla1[[#This Row],[VALOR PAGADO]]/Tabla1[[#This Row],[VALOR TOTAL ]]</f>
        <v>1</v>
      </c>
    </row>
    <row r="168" spans="1:11" x14ac:dyDescent="0.3">
      <c r="A168" t="s">
        <v>178</v>
      </c>
      <c r="B168">
        <v>32617940</v>
      </c>
      <c r="C168" s="1">
        <v>233</v>
      </c>
      <c r="D168">
        <v>2022</v>
      </c>
      <c r="E168">
        <v>12222</v>
      </c>
      <c r="F168" t="s">
        <v>1416</v>
      </c>
      <c r="G168" t="s">
        <v>1504</v>
      </c>
      <c r="H168" t="s">
        <v>1556</v>
      </c>
      <c r="I168" s="4">
        <v>49140000</v>
      </c>
      <c r="J168" s="5">
        <v>47174400</v>
      </c>
      <c r="K168" s="6">
        <f>+Tabla1[[#This Row],[VALOR PAGADO]]/Tabla1[[#This Row],[VALOR TOTAL ]]</f>
        <v>0.96</v>
      </c>
    </row>
    <row r="169" spans="1:11" x14ac:dyDescent="0.3">
      <c r="A169" t="s">
        <v>179</v>
      </c>
      <c r="B169">
        <v>52962616</v>
      </c>
      <c r="C169" s="1">
        <v>234</v>
      </c>
      <c r="D169">
        <v>2022</v>
      </c>
      <c r="E169">
        <v>5722</v>
      </c>
      <c r="F169" t="s">
        <v>1415</v>
      </c>
      <c r="G169" t="s">
        <v>1503</v>
      </c>
      <c r="H169" t="s">
        <v>1503</v>
      </c>
      <c r="I169" s="4">
        <v>72000000</v>
      </c>
      <c r="J169" s="5">
        <v>67200000</v>
      </c>
      <c r="K169" s="6">
        <f>+Tabla1[[#This Row],[VALOR PAGADO]]/Tabla1[[#This Row],[VALOR TOTAL ]]</f>
        <v>0.93333333333333335</v>
      </c>
    </row>
    <row r="170" spans="1:11" x14ac:dyDescent="0.3">
      <c r="A170" t="s">
        <v>180</v>
      </c>
      <c r="B170">
        <v>65766381</v>
      </c>
      <c r="C170" s="1">
        <v>235</v>
      </c>
      <c r="D170">
        <v>2022</v>
      </c>
      <c r="E170">
        <v>16222</v>
      </c>
      <c r="F170" t="s">
        <v>1440</v>
      </c>
      <c r="G170" t="s">
        <v>1519</v>
      </c>
      <c r="H170" t="s">
        <v>1556</v>
      </c>
      <c r="I170" s="4">
        <v>36000000</v>
      </c>
      <c r="J170" s="5">
        <v>36000000</v>
      </c>
      <c r="K170" s="6">
        <f>+Tabla1[[#This Row],[VALOR PAGADO]]/Tabla1[[#This Row],[VALOR TOTAL ]]</f>
        <v>1</v>
      </c>
    </row>
    <row r="171" spans="1:11" x14ac:dyDescent="0.3">
      <c r="A171" t="s">
        <v>181</v>
      </c>
      <c r="B171">
        <v>1069713417</v>
      </c>
      <c r="C171" s="1">
        <v>236</v>
      </c>
      <c r="D171">
        <v>2022</v>
      </c>
      <c r="E171">
        <v>21222</v>
      </c>
      <c r="F171" t="s">
        <v>1440</v>
      </c>
      <c r="G171" t="s">
        <v>1519</v>
      </c>
      <c r="H171" t="s">
        <v>1556</v>
      </c>
      <c r="I171" s="4">
        <v>40751100</v>
      </c>
      <c r="J171" s="5">
        <v>37355175</v>
      </c>
      <c r="K171" s="6">
        <f>+Tabla1[[#This Row],[VALOR PAGADO]]/Tabla1[[#This Row],[VALOR TOTAL ]]</f>
        <v>0.91666666666666663</v>
      </c>
    </row>
    <row r="172" spans="1:11" x14ac:dyDescent="0.3">
      <c r="A172" t="s">
        <v>182</v>
      </c>
      <c r="B172">
        <v>1069484330</v>
      </c>
      <c r="C172" s="1">
        <v>237</v>
      </c>
      <c r="D172">
        <v>2022</v>
      </c>
      <c r="E172">
        <v>21422</v>
      </c>
      <c r="F172" t="s">
        <v>1437</v>
      </c>
      <c r="G172" t="s">
        <v>1519</v>
      </c>
      <c r="H172" t="s">
        <v>1556</v>
      </c>
      <c r="I172" s="4">
        <v>23142000</v>
      </c>
      <c r="J172" s="5">
        <v>21213500</v>
      </c>
      <c r="K172" s="6">
        <f>+Tabla1[[#This Row],[VALOR PAGADO]]/Tabla1[[#This Row],[VALOR TOTAL ]]</f>
        <v>0.91666666666666663</v>
      </c>
    </row>
    <row r="173" spans="1:11" x14ac:dyDescent="0.3">
      <c r="A173" t="s">
        <v>183</v>
      </c>
      <c r="B173">
        <v>1077420014</v>
      </c>
      <c r="C173" s="1">
        <v>238</v>
      </c>
      <c r="D173">
        <v>2022</v>
      </c>
      <c r="E173">
        <v>21822</v>
      </c>
      <c r="F173" t="s">
        <v>1416</v>
      </c>
      <c r="G173" t="s">
        <v>1504</v>
      </c>
      <c r="H173" t="s">
        <v>1556</v>
      </c>
      <c r="I173" s="4">
        <v>36442224</v>
      </c>
      <c r="J173" s="5">
        <v>35971470</v>
      </c>
      <c r="K173" s="6">
        <f>+Tabla1[[#This Row],[VALOR PAGADO]]/Tabla1[[#This Row],[VALOR TOTAL ]]</f>
        <v>0.98708218247053203</v>
      </c>
    </row>
    <row r="174" spans="1:11" x14ac:dyDescent="0.3">
      <c r="A174" t="s">
        <v>184</v>
      </c>
      <c r="B174">
        <v>40443175</v>
      </c>
      <c r="C174" s="1">
        <v>239</v>
      </c>
      <c r="D174">
        <v>2022</v>
      </c>
      <c r="E174">
        <v>25122</v>
      </c>
      <c r="F174" t="s">
        <v>1416</v>
      </c>
      <c r="G174" t="s">
        <v>1504</v>
      </c>
      <c r="H174" t="s">
        <v>1556</v>
      </c>
      <c r="I174" s="4">
        <v>36876060</v>
      </c>
      <c r="J174" s="5">
        <v>35574552</v>
      </c>
      <c r="K174" s="6">
        <f>+Tabla1[[#This Row],[VALOR PAGADO]]/Tabla1[[#This Row],[VALOR TOTAL ]]</f>
        <v>0.96470588235294119</v>
      </c>
    </row>
    <row r="175" spans="1:11" x14ac:dyDescent="0.3">
      <c r="A175" t="s">
        <v>185</v>
      </c>
      <c r="B175">
        <v>1050035691</v>
      </c>
      <c r="C175" s="1">
        <v>240</v>
      </c>
      <c r="D175">
        <v>2022</v>
      </c>
      <c r="E175">
        <v>28122</v>
      </c>
      <c r="F175" t="s">
        <v>1416</v>
      </c>
      <c r="G175" t="s">
        <v>1504</v>
      </c>
      <c r="H175" t="s">
        <v>1556</v>
      </c>
      <c r="I175" s="4">
        <v>55282500</v>
      </c>
      <c r="J175" s="5">
        <v>55282500</v>
      </c>
      <c r="K175" s="6">
        <f>+Tabla1[[#This Row],[VALOR PAGADO]]/Tabla1[[#This Row],[VALOR TOTAL ]]</f>
        <v>1</v>
      </c>
    </row>
    <row r="176" spans="1:11" x14ac:dyDescent="0.3">
      <c r="A176" t="s">
        <v>186</v>
      </c>
      <c r="B176">
        <v>1047427434</v>
      </c>
      <c r="C176" s="1">
        <v>241</v>
      </c>
      <c r="D176">
        <v>2022</v>
      </c>
      <c r="E176">
        <v>32422</v>
      </c>
      <c r="F176" t="s">
        <v>1416</v>
      </c>
      <c r="G176" t="s">
        <v>1504</v>
      </c>
      <c r="H176" t="s">
        <v>1556</v>
      </c>
      <c r="I176" s="4">
        <v>54012582</v>
      </c>
      <c r="J176" s="5">
        <v>54012042</v>
      </c>
      <c r="K176" s="6">
        <f>+Tabla1[[#This Row],[VALOR PAGADO]]/Tabla1[[#This Row],[VALOR TOTAL ]]</f>
        <v>0.99999000232945723</v>
      </c>
    </row>
    <row r="177" spans="1:11" x14ac:dyDescent="0.3">
      <c r="A177" t="s">
        <v>187</v>
      </c>
      <c r="B177">
        <v>1064796663</v>
      </c>
      <c r="C177" s="1">
        <v>242</v>
      </c>
      <c r="D177">
        <v>2022</v>
      </c>
      <c r="E177">
        <v>34022</v>
      </c>
      <c r="F177" t="s">
        <v>1416</v>
      </c>
      <c r="G177" t="s">
        <v>1504</v>
      </c>
      <c r="H177" t="s">
        <v>1556</v>
      </c>
      <c r="I177" s="4">
        <v>52439400</v>
      </c>
      <c r="J177" s="5">
        <v>52439400</v>
      </c>
      <c r="K177" s="6">
        <f>+Tabla1[[#This Row],[VALOR PAGADO]]/Tabla1[[#This Row],[VALOR TOTAL ]]</f>
        <v>1</v>
      </c>
    </row>
    <row r="178" spans="1:11" x14ac:dyDescent="0.3">
      <c r="A178" t="s">
        <v>188</v>
      </c>
      <c r="B178">
        <v>1065584990</v>
      </c>
      <c r="C178" s="1">
        <v>243</v>
      </c>
      <c r="D178">
        <v>2022</v>
      </c>
      <c r="E178">
        <v>11822</v>
      </c>
      <c r="F178" t="s">
        <v>1420</v>
      </c>
      <c r="G178" t="s">
        <v>1508</v>
      </c>
      <c r="H178" t="s">
        <v>1556</v>
      </c>
      <c r="I178" s="4">
        <v>120000000</v>
      </c>
      <c r="J178" s="5">
        <v>116000000</v>
      </c>
      <c r="K178" s="6">
        <f>+Tabla1[[#This Row],[VALOR PAGADO]]/Tabla1[[#This Row],[VALOR TOTAL ]]</f>
        <v>0.96666666666666667</v>
      </c>
    </row>
    <row r="179" spans="1:11" x14ac:dyDescent="0.3">
      <c r="A179" t="s">
        <v>189</v>
      </c>
      <c r="B179">
        <v>1010197375</v>
      </c>
      <c r="C179" s="1">
        <v>244</v>
      </c>
      <c r="D179">
        <v>2022</v>
      </c>
      <c r="E179">
        <v>11322</v>
      </c>
      <c r="F179" t="s">
        <v>1420</v>
      </c>
      <c r="G179" t="s">
        <v>1508</v>
      </c>
      <c r="H179" t="s">
        <v>1556</v>
      </c>
      <c r="I179" s="4">
        <v>126000000</v>
      </c>
      <c r="J179" s="5">
        <v>122150000</v>
      </c>
      <c r="K179" s="6">
        <f>+Tabla1[[#This Row],[VALOR PAGADO]]/Tabla1[[#This Row],[VALOR TOTAL ]]</f>
        <v>0.96944444444444444</v>
      </c>
    </row>
    <row r="180" spans="1:11" x14ac:dyDescent="0.3">
      <c r="A180" t="s">
        <v>190</v>
      </c>
      <c r="B180">
        <v>52203594</v>
      </c>
      <c r="C180" s="1">
        <v>245</v>
      </c>
      <c r="D180">
        <v>2022</v>
      </c>
      <c r="E180">
        <v>22522</v>
      </c>
      <c r="F180" t="s">
        <v>1437</v>
      </c>
      <c r="G180" t="s">
        <v>1519</v>
      </c>
      <c r="H180" t="s">
        <v>1556</v>
      </c>
      <c r="I180" s="4">
        <v>17058600</v>
      </c>
      <c r="J180" s="5">
        <v>15542280</v>
      </c>
      <c r="K180" s="6">
        <f>+Tabla1[[#This Row],[VALOR PAGADO]]/Tabla1[[#This Row],[VALOR TOTAL ]]</f>
        <v>0.91111111111111109</v>
      </c>
    </row>
    <row r="181" spans="1:11" x14ac:dyDescent="0.3">
      <c r="A181" t="s">
        <v>191</v>
      </c>
      <c r="B181">
        <v>1085274421</v>
      </c>
      <c r="C181" s="1">
        <v>246</v>
      </c>
      <c r="D181">
        <v>2022</v>
      </c>
      <c r="E181">
        <v>12322</v>
      </c>
      <c r="F181" t="s">
        <v>1420</v>
      </c>
      <c r="G181" t="s">
        <v>1508</v>
      </c>
      <c r="H181" t="s">
        <v>1556</v>
      </c>
      <c r="I181" s="4">
        <v>56000000</v>
      </c>
      <c r="J181" s="5">
        <v>25200000</v>
      </c>
      <c r="K181" s="6">
        <f>+Tabla1[[#This Row],[VALOR PAGADO]]/Tabla1[[#This Row],[VALOR TOTAL ]]</f>
        <v>0.45</v>
      </c>
    </row>
    <row r="182" spans="1:11" x14ac:dyDescent="0.3">
      <c r="A182" t="s">
        <v>192</v>
      </c>
      <c r="B182">
        <v>1020740759</v>
      </c>
      <c r="C182" s="1">
        <v>247</v>
      </c>
      <c r="D182">
        <v>2022</v>
      </c>
      <c r="E182">
        <v>16722</v>
      </c>
      <c r="F182" t="s">
        <v>1420</v>
      </c>
      <c r="G182" t="s">
        <v>1508</v>
      </c>
      <c r="H182" t="s">
        <v>1556</v>
      </c>
      <c r="I182" s="4">
        <v>100800000</v>
      </c>
      <c r="J182" s="5">
        <v>96600000</v>
      </c>
      <c r="K182" s="6">
        <f>+Tabla1[[#This Row],[VALOR PAGADO]]/Tabla1[[#This Row],[VALOR TOTAL ]]</f>
        <v>0.95833333333333337</v>
      </c>
    </row>
    <row r="183" spans="1:11" x14ac:dyDescent="0.3">
      <c r="A183" t="s">
        <v>193</v>
      </c>
      <c r="B183">
        <v>1047432808</v>
      </c>
      <c r="C183" s="1">
        <v>248</v>
      </c>
      <c r="D183">
        <v>2022</v>
      </c>
      <c r="E183">
        <v>12822</v>
      </c>
      <c r="F183" t="s">
        <v>1441</v>
      </c>
      <c r="G183" t="s">
        <v>1521</v>
      </c>
      <c r="H183" t="s">
        <v>1556</v>
      </c>
      <c r="I183" s="4">
        <v>94368447</v>
      </c>
      <c r="J183" s="5">
        <v>94368437</v>
      </c>
      <c r="K183" s="6">
        <f>+Tabla1[[#This Row],[VALOR PAGADO]]/Tabla1[[#This Row],[VALOR TOTAL ]]</f>
        <v>0.9999998940323771</v>
      </c>
    </row>
    <row r="184" spans="1:11" x14ac:dyDescent="0.3">
      <c r="A184" t="s">
        <v>194</v>
      </c>
      <c r="B184">
        <v>72003499</v>
      </c>
      <c r="C184" s="1">
        <v>249</v>
      </c>
      <c r="D184">
        <v>2022</v>
      </c>
      <c r="E184">
        <v>12522</v>
      </c>
      <c r="F184" t="s">
        <v>1416</v>
      </c>
      <c r="G184" t="s">
        <v>1504</v>
      </c>
      <c r="H184" t="s">
        <v>1556</v>
      </c>
      <c r="I184" s="4">
        <v>61951780.950000003</v>
      </c>
      <c r="J184" s="5">
        <v>61951781</v>
      </c>
      <c r="K184" s="6">
        <f>+Tabla1[[#This Row],[VALOR PAGADO]]/Tabla1[[#This Row],[VALOR TOTAL ]]</f>
        <v>1.0000000008070793</v>
      </c>
    </row>
    <row r="185" spans="1:11" x14ac:dyDescent="0.3">
      <c r="A185" t="s">
        <v>195</v>
      </c>
      <c r="B185">
        <v>1020766870</v>
      </c>
      <c r="C185" s="1">
        <v>250</v>
      </c>
      <c r="D185">
        <v>2022</v>
      </c>
      <c r="E185">
        <v>4722</v>
      </c>
      <c r="F185" t="s">
        <v>1422</v>
      </c>
      <c r="G185" t="s">
        <v>1510</v>
      </c>
      <c r="H185" t="s">
        <v>1558</v>
      </c>
      <c r="I185" s="4">
        <v>42350000</v>
      </c>
      <c r="J185" s="5">
        <v>41800000</v>
      </c>
      <c r="K185" s="6">
        <f>+Tabla1[[#This Row],[VALOR PAGADO]]/Tabla1[[#This Row],[VALOR TOTAL ]]</f>
        <v>0.98701298701298701</v>
      </c>
    </row>
    <row r="186" spans="1:11" x14ac:dyDescent="0.3">
      <c r="A186" t="s">
        <v>196</v>
      </c>
      <c r="B186">
        <v>1020734450</v>
      </c>
      <c r="C186" s="1">
        <v>251</v>
      </c>
      <c r="D186">
        <v>2022</v>
      </c>
      <c r="E186">
        <v>2822</v>
      </c>
      <c r="F186" t="s">
        <v>1415</v>
      </c>
      <c r="G186" t="s">
        <v>1503</v>
      </c>
      <c r="H186" t="s">
        <v>1503</v>
      </c>
      <c r="I186" s="4">
        <v>45552780</v>
      </c>
      <c r="J186" s="5">
        <v>41756715</v>
      </c>
      <c r="K186" s="6">
        <f>+Tabla1[[#This Row],[VALOR PAGADO]]/Tabla1[[#This Row],[VALOR TOTAL ]]</f>
        <v>0.91666666666666663</v>
      </c>
    </row>
    <row r="187" spans="1:11" x14ac:dyDescent="0.3">
      <c r="A187" t="s">
        <v>197</v>
      </c>
      <c r="B187">
        <v>1075241124</v>
      </c>
      <c r="C187" s="1">
        <v>252</v>
      </c>
      <c r="D187">
        <v>2022</v>
      </c>
      <c r="E187">
        <v>12722</v>
      </c>
      <c r="F187" t="s">
        <v>1418</v>
      </c>
      <c r="G187" t="s">
        <v>1506</v>
      </c>
      <c r="H187" t="s">
        <v>1556</v>
      </c>
      <c r="I187" s="4">
        <v>43200000</v>
      </c>
      <c r="J187" s="5">
        <v>40320000</v>
      </c>
      <c r="K187" s="6">
        <f>+Tabla1[[#This Row],[VALOR PAGADO]]/Tabla1[[#This Row],[VALOR TOTAL ]]</f>
        <v>0.93333333333333335</v>
      </c>
    </row>
    <row r="188" spans="1:11" x14ac:dyDescent="0.3">
      <c r="A188" t="s">
        <v>198</v>
      </c>
      <c r="B188">
        <v>80084647</v>
      </c>
      <c r="C188" s="1">
        <v>253</v>
      </c>
      <c r="D188">
        <v>2022</v>
      </c>
      <c r="E188">
        <v>16522</v>
      </c>
      <c r="F188" t="s">
        <v>1420</v>
      </c>
      <c r="G188" t="s">
        <v>1508</v>
      </c>
      <c r="H188" t="s">
        <v>1556</v>
      </c>
      <c r="I188" s="4">
        <v>58862000</v>
      </c>
      <c r="J188" s="5">
        <v>52123500</v>
      </c>
      <c r="K188" s="6">
        <f>+Tabla1[[#This Row],[VALOR PAGADO]]/Tabla1[[#This Row],[VALOR TOTAL ]]</f>
        <v>0.88552036967823045</v>
      </c>
    </row>
    <row r="189" spans="1:11" x14ac:dyDescent="0.3">
      <c r="A189" t="s">
        <v>199</v>
      </c>
      <c r="B189">
        <v>1097033288</v>
      </c>
      <c r="C189" s="1">
        <v>254</v>
      </c>
      <c r="D189">
        <v>2022</v>
      </c>
      <c r="E189">
        <v>322</v>
      </c>
      <c r="F189" t="s">
        <v>1442</v>
      </c>
      <c r="G189" t="s">
        <v>1517</v>
      </c>
      <c r="H189" t="s">
        <v>1560</v>
      </c>
      <c r="I189" s="4">
        <v>71145496</v>
      </c>
      <c r="J189" s="5">
        <v>70145496</v>
      </c>
      <c r="K189" s="6">
        <f>+Tabla1[[#This Row],[VALOR PAGADO]]/Tabla1[[#This Row],[VALOR TOTAL ]]</f>
        <v>0.98594429645975057</v>
      </c>
    </row>
    <row r="190" spans="1:11" x14ac:dyDescent="0.3">
      <c r="A190" t="s">
        <v>200</v>
      </c>
      <c r="B190">
        <v>1098642477</v>
      </c>
      <c r="C190" s="1">
        <v>255</v>
      </c>
      <c r="D190">
        <v>2022</v>
      </c>
      <c r="E190">
        <v>422</v>
      </c>
      <c r="F190" t="s">
        <v>1442</v>
      </c>
      <c r="G190" t="s">
        <v>1517</v>
      </c>
      <c r="H190" t="s">
        <v>1560</v>
      </c>
      <c r="I190" s="4">
        <v>58091512</v>
      </c>
      <c r="J190" s="5">
        <v>40528962</v>
      </c>
      <c r="K190" s="6">
        <f>+Tabla1[[#This Row],[VALOR PAGADO]]/Tabla1[[#This Row],[VALOR TOTAL ]]</f>
        <v>0.69767442100663524</v>
      </c>
    </row>
    <row r="191" spans="1:11" x14ac:dyDescent="0.3">
      <c r="A191" t="s">
        <v>201</v>
      </c>
      <c r="B191">
        <v>75104069</v>
      </c>
      <c r="C191" s="1">
        <v>256</v>
      </c>
      <c r="D191">
        <v>2022</v>
      </c>
      <c r="E191">
        <v>23422</v>
      </c>
      <c r="F191" t="s">
        <v>1440</v>
      </c>
      <c r="G191" t="s">
        <v>1519</v>
      </c>
      <c r="H191" t="s">
        <v>1556</v>
      </c>
      <c r="I191" s="4">
        <v>47385000</v>
      </c>
      <c r="J191" s="5">
        <v>43173000</v>
      </c>
      <c r="K191" s="6">
        <f>+Tabla1[[#This Row],[VALOR PAGADO]]/Tabla1[[#This Row],[VALOR TOTAL ]]</f>
        <v>0.91111111111111109</v>
      </c>
    </row>
    <row r="192" spans="1:11" x14ac:dyDescent="0.3">
      <c r="A192" t="s">
        <v>202</v>
      </c>
      <c r="B192">
        <v>1042353883</v>
      </c>
      <c r="C192" s="1">
        <v>257</v>
      </c>
      <c r="D192">
        <v>2022</v>
      </c>
      <c r="E192">
        <v>14322</v>
      </c>
      <c r="F192" t="s">
        <v>1416</v>
      </c>
      <c r="G192" t="s">
        <v>1504</v>
      </c>
      <c r="H192" t="s">
        <v>1556</v>
      </c>
      <c r="I192" s="4">
        <v>19508580</v>
      </c>
      <c r="J192" s="5">
        <v>18393804</v>
      </c>
      <c r="K192" s="6">
        <f>+Tabla1[[#This Row],[VALOR PAGADO]]/Tabla1[[#This Row],[VALOR TOTAL ]]</f>
        <v>0.94285714285714284</v>
      </c>
    </row>
    <row r="193" spans="1:11" x14ac:dyDescent="0.3">
      <c r="A193" t="s">
        <v>203</v>
      </c>
      <c r="B193">
        <v>1016912697</v>
      </c>
      <c r="C193" s="1">
        <v>258</v>
      </c>
      <c r="D193">
        <v>2022</v>
      </c>
      <c r="E193">
        <v>3222</v>
      </c>
      <c r="F193" t="s">
        <v>1415</v>
      </c>
      <c r="G193" t="s">
        <v>1503</v>
      </c>
      <c r="H193" t="s">
        <v>1503</v>
      </c>
      <c r="I193" s="4">
        <v>23142036</v>
      </c>
      <c r="J193" s="5">
        <v>21213533</v>
      </c>
      <c r="K193" s="6">
        <f>+Tabla1[[#This Row],[VALOR PAGADO]]/Tabla1[[#This Row],[VALOR TOTAL ]]</f>
        <v>0.91666666666666663</v>
      </c>
    </row>
    <row r="194" spans="1:11" x14ac:dyDescent="0.3">
      <c r="A194" t="s">
        <v>204</v>
      </c>
      <c r="B194">
        <v>1091675075</v>
      </c>
      <c r="C194" s="1">
        <v>259</v>
      </c>
      <c r="D194">
        <v>2022</v>
      </c>
      <c r="E194">
        <v>13122</v>
      </c>
      <c r="F194" t="s">
        <v>1418</v>
      </c>
      <c r="G194" t="s">
        <v>1506</v>
      </c>
      <c r="H194" t="s">
        <v>1556</v>
      </c>
      <c r="I194" s="4">
        <v>25272000</v>
      </c>
      <c r="J194" s="5">
        <v>23587200</v>
      </c>
      <c r="K194" s="6">
        <f>+Tabla1[[#This Row],[VALOR PAGADO]]/Tabla1[[#This Row],[VALOR TOTAL ]]</f>
        <v>0.93333333333333335</v>
      </c>
    </row>
    <row r="195" spans="1:11" x14ac:dyDescent="0.3">
      <c r="A195" t="s">
        <v>205</v>
      </c>
      <c r="B195">
        <v>1014224918</v>
      </c>
      <c r="C195" s="1">
        <v>260</v>
      </c>
      <c r="D195">
        <v>2022</v>
      </c>
      <c r="E195">
        <v>3422</v>
      </c>
      <c r="F195" t="s">
        <v>1415</v>
      </c>
      <c r="G195" t="s">
        <v>1503</v>
      </c>
      <c r="H195" t="s">
        <v>1503</v>
      </c>
      <c r="I195" s="4">
        <v>37908000</v>
      </c>
      <c r="J195" s="5">
        <v>34749000</v>
      </c>
      <c r="K195" s="6">
        <f>+Tabla1[[#This Row],[VALOR PAGADO]]/Tabla1[[#This Row],[VALOR TOTAL ]]</f>
        <v>0.91666666666666663</v>
      </c>
    </row>
    <row r="196" spans="1:11" x14ac:dyDescent="0.3">
      <c r="A196" t="s">
        <v>206</v>
      </c>
      <c r="B196">
        <v>93299015</v>
      </c>
      <c r="C196" s="1">
        <v>261</v>
      </c>
      <c r="D196">
        <v>2022</v>
      </c>
      <c r="E196">
        <v>3022</v>
      </c>
      <c r="F196" t="s">
        <v>1415</v>
      </c>
      <c r="G196" t="s">
        <v>1503</v>
      </c>
      <c r="H196" t="s">
        <v>1503</v>
      </c>
      <c r="I196" s="4">
        <v>62653500</v>
      </c>
      <c r="J196" s="5">
        <v>44226000</v>
      </c>
      <c r="K196" s="6">
        <f>+Tabla1[[#This Row],[VALOR PAGADO]]/Tabla1[[#This Row],[VALOR TOTAL ]]</f>
        <v>0.70588235294117652</v>
      </c>
    </row>
    <row r="197" spans="1:11" x14ac:dyDescent="0.3">
      <c r="A197" t="s">
        <v>207</v>
      </c>
      <c r="B197">
        <v>53003164</v>
      </c>
      <c r="C197" s="1">
        <v>262</v>
      </c>
      <c r="D197">
        <v>2022</v>
      </c>
      <c r="E197">
        <v>16922</v>
      </c>
      <c r="F197" t="s">
        <v>1428</v>
      </c>
      <c r="G197" t="s">
        <v>1514</v>
      </c>
      <c r="H197" t="s">
        <v>1556</v>
      </c>
      <c r="I197" s="4">
        <v>21790533</v>
      </c>
      <c r="J197" s="5">
        <v>20296325</v>
      </c>
      <c r="K197" s="6">
        <f>+Tabla1[[#This Row],[VALOR PAGADO]]/Tabla1[[#This Row],[VALOR TOTAL ]]</f>
        <v>0.93142857037962312</v>
      </c>
    </row>
    <row r="198" spans="1:11" x14ac:dyDescent="0.3">
      <c r="A198" t="s">
        <v>208</v>
      </c>
      <c r="B198">
        <v>1094933683</v>
      </c>
      <c r="C198" s="1">
        <v>263</v>
      </c>
      <c r="D198">
        <v>2022</v>
      </c>
      <c r="E198">
        <v>15022</v>
      </c>
      <c r="F198" t="s">
        <v>1420</v>
      </c>
      <c r="G198" t="s">
        <v>1508</v>
      </c>
      <c r="H198" t="s">
        <v>1556</v>
      </c>
      <c r="I198" s="4">
        <v>72675216</v>
      </c>
      <c r="J198" s="5">
        <v>17208451</v>
      </c>
      <c r="K198" s="6">
        <f>+Tabla1[[#This Row],[VALOR PAGADO]]/Tabla1[[#This Row],[VALOR TOTAL ]]</f>
        <v>0.23678568770954875</v>
      </c>
    </row>
    <row r="199" spans="1:11" x14ac:dyDescent="0.3">
      <c r="A199" t="s">
        <v>209</v>
      </c>
      <c r="B199">
        <v>1013629897</v>
      </c>
      <c r="C199" s="1">
        <v>264</v>
      </c>
      <c r="D199">
        <v>2022</v>
      </c>
      <c r="E199">
        <v>16822</v>
      </c>
      <c r="F199" t="s">
        <v>1416</v>
      </c>
      <c r="G199" t="s">
        <v>1515</v>
      </c>
      <c r="H199" t="s">
        <v>1556</v>
      </c>
      <c r="I199" s="4">
        <v>14213049</v>
      </c>
      <c r="J199" s="5">
        <v>13028636</v>
      </c>
      <c r="K199" s="6">
        <f>+Tabla1[[#This Row],[VALOR PAGADO]]/Tabla1[[#This Row],[VALOR TOTAL ]]</f>
        <v>0.91666721194023881</v>
      </c>
    </row>
    <row r="200" spans="1:11" x14ac:dyDescent="0.3">
      <c r="A200" t="s">
        <v>210</v>
      </c>
      <c r="B200">
        <v>39556102</v>
      </c>
      <c r="C200" s="1">
        <v>265</v>
      </c>
      <c r="D200">
        <v>2022</v>
      </c>
      <c r="E200">
        <v>25222</v>
      </c>
      <c r="F200" t="s">
        <v>1420</v>
      </c>
      <c r="G200" t="s">
        <v>1508</v>
      </c>
      <c r="H200" t="s">
        <v>1556</v>
      </c>
      <c r="I200" s="4">
        <v>43917741</v>
      </c>
      <c r="J200" s="5">
        <v>43790443</v>
      </c>
      <c r="K200" s="6">
        <f>+Tabla1[[#This Row],[VALOR PAGADO]]/Tabla1[[#This Row],[VALOR TOTAL ]]</f>
        <v>0.99710144472139406</v>
      </c>
    </row>
    <row r="201" spans="1:11" x14ac:dyDescent="0.3">
      <c r="A201" t="s">
        <v>211</v>
      </c>
      <c r="B201">
        <v>1152440343</v>
      </c>
      <c r="C201" s="1">
        <v>266</v>
      </c>
      <c r="D201">
        <v>2022</v>
      </c>
      <c r="E201">
        <v>20422</v>
      </c>
      <c r="F201" t="s">
        <v>1443</v>
      </c>
      <c r="G201" t="s">
        <v>1508</v>
      </c>
      <c r="H201" t="s">
        <v>1556</v>
      </c>
      <c r="I201" s="4">
        <v>44402334</v>
      </c>
      <c r="J201" s="5">
        <v>41249555</v>
      </c>
      <c r="K201" s="6">
        <f>+Tabla1[[#This Row],[VALOR PAGADO]]/Tabla1[[#This Row],[VALOR TOTAL ]]</f>
        <v>0.92899519651376883</v>
      </c>
    </row>
    <row r="202" spans="1:11" x14ac:dyDescent="0.3">
      <c r="A202" t="s">
        <v>212</v>
      </c>
      <c r="B202">
        <v>1026269949</v>
      </c>
      <c r="C202" s="1">
        <v>267</v>
      </c>
      <c r="D202">
        <v>2022</v>
      </c>
      <c r="E202">
        <v>20522</v>
      </c>
      <c r="F202" t="s">
        <v>1443</v>
      </c>
      <c r="G202" t="s">
        <v>1508</v>
      </c>
      <c r="H202" t="s">
        <v>1556</v>
      </c>
      <c r="I202" s="4">
        <v>52711074</v>
      </c>
      <c r="J202" s="5">
        <v>48318485</v>
      </c>
      <c r="K202" s="6">
        <f>+Tabla1[[#This Row],[VALOR PAGADO]]/Tabla1[[#This Row],[VALOR TOTAL ]]</f>
        <v>0.91666667615233943</v>
      </c>
    </row>
    <row r="203" spans="1:11" x14ac:dyDescent="0.3">
      <c r="A203" t="s">
        <v>213</v>
      </c>
      <c r="B203">
        <v>11235927</v>
      </c>
      <c r="C203" s="1">
        <v>268</v>
      </c>
      <c r="D203">
        <v>2022</v>
      </c>
      <c r="E203">
        <v>4822</v>
      </c>
      <c r="F203" t="s">
        <v>1422</v>
      </c>
      <c r="G203" t="s">
        <v>1510</v>
      </c>
      <c r="H203" t="s">
        <v>1558</v>
      </c>
      <c r="I203" s="4">
        <v>33023596</v>
      </c>
      <c r="J203" s="5">
        <v>31334889</v>
      </c>
      <c r="K203" s="6">
        <f>+Tabla1[[#This Row],[VALOR PAGADO]]/Tabla1[[#This Row],[VALOR TOTAL ]]</f>
        <v>0.94886362466401297</v>
      </c>
    </row>
    <row r="204" spans="1:11" x14ac:dyDescent="0.3">
      <c r="A204" t="s">
        <v>214</v>
      </c>
      <c r="B204">
        <v>64585194</v>
      </c>
      <c r="C204" s="1">
        <v>269</v>
      </c>
      <c r="D204">
        <v>2022</v>
      </c>
      <c r="E204">
        <v>15222</v>
      </c>
      <c r="F204" t="s">
        <v>1417</v>
      </c>
      <c r="G204" t="s">
        <v>1505</v>
      </c>
      <c r="H204" t="s">
        <v>1557</v>
      </c>
      <c r="I204" s="4">
        <v>29509002</v>
      </c>
      <c r="J204" s="5">
        <v>27919613</v>
      </c>
      <c r="K204" s="6">
        <f>+Tabla1[[#This Row],[VALOR PAGADO]]/Tabla1[[#This Row],[VALOR TOTAL ]]</f>
        <v>0.94613884264876191</v>
      </c>
    </row>
    <row r="205" spans="1:11" x14ac:dyDescent="0.3">
      <c r="A205" t="s">
        <v>215</v>
      </c>
      <c r="B205">
        <v>1019022222</v>
      </c>
      <c r="C205" s="1">
        <v>270</v>
      </c>
      <c r="D205">
        <v>2022</v>
      </c>
      <c r="E205">
        <v>16622</v>
      </c>
      <c r="F205" t="s">
        <v>1418</v>
      </c>
      <c r="G205" t="s">
        <v>1506</v>
      </c>
      <c r="H205" t="s">
        <v>1556</v>
      </c>
      <c r="I205" s="4">
        <v>86059700</v>
      </c>
      <c r="J205" s="5">
        <v>84766500</v>
      </c>
      <c r="K205" s="6">
        <f>+Tabla1[[#This Row],[VALOR PAGADO]]/Tabla1[[#This Row],[VALOR TOTAL ]]</f>
        <v>0.98497322207723248</v>
      </c>
    </row>
    <row r="206" spans="1:11" x14ac:dyDescent="0.3">
      <c r="A206" t="s">
        <v>216</v>
      </c>
      <c r="B206">
        <v>1003590875</v>
      </c>
      <c r="C206" s="1">
        <v>271</v>
      </c>
      <c r="D206">
        <v>2022</v>
      </c>
      <c r="E206">
        <v>31522</v>
      </c>
      <c r="F206" t="s">
        <v>1416</v>
      </c>
      <c r="G206" t="s">
        <v>1515</v>
      </c>
      <c r="H206" t="s">
        <v>1556</v>
      </c>
      <c r="I206" s="4">
        <v>11512782</v>
      </c>
      <c r="J206" s="5">
        <v>11101612</v>
      </c>
      <c r="K206" s="6">
        <f>+Tabla1[[#This Row],[VALOR PAGADO]]/Tabla1[[#This Row],[VALOR TOTAL ]]</f>
        <v>0.96428578253284047</v>
      </c>
    </row>
    <row r="207" spans="1:11" x14ac:dyDescent="0.3">
      <c r="A207" t="s">
        <v>217</v>
      </c>
      <c r="B207">
        <v>1073817048</v>
      </c>
      <c r="C207" s="1">
        <v>272</v>
      </c>
      <c r="D207">
        <v>2022</v>
      </c>
      <c r="E207">
        <v>3522</v>
      </c>
      <c r="F207" t="s">
        <v>1415</v>
      </c>
      <c r="G207" t="s">
        <v>1503</v>
      </c>
      <c r="H207" t="s">
        <v>1503</v>
      </c>
      <c r="I207" s="4">
        <v>52107660</v>
      </c>
      <c r="J207" s="5">
        <v>52107660</v>
      </c>
      <c r="K207" s="6">
        <f>+Tabla1[[#This Row],[VALOR PAGADO]]/Tabla1[[#This Row],[VALOR TOTAL ]]</f>
        <v>1</v>
      </c>
    </row>
    <row r="208" spans="1:11" x14ac:dyDescent="0.3">
      <c r="A208" t="s">
        <v>218</v>
      </c>
      <c r="B208">
        <v>79738538</v>
      </c>
      <c r="C208" s="1">
        <v>273</v>
      </c>
      <c r="D208">
        <v>2022</v>
      </c>
      <c r="E208">
        <v>17022</v>
      </c>
      <c r="F208" t="s">
        <v>1428</v>
      </c>
      <c r="G208" t="s">
        <v>1514</v>
      </c>
      <c r="H208" t="s">
        <v>1556</v>
      </c>
      <c r="I208" s="4">
        <v>45441883</v>
      </c>
      <c r="J208" s="5">
        <v>45088250</v>
      </c>
      <c r="K208" s="6">
        <f>+Tabla1[[#This Row],[VALOR PAGADO]]/Tabla1[[#This Row],[VALOR TOTAL ]]</f>
        <v>0.99221790611097693</v>
      </c>
    </row>
    <row r="209" spans="1:11" x14ac:dyDescent="0.3">
      <c r="A209" t="s">
        <v>219</v>
      </c>
      <c r="B209">
        <v>1030566154</v>
      </c>
      <c r="C209" s="1">
        <v>274</v>
      </c>
      <c r="D209">
        <v>2022</v>
      </c>
      <c r="E209">
        <v>17222</v>
      </c>
      <c r="F209" t="s">
        <v>1434</v>
      </c>
      <c r="G209" t="s">
        <v>1514</v>
      </c>
      <c r="H209" t="s">
        <v>1556</v>
      </c>
      <c r="I209" s="4">
        <v>21790533</v>
      </c>
      <c r="J209" s="5">
        <v>20545360</v>
      </c>
      <c r="K209" s="6">
        <f>+Tabla1[[#This Row],[VALOR PAGADO]]/Tabla1[[#This Row],[VALOR TOTAL ]]</f>
        <v>0.94285715728018216</v>
      </c>
    </row>
    <row r="210" spans="1:11" x14ac:dyDescent="0.3">
      <c r="A210" t="s">
        <v>220</v>
      </c>
      <c r="B210">
        <v>1053826775</v>
      </c>
      <c r="C210" s="1">
        <v>275</v>
      </c>
      <c r="D210">
        <v>2022</v>
      </c>
      <c r="E210">
        <v>63522</v>
      </c>
      <c r="F210" t="s">
        <v>1428</v>
      </c>
      <c r="G210" t="s">
        <v>1514</v>
      </c>
      <c r="H210" t="s">
        <v>1556</v>
      </c>
      <c r="I210" s="4">
        <v>51350000</v>
      </c>
      <c r="J210" s="5">
        <v>51350000</v>
      </c>
      <c r="K210" s="6">
        <f>+Tabla1[[#This Row],[VALOR PAGADO]]/Tabla1[[#This Row],[VALOR TOTAL ]]</f>
        <v>1</v>
      </c>
    </row>
    <row r="211" spans="1:11" x14ac:dyDescent="0.3">
      <c r="A211" t="s">
        <v>221</v>
      </c>
      <c r="B211">
        <v>38474841</v>
      </c>
      <c r="C211" s="1">
        <v>276</v>
      </c>
      <c r="D211">
        <v>2022</v>
      </c>
      <c r="E211">
        <v>17622</v>
      </c>
      <c r="F211" t="s">
        <v>1416</v>
      </c>
      <c r="G211" t="s">
        <v>1518</v>
      </c>
      <c r="H211" t="s">
        <v>1556</v>
      </c>
      <c r="I211" s="4">
        <v>37889297</v>
      </c>
      <c r="J211" s="5">
        <v>36559847</v>
      </c>
      <c r="K211" s="6">
        <f>+Tabla1[[#This Row],[VALOR PAGADO]]/Tabla1[[#This Row],[VALOR TOTAL ]]</f>
        <v>0.96491225477210618</v>
      </c>
    </row>
    <row r="212" spans="1:11" x14ac:dyDescent="0.3">
      <c r="A212" t="s">
        <v>222</v>
      </c>
      <c r="B212">
        <v>8642308</v>
      </c>
      <c r="C212" s="1">
        <v>277</v>
      </c>
      <c r="D212">
        <v>2022</v>
      </c>
      <c r="E212">
        <v>722</v>
      </c>
      <c r="F212" t="s">
        <v>1444</v>
      </c>
      <c r="G212" t="s">
        <v>1517</v>
      </c>
      <c r="H212" t="s">
        <v>1560</v>
      </c>
      <c r="I212" s="4">
        <v>39956298</v>
      </c>
      <c r="J212" s="5">
        <v>35960668</v>
      </c>
      <c r="K212" s="6">
        <f>+Tabla1[[#This Row],[VALOR PAGADO]]/Tabla1[[#This Row],[VALOR TOTAL ]]</f>
        <v>0.89999999499453132</v>
      </c>
    </row>
    <row r="213" spans="1:11" x14ac:dyDescent="0.3">
      <c r="A213" t="s">
        <v>223</v>
      </c>
      <c r="B213">
        <v>1091665848</v>
      </c>
      <c r="C213" s="1">
        <v>278</v>
      </c>
      <c r="D213">
        <v>2022</v>
      </c>
      <c r="E213">
        <v>5322</v>
      </c>
      <c r="F213" t="s">
        <v>1427</v>
      </c>
      <c r="G213" t="s">
        <v>1510</v>
      </c>
      <c r="H213" t="s">
        <v>1558</v>
      </c>
      <c r="I213" s="4">
        <v>37050000</v>
      </c>
      <c r="J213" s="5">
        <v>37050000</v>
      </c>
      <c r="K213" s="6">
        <f>+Tabla1[[#This Row],[VALOR PAGADO]]/Tabla1[[#This Row],[VALOR TOTAL ]]</f>
        <v>1</v>
      </c>
    </row>
    <row r="214" spans="1:11" x14ac:dyDescent="0.3">
      <c r="A214" t="s">
        <v>224</v>
      </c>
      <c r="B214">
        <v>1125228962</v>
      </c>
      <c r="C214" s="1">
        <v>279</v>
      </c>
      <c r="D214">
        <v>2022</v>
      </c>
      <c r="E214">
        <v>5422</v>
      </c>
      <c r="F214" t="s">
        <v>1427</v>
      </c>
      <c r="G214" t="s">
        <v>1510</v>
      </c>
      <c r="H214" t="s">
        <v>1558</v>
      </c>
      <c r="I214" s="4">
        <v>26613576</v>
      </c>
      <c r="J214" s="5">
        <v>21774744</v>
      </c>
      <c r="K214" s="6">
        <f>+Tabla1[[#This Row],[VALOR PAGADO]]/Tabla1[[#This Row],[VALOR TOTAL ]]</f>
        <v>0.81818181818181823</v>
      </c>
    </row>
    <row r="215" spans="1:11" x14ac:dyDescent="0.3">
      <c r="A215" t="s">
        <v>225</v>
      </c>
      <c r="B215">
        <v>55220947</v>
      </c>
      <c r="C215" s="1">
        <v>280</v>
      </c>
      <c r="D215">
        <v>2022</v>
      </c>
      <c r="E215">
        <v>5522</v>
      </c>
      <c r="F215" t="s">
        <v>1427</v>
      </c>
      <c r="G215" t="s">
        <v>1510</v>
      </c>
      <c r="H215" t="s">
        <v>1558</v>
      </c>
      <c r="I215" s="4">
        <v>38966667</v>
      </c>
      <c r="J215" s="5">
        <v>38500000</v>
      </c>
      <c r="K215" s="6">
        <f>+Tabla1[[#This Row],[VALOR PAGADO]]/Tabla1[[#This Row],[VALOR TOTAL ]]</f>
        <v>0.98802394364393542</v>
      </c>
    </row>
    <row r="216" spans="1:11" x14ac:dyDescent="0.3">
      <c r="A216" t="s">
        <v>226</v>
      </c>
      <c r="B216">
        <v>80420013</v>
      </c>
      <c r="C216" s="1">
        <v>281</v>
      </c>
      <c r="D216">
        <v>2022</v>
      </c>
      <c r="E216">
        <v>13922</v>
      </c>
      <c r="F216" t="s">
        <v>1417</v>
      </c>
      <c r="G216" t="s">
        <v>1505</v>
      </c>
      <c r="H216" t="s">
        <v>1557</v>
      </c>
      <c r="I216" s="4">
        <v>42151101</v>
      </c>
      <c r="J216" s="5">
        <v>38638512</v>
      </c>
      <c r="K216" s="6">
        <f>+Tabla1[[#This Row],[VALOR PAGADO]]/Tabla1[[#This Row],[VALOR TOTAL ]]</f>
        <v>0.91666673190814163</v>
      </c>
    </row>
    <row r="217" spans="1:11" x14ac:dyDescent="0.3">
      <c r="A217" t="s">
        <v>227</v>
      </c>
      <c r="B217">
        <v>38244604</v>
      </c>
      <c r="C217" s="1">
        <v>282</v>
      </c>
      <c r="D217">
        <v>2022</v>
      </c>
      <c r="E217">
        <v>14222</v>
      </c>
      <c r="F217" t="s">
        <v>1417</v>
      </c>
      <c r="G217" t="s">
        <v>1505</v>
      </c>
      <c r="H217" t="s">
        <v>1557</v>
      </c>
      <c r="I217" s="4">
        <v>22913604</v>
      </c>
      <c r="J217" s="5">
        <v>21004137</v>
      </c>
      <c r="K217" s="6">
        <f>+Tabla1[[#This Row],[VALOR PAGADO]]/Tabla1[[#This Row],[VALOR TOTAL ]]</f>
        <v>0.91666666666666663</v>
      </c>
    </row>
    <row r="218" spans="1:11" x14ac:dyDescent="0.3">
      <c r="A218" t="s">
        <v>228</v>
      </c>
      <c r="B218">
        <v>1085259473</v>
      </c>
      <c r="C218" s="1">
        <v>283</v>
      </c>
      <c r="D218">
        <v>2022</v>
      </c>
      <c r="E218">
        <v>14322</v>
      </c>
      <c r="F218" t="s">
        <v>1417</v>
      </c>
      <c r="G218" t="s">
        <v>1505</v>
      </c>
      <c r="H218" t="s">
        <v>1557</v>
      </c>
      <c r="I218" s="4">
        <v>39550680</v>
      </c>
      <c r="J218" s="5">
        <v>36254790</v>
      </c>
      <c r="K218" s="6">
        <f>+Tabla1[[#This Row],[VALOR PAGADO]]/Tabla1[[#This Row],[VALOR TOTAL ]]</f>
        <v>0.91666666666666663</v>
      </c>
    </row>
    <row r="219" spans="1:11" x14ac:dyDescent="0.3">
      <c r="A219" t="s">
        <v>229</v>
      </c>
      <c r="B219">
        <v>1018453518</v>
      </c>
      <c r="C219" s="1">
        <v>284</v>
      </c>
      <c r="D219">
        <v>2022</v>
      </c>
      <c r="E219">
        <v>15022</v>
      </c>
      <c r="F219" t="s">
        <v>1417</v>
      </c>
      <c r="G219" t="s">
        <v>1505</v>
      </c>
      <c r="H219" t="s">
        <v>1557</v>
      </c>
      <c r="I219" s="4">
        <v>45552780</v>
      </c>
      <c r="J219" s="5">
        <v>41503644</v>
      </c>
      <c r="K219" s="6">
        <f>+Tabla1[[#This Row],[VALOR PAGADO]]/Tabla1[[#This Row],[VALOR TOTAL ]]</f>
        <v>0.91111111111111109</v>
      </c>
    </row>
    <row r="220" spans="1:11" x14ac:dyDescent="0.3">
      <c r="A220" t="s">
        <v>230</v>
      </c>
      <c r="B220">
        <v>1019061009</v>
      </c>
      <c r="C220" s="1">
        <v>285</v>
      </c>
      <c r="D220">
        <v>2022</v>
      </c>
      <c r="E220">
        <v>15422</v>
      </c>
      <c r="F220" t="s">
        <v>1417</v>
      </c>
      <c r="G220" t="s">
        <v>1505</v>
      </c>
      <c r="H220" t="s">
        <v>1557</v>
      </c>
      <c r="I220" s="4">
        <v>37908000</v>
      </c>
      <c r="J220" s="5">
        <v>28009800</v>
      </c>
      <c r="K220" s="6">
        <f>+Tabla1[[#This Row],[VALOR PAGADO]]/Tabla1[[#This Row],[VALOR TOTAL ]]</f>
        <v>0.73888888888888893</v>
      </c>
    </row>
    <row r="221" spans="1:11" x14ac:dyDescent="0.3">
      <c r="A221" t="s">
        <v>231</v>
      </c>
      <c r="B221">
        <v>31945681</v>
      </c>
      <c r="C221" s="1">
        <v>286</v>
      </c>
      <c r="D221">
        <v>2022</v>
      </c>
      <c r="E221">
        <v>6022</v>
      </c>
      <c r="F221" t="s">
        <v>1424</v>
      </c>
      <c r="G221" t="s">
        <v>1510</v>
      </c>
      <c r="H221" t="s">
        <v>1558</v>
      </c>
      <c r="I221" s="4">
        <v>65866667</v>
      </c>
      <c r="J221" s="5">
        <v>65333333</v>
      </c>
      <c r="K221" s="6">
        <f>+Tabla1[[#This Row],[VALOR PAGADO]]/Tabla1[[#This Row],[VALOR TOTAL ]]</f>
        <v>0.99190282392761731</v>
      </c>
    </row>
    <row r="222" spans="1:11" x14ac:dyDescent="0.3">
      <c r="A222" t="s">
        <v>232</v>
      </c>
      <c r="B222">
        <v>21082326</v>
      </c>
      <c r="C222" s="1">
        <v>287</v>
      </c>
      <c r="D222">
        <v>2022</v>
      </c>
      <c r="E222">
        <v>15322</v>
      </c>
      <c r="F222" t="s">
        <v>1417</v>
      </c>
      <c r="G222" t="s">
        <v>1505</v>
      </c>
      <c r="H222" t="s">
        <v>1557</v>
      </c>
      <c r="I222" s="4">
        <v>62257533</v>
      </c>
      <c r="J222" s="5">
        <v>62257534</v>
      </c>
      <c r="K222" s="6">
        <f>+Tabla1[[#This Row],[VALOR PAGADO]]/Tabla1[[#This Row],[VALOR TOTAL ]]</f>
        <v>1.0000000160623133</v>
      </c>
    </row>
    <row r="223" spans="1:11" x14ac:dyDescent="0.3">
      <c r="A223" t="s">
        <v>233</v>
      </c>
      <c r="B223">
        <v>1023879145</v>
      </c>
      <c r="C223" s="1">
        <v>288</v>
      </c>
      <c r="D223">
        <v>2022</v>
      </c>
      <c r="E223">
        <v>1622</v>
      </c>
      <c r="F223" t="s">
        <v>1417</v>
      </c>
      <c r="G223" t="s">
        <v>1505</v>
      </c>
      <c r="H223" t="s">
        <v>1557</v>
      </c>
      <c r="I223" s="4">
        <v>36441426</v>
      </c>
      <c r="J223" s="5">
        <v>33404640</v>
      </c>
      <c r="K223" s="6">
        <f>+Tabla1[[#This Row],[VALOR PAGADO]]/Tabla1[[#This Row],[VALOR TOTAL ]]</f>
        <v>0.91666665294601812</v>
      </c>
    </row>
    <row r="224" spans="1:11" x14ac:dyDescent="0.3">
      <c r="A224" t="s">
        <v>234</v>
      </c>
      <c r="B224">
        <v>1024547735</v>
      </c>
      <c r="C224" s="1">
        <v>289</v>
      </c>
      <c r="D224">
        <v>2022</v>
      </c>
      <c r="E224">
        <v>31422</v>
      </c>
      <c r="F224" t="s">
        <v>1445</v>
      </c>
      <c r="G224" t="s">
        <v>1521</v>
      </c>
      <c r="H224" t="s">
        <v>1556</v>
      </c>
      <c r="I224" s="4">
        <v>39083106.68</v>
      </c>
      <c r="J224" s="5">
        <v>38966085.380000003</v>
      </c>
      <c r="K224" s="6">
        <f>+Tabla1[[#This Row],[VALOR PAGADO]]/Tabla1[[#This Row],[VALOR TOTAL ]]</f>
        <v>0.99700583423528411</v>
      </c>
    </row>
    <row r="225" spans="1:11" x14ac:dyDescent="0.3">
      <c r="A225" t="s">
        <v>235</v>
      </c>
      <c r="B225">
        <v>1032414324</v>
      </c>
      <c r="C225" s="1">
        <v>290</v>
      </c>
      <c r="D225">
        <v>2022</v>
      </c>
      <c r="E225">
        <v>3622</v>
      </c>
      <c r="F225" t="s">
        <v>1415</v>
      </c>
      <c r="G225" t="s">
        <v>1503</v>
      </c>
      <c r="H225" t="s">
        <v>1503</v>
      </c>
      <c r="I225" s="4">
        <v>54669192</v>
      </c>
      <c r="J225" s="5">
        <v>49809708</v>
      </c>
      <c r="K225" s="6">
        <f>+Tabla1[[#This Row],[VALOR PAGADO]]/Tabla1[[#This Row],[VALOR TOTAL ]]</f>
        <v>0.91111110623328762</v>
      </c>
    </row>
    <row r="226" spans="1:11" x14ac:dyDescent="0.3">
      <c r="A226" t="s">
        <v>236</v>
      </c>
      <c r="B226">
        <v>1017250955</v>
      </c>
      <c r="C226" s="1">
        <v>291</v>
      </c>
      <c r="D226">
        <v>2022</v>
      </c>
      <c r="E226">
        <v>17922</v>
      </c>
      <c r="F226" t="s">
        <v>1446</v>
      </c>
      <c r="G226" t="s">
        <v>1522</v>
      </c>
      <c r="H226" t="s">
        <v>1556</v>
      </c>
      <c r="I226" s="4">
        <v>14150629</v>
      </c>
      <c r="J226" s="5">
        <v>13815703</v>
      </c>
      <c r="K226" s="6">
        <f>+Tabla1[[#This Row],[VALOR PAGADO]]/Tabla1[[#This Row],[VALOR TOTAL ]]</f>
        <v>0.976331370146161</v>
      </c>
    </row>
    <row r="227" spans="1:11" x14ac:dyDescent="0.3">
      <c r="A227" t="s">
        <v>237</v>
      </c>
      <c r="B227">
        <v>1022381615</v>
      </c>
      <c r="C227" s="1">
        <v>292</v>
      </c>
      <c r="D227">
        <v>2022</v>
      </c>
      <c r="E227">
        <v>21022</v>
      </c>
      <c r="F227" t="s">
        <v>1446</v>
      </c>
      <c r="G227" t="s">
        <v>1522</v>
      </c>
      <c r="H227" t="s">
        <v>1556</v>
      </c>
      <c r="I227" s="4">
        <v>35490000</v>
      </c>
      <c r="J227" s="5">
        <v>34650000</v>
      </c>
      <c r="K227" s="6">
        <f>+Tabla1[[#This Row],[VALOR PAGADO]]/Tabla1[[#This Row],[VALOR TOTAL ]]</f>
        <v>0.97633136094674555</v>
      </c>
    </row>
    <row r="228" spans="1:11" x14ac:dyDescent="0.3">
      <c r="A228" t="s">
        <v>238</v>
      </c>
      <c r="B228">
        <v>1140823333</v>
      </c>
      <c r="C228" s="1">
        <v>293</v>
      </c>
      <c r="D228">
        <v>2022</v>
      </c>
      <c r="E228">
        <v>20822</v>
      </c>
      <c r="F228" t="s">
        <v>1447</v>
      </c>
      <c r="G228" t="s">
        <v>1522</v>
      </c>
      <c r="H228" t="s">
        <v>1556</v>
      </c>
      <c r="I228" s="4">
        <v>59950800</v>
      </c>
      <c r="J228" s="5">
        <v>55282500</v>
      </c>
      <c r="K228" s="6">
        <f>+Tabla1[[#This Row],[VALOR PAGADO]]/Tabla1[[#This Row],[VALOR TOTAL ]]</f>
        <v>0.92213114754098358</v>
      </c>
    </row>
    <row r="229" spans="1:11" x14ac:dyDescent="0.3">
      <c r="A229" t="s">
        <v>239</v>
      </c>
      <c r="B229">
        <v>1152436307</v>
      </c>
      <c r="C229" s="1">
        <v>294</v>
      </c>
      <c r="D229">
        <v>2022</v>
      </c>
      <c r="E229">
        <v>5622</v>
      </c>
      <c r="F229" t="s">
        <v>1424</v>
      </c>
      <c r="G229" t="s">
        <v>1510</v>
      </c>
      <c r="H229" t="s">
        <v>1558</v>
      </c>
      <c r="I229" s="4">
        <v>85749300</v>
      </c>
      <c r="J229" s="5">
        <v>8574900</v>
      </c>
      <c r="K229" s="6">
        <f>+Tabla1[[#This Row],[VALOR PAGADO]]/Tabla1[[#This Row],[VALOR TOTAL ]]</f>
        <v>9.9999650142916618E-2</v>
      </c>
    </row>
    <row r="230" spans="1:11" x14ac:dyDescent="0.3">
      <c r="A230" t="s">
        <v>240</v>
      </c>
      <c r="B230">
        <v>1032410985</v>
      </c>
      <c r="C230" s="1">
        <v>295</v>
      </c>
      <c r="D230">
        <v>2022</v>
      </c>
      <c r="E230">
        <v>22922</v>
      </c>
      <c r="F230" t="s">
        <v>1446</v>
      </c>
      <c r="G230" t="s">
        <v>1522</v>
      </c>
      <c r="H230" t="s">
        <v>1556</v>
      </c>
      <c r="I230" s="4">
        <v>35280000</v>
      </c>
      <c r="J230" s="5">
        <v>34440000</v>
      </c>
      <c r="K230" s="6">
        <f>+Tabla1[[#This Row],[VALOR PAGADO]]/Tabla1[[#This Row],[VALOR TOTAL ]]</f>
        <v>0.97619047619047616</v>
      </c>
    </row>
    <row r="231" spans="1:11" x14ac:dyDescent="0.3">
      <c r="A231" t="s">
        <v>241</v>
      </c>
      <c r="B231">
        <v>1016006716</v>
      </c>
      <c r="C231" s="1">
        <v>296</v>
      </c>
      <c r="D231">
        <v>2022</v>
      </c>
      <c r="E231">
        <v>22722</v>
      </c>
      <c r="F231" t="s">
        <v>1447</v>
      </c>
      <c r="G231" t="s">
        <v>1522</v>
      </c>
      <c r="H231" t="s">
        <v>1556</v>
      </c>
      <c r="I231" s="4">
        <v>59950800</v>
      </c>
      <c r="J231" s="5">
        <v>59950800</v>
      </c>
      <c r="K231" s="6">
        <f>+Tabla1[[#This Row],[VALOR PAGADO]]/Tabla1[[#This Row],[VALOR TOTAL ]]</f>
        <v>1</v>
      </c>
    </row>
    <row r="232" spans="1:11" x14ac:dyDescent="0.3">
      <c r="A232" t="s">
        <v>242</v>
      </c>
      <c r="B232">
        <v>79847249</v>
      </c>
      <c r="C232" s="1">
        <v>297</v>
      </c>
      <c r="D232">
        <v>2022</v>
      </c>
      <c r="E232">
        <v>23322</v>
      </c>
      <c r="F232" t="s">
        <v>1447</v>
      </c>
      <c r="G232" t="s">
        <v>1522</v>
      </c>
      <c r="H232" t="s">
        <v>1556</v>
      </c>
      <c r="I232" s="4">
        <v>58722300</v>
      </c>
      <c r="J232" s="5">
        <v>58722300</v>
      </c>
      <c r="K232" s="6">
        <f>+Tabla1[[#This Row],[VALOR PAGADO]]/Tabla1[[#This Row],[VALOR TOTAL ]]</f>
        <v>1</v>
      </c>
    </row>
    <row r="233" spans="1:11" x14ac:dyDescent="0.3">
      <c r="A233" t="s">
        <v>243</v>
      </c>
      <c r="B233">
        <v>1015428622</v>
      </c>
      <c r="C233" s="1">
        <v>298</v>
      </c>
      <c r="D233">
        <v>2022</v>
      </c>
      <c r="E233">
        <v>28422</v>
      </c>
      <c r="F233" t="s">
        <v>1448</v>
      </c>
      <c r="G233" t="s">
        <v>1522</v>
      </c>
      <c r="H233" t="s">
        <v>1556</v>
      </c>
      <c r="I233" s="4">
        <v>19658570</v>
      </c>
      <c r="J233" s="5">
        <v>19073494</v>
      </c>
      <c r="K233" s="6">
        <f>+Tabla1[[#This Row],[VALOR PAGADO]]/Tabla1[[#This Row],[VALOR TOTAL ]]</f>
        <v>0.97023812006671895</v>
      </c>
    </row>
    <row r="234" spans="1:11" x14ac:dyDescent="0.3">
      <c r="A234" t="s">
        <v>244</v>
      </c>
      <c r="B234">
        <v>19358019</v>
      </c>
      <c r="C234" s="1">
        <v>299</v>
      </c>
      <c r="D234">
        <v>2022</v>
      </c>
      <c r="E234">
        <v>30622</v>
      </c>
      <c r="F234" t="s">
        <v>1446</v>
      </c>
      <c r="G234" t="s">
        <v>1522</v>
      </c>
      <c r="H234" t="s">
        <v>1556</v>
      </c>
      <c r="I234" s="4">
        <v>21513328</v>
      </c>
      <c r="J234" s="5">
        <v>20749541</v>
      </c>
      <c r="K234" s="6">
        <f>+Tabla1[[#This Row],[VALOR PAGADO]]/Tabla1[[#This Row],[VALOR TOTAL ]]</f>
        <v>0.96449703179350033</v>
      </c>
    </row>
    <row r="235" spans="1:11" x14ac:dyDescent="0.3">
      <c r="A235" t="s">
        <v>245</v>
      </c>
      <c r="B235">
        <v>11187028</v>
      </c>
      <c r="C235" s="1">
        <v>300</v>
      </c>
      <c r="D235">
        <v>2022</v>
      </c>
      <c r="E235">
        <v>26722</v>
      </c>
      <c r="F235" t="s">
        <v>1447</v>
      </c>
      <c r="G235" t="s">
        <v>1522</v>
      </c>
      <c r="H235" t="s">
        <v>1556</v>
      </c>
      <c r="I235" s="4">
        <v>39004466</v>
      </c>
      <c r="J235" s="5">
        <v>38299567</v>
      </c>
      <c r="K235" s="6">
        <f>+Tabla1[[#This Row],[VALOR PAGADO]]/Tabla1[[#This Row],[VALOR TOTAL ]]</f>
        <v>0.98192773617257056</v>
      </c>
    </row>
    <row r="236" spans="1:11" x14ac:dyDescent="0.3">
      <c r="A236" t="s">
        <v>246</v>
      </c>
      <c r="B236">
        <v>1115077803</v>
      </c>
      <c r="C236" s="1">
        <v>301</v>
      </c>
      <c r="D236">
        <v>2022</v>
      </c>
      <c r="E236">
        <v>1722</v>
      </c>
      <c r="F236" t="s">
        <v>1417</v>
      </c>
      <c r="G236" t="s">
        <v>1505</v>
      </c>
      <c r="H236" t="s">
        <v>1557</v>
      </c>
      <c r="I236" s="4">
        <v>24229539</v>
      </c>
      <c r="J236" s="5">
        <v>18480150</v>
      </c>
      <c r="K236" s="6">
        <f>+Tabla1[[#This Row],[VALOR PAGADO]]/Tabla1[[#This Row],[VALOR TOTAL ]]</f>
        <v>0.7627115810994175</v>
      </c>
    </row>
    <row r="237" spans="1:11" x14ac:dyDescent="0.3">
      <c r="A237" t="s">
        <v>247</v>
      </c>
      <c r="B237">
        <v>19003360</v>
      </c>
      <c r="C237" s="1">
        <v>302</v>
      </c>
      <c r="D237">
        <v>2022</v>
      </c>
      <c r="E237">
        <v>6722</v>
      </c>
      <c r="F237" t="s">
        <v>1424</v>
      </c>
      <c r="G237" t="s">
        <v>1510</v>
      </c>
      <c r="H237" t="s">
        <v>1558</v>
      </c>
      <c r="I237" s="4">
        <v>14892697</v>
      </c>
      <c r="J237" s="5">
        <v>14279468</v>
      </c>
      <c r="K237" s="6">
        <f>+Tabla1[[#This Row],[VALOR PAGADO]]/Tabla1[[#This Row],[VALOR TOTAL ]]</f>
        <v>0.95882350926766324</v>
      </c>
    </row>
    <row r="238" spans="1:11" x14ac:dyDescent="0.3">
      <c r="A238" t="s">
        <v>248</v>
      </c>
      <c r="B238">
        <v>1013620899</v>
      </c>
      <c r="C238" s="1">
        <v>303</v>
      </c>
      <c r="D238">
        <v>2022</v>
      </c>
      <c r="E238">
        <v>23022</v>
      </c>
      <c r="F238" t="s">
        <v>1416</v>
      </c>
      <c r="G238" t="s">
        <v>1504</v>
      </c>
      <c r="H238" t="s">
        <v>1556</v>
      </c>
      <c r="I238" s="4">
        <v>53703000</v>
      </c>
      <c r="J238" s="5">
        <v>51807600</v>
      </c>
      <c r="K238" s="6">
        <f>+Tabla1[[#This Row],[VALOR PAGADO]]/Tabla1[[#This Row],[VALOR TOTAL ]]</f>
        <v>0.96470588235294119</v>
      </c>
    </row>
    <row r="239" spans="1:11" x14ac:dyDescent="0.3">
      <c r="A239" t="s">
        <v>249</v>
      </c>
      <c r="B239">
        <v>1090410848</v>
      </c>
      <c r="C239" s="1">
        <v>304</v>
      </c>
      <c r="D239">
        <v>2022</v>
      </c>
      <c r="E239">
        <v>21322</v>
      </c>
      <c r="F239" t="s">
        <v>1449</v>
      </c>
      <c r="G239" t="s">
        <v>1523</v>
      </c>
      <c r="H239" t="s">
        <v>1556</v>
      </c>
      <c r="I239" s="4">
        <v>35380800</v>
      </c>
      <c r="J239" s="5">
        <v>35135744</v>
      </c>
      <c r="K239" s="6">
        <f>+Tabla1[[#This Row],[VALOR PAGADO]]/Tabla1[[#This Row],[VALOR TOTAL ]]</f>
        <v>0.99307375751820193</v>
      </c>
    </row>
    <row r="240" spans="1:11" x14ac:dyDescent="0.3">
      <c r="A240" t="s">
        <v>250</v>
      </c>
      <c r="B240">
        <v>1085095433</v>
      </c>
      <c r="C240" s="1">
        <v>305</v>
      </c>
      <c r="D240">
        <v>2022</v>
      </c>
      <c r="E240">
        <v>47922</v>
      </c>
      <c r="F240" t="s">
        <v>1428</v>
      </c>
      <c r="G240" t="s">
        <v>1514</v>
      </c>
      <c r="H240" t="s">
        <v>1556</v>
      </c>
      <c r="I240" s="4">
        <v>29388415</v>
      </c>
      <c r="J240" s="5">
        <v>28837388</v>
      </c>
      <c r="K240" s="6">
        <f>+Tabla1[[#This Row],[VALOR PAGADO]]/Tabla1[[#This Row],[VALOR TOTAL ]]</f>
        <v>0.98125019671867297</v>
      </c>
    </row>
    <row r="241" spans="1:11" x14ac:dyDescent="0.3">
      <c r="A241" t="s">
        <v>251</v>
      </c>
      <c r="B241">
        <v>1121220182</v>
      </c>
      <c r="C241" s="1">
        <v>306</v>
      </c>
      <c r="D241">
        <v>2022</v>
      </c>
      <c r="E241">
        <v>21722</v>
      </c>
      <c r="F241" t="s">
        <v>1428</v>
      </c>
      <c r="G241" t="s">
        <v>1514</v>
      </c>
      <c r="H241" t="s">
        <v>1556</v>
      </c>
      <c r="I241" s="4">
        <v>14531400</v>
      </c>
      <c r="J241" s="5">
        <v>13078260</v>
      </c>
      <c r="K241" s="6">
        <f>+Tabla1[[#This Row],[VALOR PAGADO]]/Tabla1[[#This Row],[VALOR TOTAL ]]</f>
        <v>0.9</v>
      </c>
    </row>
    <row r="242" spans="1:11" x14ac:dyDescent="0.3">
      <c r="A242" t="s">
        <v>252</v>
      </c>
      <c r="B242">
        <v>1069752594</v>
      </c>
      <c r="C242" s="1">
        <v>307</v>
      </c>
      <c r="D242">
        <v>2022</v>
      </c>
      <c r="E242">
        <v>20622</v>
      </c>
      <c r="F242" t="s">
        <v>1428</v>
      </c>
      <c r="G242" t="s">
        <v>1514</v>
      </c>
      <c r="H242" t="s">
        <v>1556</v>
      </c>
      <c r="I242" s="4">
        <v>46234550</v>
      </c>
      <c r="J242" s="5">
        <v>42857870</v>
      </c>
      <c r="K242" s="6">
        <f>+Tabla1[[#This Row],[VALOR PAGADO]]/Tabla1[[#This Row],[VALOR TOTAL ]]</f>
        <v>0.92696630550097281</v>
      </c>
    </row>
    <row r="243" spans="1:11" x14ac:dyDescent="0.3">
      <c r="A243" t="s">
        <v>253</v>
      </c>
      <c r="B243">
        <v>80025798</v>
      </c>
      <c r="C243" s="1">
        <v>308</v>
      </c>
      <c r="D243">
        <v>2022</v>
      </c>
      <c r="E243">
        <v>22122</v>
      </c>
      <c r="F243" t="s">
        <v>1428</v>
      </c>
      <c r="G243" t="s">
        <v>1514</v>
      </c>
      <c r="H243" t="s">
        <v>1556</v>
      </c>
      <c r="I243" s="4">
        <v>92988590</v>
      </c>
      <c r="J243" s="5">
        <v>89611910</v>
      </c>
      <c r="K243" s="6">
        <f>+Tabla1[[#This Row],[VALOR PAGADO]]/Tabla1[[#This Row],[VALOR TOTAL ]]</f>
        <v>0.9636871577469881</v>
      </c>
    </row>
    <row r="244" spans="1:11" x14ac:dyDescent="0.3">
      <c r="A244" t="s">
        <v>254</v>
      </c>
      <c r="B244">
        <v>1053322355</v>
      </c>
      <c r="C244" s="1">
        <v>309</v>
      </c>
      <c r="D244">
        <v>2022</v>
      </c>
      <c r="E244">
        <v>18122</v>
      </c>
      <c r="F244" t="s">
        <v>1428</v>
      </c>
      <c r="G244" t="s">
        <v>1514</v>
      </c>
      <c r="H244" t="s">
        <v>1556</v>
      </c>
      <c r="I244" s="4">
        <v>46837797</v>
      </c>
      <c r="J244" s="5">
        <v>46837797</v>
      </c>
      <c r="K244" s="6">
        <f>+Tabla1[[#This Row],[VALOR PAGADO]]/Tabla1[[#This Row],[VALOR TOTAL ]]</f>
        <v>1</v>
      </c>
    </row>
    <row r="245" spans="1:11" x14ac:dyDescent="0.3">
      <c r="A245" t="s">
        <v>255</v>
      </c>
      <c r="B245">
        <v>80186840</v>
      </c>
      <c r="C245" s="1">
        <v>310</v>
      </c>
      <c r="D245">
        <v>2022</v>
      </c>
      <c r="E245">
        <v>21622</v>
      </c>
      <c r="F245" t="s">
        <v>1441</v>
      </c>
      <c r="G245" t="s">
        <v>1521</v>
      </c>
      <c r="H245" t="s">
        <v>1556</v>
      </c>
      <c r="I245" s="4">
        <v>70950982</v>
      </c>
      <c r="J245" s="5">
        <v>69689631.260000005</v>
      </c>
      <c r="K245" s="6">
        <f>+Tabla1[[#This Row],[VALOR PAGADO]]/Tabla1[[#This Row],[VALOR TOTAL ]]</f>
        <v>0.98222222294259443</v>
      </c>
    </row>
    <row r="246" spans="1:11" x14ac:dyDescent="0.3">
      <c r="A246" t="s">
        <v>256</v>
      </c>
      <c r="B246">
        <v>1026272070</v>
      </c>
      <c r="C246" s="1">
        <v>311</v>
      </c>
      <c r="D246">
        <v>2022</v>
      </c>
      <c r="E246">
        <v>22022</v>
      </c>
      <c r="F246" t="s">
        <v>1430</v>
      </c>
      <c r="G246" t="s">
        <v>1516</v>
      </c>
      <c r="H246" t="s">
        <v>1556</v>
      </c>
      <c r="I246" s="4">
        <v>41947470</v>
      </c>
      <c r="J246" s="5">
        <v>37119682</v>
      </c>
      <c r="K246" s="6">
        <f>+Tabla1[[#This Row],[VALOR PAGADO]]/Tabla1[[#This Row],[VALOR TOTAL ]]</f>
        <v>0.88490872035905865</v>
      </c>
    </row>
    <row r="247" spans="1:11" x14ac:dyDescent="0.3">
      <c r="A247" t="s">
        <v>257</v>
      </c>
      <c r="B247">
        <v>39578738</v>
      </c>
      <c r="C247" s="1">
        <v>312</v>
      </c>
      <c r="D247">
        <v>2022</v>
      </c>
      <c r="E247">
        <v>32622</v>
      </c>
      <c r="F247" t="s">
        <v>1432</v>
      </c>
      <c r="G247" t="s">
        <v>1516</v>
      </c>
      <c r="H247" t="s">
        <v>1556</v>
      </c>
      <c r="I247" s="4">
        <v>50944839</v>
      </c>
      <c r="J247" s="5">
        <v>45567326</v>
      </c>
      <c r="K247" s="6">
        <f>+Tabla1[[#This Row],[VALOR PAGADO]]/Tabla1[[#This Row],[VALOR TOTAL ]]</f>
        <v>0.894444400933331</v>
      </c>
    </row>
    <row r="248" spans="1:11" x14ac:dyDescent="0.3">
      <c r="A248" t="s">
        <v>258</v>
      </c>
      <c r="B248">
        <v>1015425779</v>
      </c>
      <c r="C248" s="1">
        <v>313</v>
      </c>
      <c r="D248">
        <v>2022</v>
      </c>
      <c r="E248">
        <v>14922</v>
      </c>
      <c r="F248" t="s">
        <v>1417</v>
      </c>
      <c r="G248" t="s">
        <v>1505</v>
      </c>
      <c r="H248" t="s">
        <v>1557</v>
      </c>
      <c r="I248" s="4">
        <v>32670796</v>
      </c>
      <c r="J248" s="5">
        <v>32670796</v>
      </c>
      <c r="K248" s="6">
        <f>+Tabla1[[#This Row],[VALOR PAGADO]]/Tabla1[[#This Row],[VALOR TOTAL ]]</f>
        <v>1</v>
      </c>
    </row>
    <row r="249" spans="1:11" x14ac:dyDescent="0.3">
      <c r="A249" t="s">
        <v>259</v>
      </c>
      <c r="B249">
        <v>80124380</v>
      </c>
      <c r="C249" s="1">
        <v>314</v>
      </c>
      <c r="D249">
        <v>2022</v>
      </c>
      <c r="E249">
        <v>17322</v>
      </c>
      <c r="F249" t="s">
        <v>1434</v>
      </c>
      <c r="G249" t="s">
        <v>1514</v>
      </c>
      <c r="H249" t="s">
        <v>1556</v>
      </c>
      <c r="I249" s="4">
        <v>92209356</v>
      </c>
      <c r="J249" s="5">
        <v>81300081</v>
      </c>
      <c r="K249" s="6">
        <f>+Tabla1[[#This Row],[VALOR PAGADO]]/Tabla1[[#This Row],[VALOR TOTAL ]]</f>
        <v>0.88169015083458557</v>
      </c>
    </row>
    <row r="250" spans="1:11" x14ac:dyDescent="0.3">
      <c r="A250" t="s">
        <v>260</v>
      </c>
      <c r="B250">
        <v>73127549</v>
      </c>
      <c r="C250" s="1" t="s">
        <v>1409</v>
      </c>
      <c r="D250">
        <v>2022</v>
      </c>
      <c r="E250">
        <v>32822</v>
      </c>
      <c r="F250" t="s">
        <v>1430</v>
      </c>
      <c r="G250" t="s">
        <v>1516</v>
      </c>
      <c r="H250" t="s">
        <v>1556</v>
      </c>
      <c r="I250" s="4">
        <v>41067000</v>
      </c>
      <c r="J250" s="5">
        <v>36732150</v>
      </c>
      <c r="K250" s="6">
        <f>+Tabla1[[#This Row],[VALOR PAGADO]]/Tabla1[[#This Row],[VALOR TOTAL ]]</f>
        <v>0.89444444444444449</v>
      </c>
    </row>
    <row r="251" spans="1:11" x14ac:dyDescent="0.3">
      <c r="A251" t="s">
        <v>261</v>
      </c>
      <c r="B251">
        <v>1067943528</v>
      </c>
      <c r="C251" s="1">
        <v>315</v>
      </c>
      <c r="D251">
        <v>2022</v>
      </c>
      <c r="E251">
        <v>31122</v>
      </c>
      <c r="F251" t="s">
        <v>1428</v>
      </c>
      <c r="G251" t="s">
        <v>1514</v>
      </c>
      <c r="H251" t="s">
        <v>1556</v>
      </c>
      <c r="I251" s="4">
        <v>29073315</v>
      </c>
      <c r="J251" s="5">
        <v>26913584</v>
      </c>
      <c r="K251" s="6">
        <f>+Tabla1[[#This Row],[VALOR PAGADO]]/Tabla1[[#This Row],[VALOR TOTAL ]]</f>
        <v>0.92571431912735103</v>
      </c>
    </row>
    <row r="252" spans="1:11" x14ac:dyDescent="0.3">
      <c r="A252" t="s">
        <v>262</v>
      </c>
      <c r="B252">
        <v>1022407022</v>
      </c>
      <c r="C252" s="1">
        <v>316</v>
      </c>
      <c r="D252">
        <v>2022</v>
      </c>
      <c r="E252">
        <v>38322</v>
      </c>
      <c r="F252" t="s">
        <v>1430</v>
      </c>
      <c r="G252" t="s">
        <v>1516</v>
      </c>
      <c r="H252" t="s">
        <v>1556</v>
      </c>
      <c r="I252" s="4">
        <v>33800251</v>
      </c>
      <c r="J252" s="5">
        <v>30232445</v>
      </c>
      <c r="K252" s="6">
        <f>+Tabla1[[#This Row],[VALOR PAGADO]]/Tabla1[[#This Row],[VALOR TOTAL ]]</f>
        <v>0.89444439332713832</v>
      </c>
    </row>
    <row r="253" spans="1:11" x14ac:dyDescent="0.3">
      <c r="A253" t="s">
        <v>263</v>
      </c>
      <c r="B253">
        <v>1118547239</v>
      </c>
      <c r="C253" s="1">
        <v>317</v>
      </c>
      <c r="D253">
        <v>2022</v>
      </c>
      <c r="E253">
        <v>32222</v>
      </c>
      <c r="F253" t="s">
        <v>1450</v>
      </c>
      <c r="G253" t="s">
        <v>1516</v>
      </c>
      <c r="H253" t="s">
        <v>1556</v>
      </c>
      <c r="I253" s="4">
        <v>38329903.380000003</v>
      </c>
      <c r="J253" s="5">
        <v>34496912</v>
      </c>
      <c r="K253" s="6">
        <f>+Tabla1[[#This Row],[VALOR PAGADO]]/Tabla1[[#This Row],[VALOR TOTAL ]]</f>
        <v>0.8999999728149588</v>
      </c>
    </row>
    <row r="254" spans="1:11" x14ac:dyDescent="0.3">
      <c r="A254" t="s">
        <v>264</v>
      </c>
      <c r="B254">
        <v>80082880</v>
      </c>
      <c r="C254" s="1">
        <v>318</v>
      </c>
      <c r="D254">
        <v>2022</v>
      </c>
      <c r="E254">
        <v>32322</v>
      </c>
      <c r="F254" t="s">
        <v>1430</v>
      </c>
      <c r="G254" t="s">
        <v>1516</v>
      </c>
      <c r="H254" t="s">
        <v>1556</v>
      </c>
      <c r="I254" s="4">
        <v>68158985</v>
      </c>
      <c r="J254" s="5">
        <v>68158985</v>
      </c>
      <c r="K254" s="6">
        <f>+Tabla1[[#This Row],[VALOR PAGADO]]/Tabla1[[#This Row],[VALOR TOTAL ]]</f>
        <v>1</v>
      </c>
    </row>
    <row r="255" spans="1:11" x14ac:dyDescent="0.3">
      <c r="A255" t="s">
        <v>265</v>
      </c>
      <c r="B255">
        <v>13616065</v>
      </c>
      <c r="C255" s="1">
        <v>319</v>
      </c>
      <c r="D255">
        <v>2022</v>
      </c>
      <c r="E255">
        <v>38522</v>
      </c>
      <c r="F255" t="s">
        <v>1430</v>
      </c>
      <c r="G255" t="s">
        <v>1516</v>
      </c>
      <c r="H255" t="s">
        <v>1556</v>
      </c>
      <c r="I255" s="4">
        <v>40932163</v>
      </c>
      <c r="J255" s="5">
        <v>40932163</v>
      </c>
      <c r="K255" s="6">
        <f>+Tabla1[[#This Row],[VALOR PAGADO]]/Tabla1[[#This Row],[VALOR TOTAL ]]</f>
        <v>1</v>
      </c>
    </row>
    <row r="256" spans="1:11" x14ac:dyDescent="0.3">
      <c r="A256" t="s">
        <v>266</v>
      </c>
      <c r="B256">
        <v>41958009</v>
      </c>
      <c r="C256" s="1">
        <v>320</v>
      </c>
      <c r="D256">
        <v>2022</v>
      </c>
      <c r="E256">
        <v>5422</v>
      </c>
      <c r="F256" t="s">
        <v>1415</v>
      </c>
      <c r="G256" t="s">
        <v>1503</v>
      </c>
      <c r="H256" t="s">
        <v>1503</v>
      </c>
      <c r="I256" s="4">
        <v>32537700</v>
      </c>
      <c r="J256" s="5">
        <v>28922400</v>
      </c>
      <c r="K256" s="6">
        <f>+Tabla1[[#This Row],[VALOR PAGADO]]/Tabla1[[#This Row],[VALOR TOTAL ]]</f>
        <v>0.88888888888888884</v>
      </c>
    </row>
    <row r="257" spans="1:11" x14ac:dyDescent="0.3">
      <c r="A257" t="s">
        <v>267</v>
      </c>
      <c r="B257">
        <v>57171836</v>
      </c>
      <c r="C257" s="1">
        <v>321</v>
      </c>
      <c r="D257">
        <v>2022</v>
      </c>
      <c r="E257">
        <v>4922</v>
      </c>
      <c r="F257" t="s">
        <v>1415</v>
      </c>
      <c r="G257" t="s">
        <v>1503</v>
      </c>
      <c r="H257" t="s">
        <v>1503</v>
      </c>
      <c r="I257" s="4">
        <v>45552780</v>
      </c>
      <c r="J257" s="5">
        <v>40744431</v>
      </c>
      <c r="K257" s="6">
        <f>+Tabla1[[#This Row],[VALOR PAGADO]]/Tabla1[[#This Row],[VALOR TOTAL ]]</f>
        <v>0.89444444444444449</v>
      </c>
    </row>
    <row r="258" spans="1:11" x14ac:dyDescent="0.3">
      <c r="A258" t="s">
        <v>268</v>
      </c>
      <c r="B258">
        <v>1047491162</v>
      </c>
      <c r="C258" s="1">
        <v>322</v>
      </c>
      <c r="D258">
        <v>2022</v>
      </c>
      <c r="E258">
        <v>4822</v>
      </c>
      <c r="F258" t="s">
        <v>1415</v>
      </c>
      <c r="G258" t="s">
        <v>1503</v>
      </c>
      <c r="H258" t="s">
        <v>1503</v>
      </c>
      <c r="I258" s="4">
        <v>14967342</v>
      </c>
      <c r="J258" s="5">
        <v>13387456</v>
      </c>
      <c r="K258" s="6">
        <f>+Tabla1[[#This Row],[VALOR PAGADO]]/Tabla1[[#This Row],[VALOR TOTAL ]]</f>
        <v>0.8944444511256574</v>
      </c>
    </row>
    <row r="259" spans="1:11" x14ac:dyDescent="0.3">
      <c r="A259" t="s">
        <v>269</v>
      </c>
      <c r="B259">
        <v>1026287157</v>
      </c>
      <c r="C259" s="1">
        <v>323</v>
      </c>
      <c r="D259">
        <v>2022</v>
      </c>
      <c r="E259">
        <v>6622</v>
      </c>
      <c r="F259" t="s">
        <v>1415</v>
      </c>
      <c r="G259" t="s">
        <v>1503</v>
      </c>
      <c r="H259" t="s">
        <v>1503</v>
      </c>
      <c r="I259" s="4">
        <v>23143245</v>
      </c>
      <c r="J259" s="5">
        <v>20314624</v>
      </c>
      <c r="K259" s="6">
        <f>+Tabla1[[#This Row],[VALOR PAGADO]]/Tabla1[[#This Row],[VALOR TOTAL ]]</f>
        <v>0.87777768415794755</v>
      </c>
    </row>
    <row r="260" spans="1:11" x14ac:dyDescent="0.3">
      <c r="A260" t="s">
        <v>270</v>
      </c>
      <c r="B260">
        <v>52068046</v>
      </c>
      <c r="C260" s="1">
        <v>324</v>
      </c>
      <c r="D260">
        <v>2022</v>
      </c>
      <c r="E260">
        <v>42422</v>
      </c>
      <c r="F260" t="s">
        <v>1451</v>
      </c>
      <c r="G260" t="s">
        <v>1506</v>
      </c>
      <c r="H260" t="s">
        <v>1556</v>
      </c>
      <c r="I260" s="4">
        <v>15071677</v>
      </c>
      <c r="J260" s="5">
        <v>12643461</v>
      </c>
      <c r="K260" s="6">
        <f>+Tabla1[[#This Row],[VALOR PAGADO]]/Tabla1[[#This Row],[VALOR TOTAL ]]</f>
        <v>0.83888879784246972</v>
      </c>
    </row>
    <row r="261" spans="1:11" x14ac:dyDescent="0.3">
      <c r="A261" t="s">
        <v>271</v>
      </c>
      <c r="B261">
        <v>1088279726</v>
      </c>
      <c r="C261" s="1">
        <v>325</v>
      </c>
      <c r="D261">
        <v>2022</v>
      </c>
      <c r="E261">
        <v>42022</v>
      </c>
      <c r="F261" t="s">
        <v>1445</v>
      </c>
      <c r="G261" t="s">
        <v>1521</v>
      </c>
      <c r="H261" t="s">
        <v>1556</v>
      </c>
      <c r="I261" s="4">
        <v>130042341</v>
      </c>
      <c r="J261" s="5">
        <v>130042341</v>
      </c>
      <c r="K261" s="6">
        <f>+Tabla1[[#This Row],[VALOR PAGADO]]/Tabla1[[#This Row],[VALOR TOTAL ]]</f>
        <v>1</v>
      </c>
    </row>
    <row r="262" spans="1:11" x14ac:dyDescent="0.3">
      <c r="A262" t="s">
        <v>272</v>
      </c>
      <c r="B262">
        <v>1070989997</v>
      </c>
      <c r="C262" s="1">
        <v>326</v>
      </c>
      <c r="D262">
        <v>2022</v>
      </c>
      <c r="E262">
        <v>6122</v>
      </c>
      <c r="F262" t="s">
        <v>1415</v>
      </c>
      <c r="G262" t="s">
        <v>1503</v>
      </c>
      <c r="H262" t="s">
        <v>1503</v>
      </c>
      <c r="I262" s="4">
        <v>13800000</v>
      </c>
      <c r="J262" s="5">
        <v>12190000</v>
      </c>
      <c r="K262" s="6">
        <f>+Tabla1[[#This Row],[VALOR PAGADO]]/Tabla1[[#This Row],[VALOR TOTAL ]]</f>
        <v>0.8833333333333333</v>
      </c>
    </row>
    <row r="263" spans="1:11" x14ac:dyDescent="0.3">
      <c r="A263" t="s">
        <v>273</v>
      </c>
      <c r="B263">
        <v>1026251346</v>
      </c>
      <c r="C263" s="1">
        <v>327</v>
      </c>
      <c r="D263">
        <v>2022</v>
      </c>
      <c r="E263">
        <v>42522</v>
      </c>
      <c r="F263" t="s">
        <v>1441</v>
      </c>
      <c r="G263" t="s">
        <v>1521</v>
      </c>
      <c r="H263" t="s">
        <v>1556</v>
      </c>
      <c r="I263" s="4">
        <v>34433100</v>
      </c>
      <c r="J263" s="5">
        <v>34433100</v>
      </c>
      <c r="K263" s="6">
        <f>+Tabla1[[#This Row],[VALOR PAGADO]]/Tabla1[[#This Row],[VALOR TOTAL ]]</f>
        <v>1</v>
      </c>
    </row>
    <row r="264" spans="1:11" x14ac:dyDescent="0.3">
      <c r="A264" t="s">
        <v>274</v>
      </c>
      <c r="B264">
        <v>1000214463</v>
      </c>
      <c r="C264" s="1">
        <v>328</v>
      </c>
      <c r="D264">
        <v>2022</v>
      </c>
      <c r="E264">
        <v>47622</v>
      </c>
      <c r="F264" t="s">
        <v>1416</v>
      </c>
      <c r="G264" t="s">
        <v>1515</v>
      </c>
      <c r="H264" t="s">
        <v>1556</v>
      </c>
      <c r="I264" s="4">
        <v>13497684</v>
      </c>
      <c r="J264" s="5">
        <v>11772980</v>
      </c>
      <c r="K264" s="6">
        <f>+Tabla1[[#This Row],[VALOR PAGADO]]/Tabla1[[#This Row],[VALOR TOTAL ]]</f>
        <v>0.87222222716134112</v>
      </c>
    </row>
    <row r="265" spans="1:11" x14ac:dyDescent="0.3">
      <c r="A265" t="s">
        <v>275</v>
      </c>
      <c r="B265">
        <v>2956369</v>
      </c>
      <c r="C265" s="1">
        <v>329</v>
      </c>
      <c r="D265">
        <v>2022</v>
      </c>
      <c r="E265">
        <v>18322</v>
      </c>
      <c r="F265" t="s">
        <v>1452</v>
      </c>
      <c r="G265" t="s">
        <v>1524</v>
      </c>
      <c r="H265" t="s">
        <v>1556</v>
      </c>
      <c r="I265" s="4">
        <v>55190239</v>
      </c>
      <c r="J265" s="5">
        <v>55190239</v>
      </c>
      <c r="K265" s="6">
        <f>+Tabla1[[#This Row],[VALOR PAGADO]]/Tabla1[[#This Row],[VALOR TOTAL ]]</f>
        <v>1</v>
      </c>
    </row>
    <row r="266" spans="1:11" x14ac:dyDescent="0.3">
      <c r="A266" t="s">
        <v>276</v>
      </c>
      <c r="B266">
        <v>1023907820</v>
      </c>
      <c r="C266" s="1">
        <v>330</v>
      </c>
      <c r="D266">
        <v>2022</v>
      </c>
      <c r="E266">
        <v>24622</v>
      </c>
      <c r="F266" t="s">
        <v>1453</v>
      </c>
      <c r="G266" t="s">
        <v>1525</v>
      </c>
      <c r="H266" t="s">
        <v>1556</v>
      </c>
      <c r="I266" s="4">
        <v>40365138</v>
      </c>
      <c r="J266" s="5">
        <v>40131137</v>
      </c>
      <c r="K266" s="6">
        <f>+Tabla1[[#This Row],[VALOR PAGADO]]/Tabla1[[#This Row],[VALOR TOTAL ]]</f>
        <v>0.99420289359595404</v>
      </c>
    </row>
    <row r="267" spans="1:11" x14ac:dyDescent="0.3">
      <c r="A267" t="s">
        <v>277</v>
      </c>
      <c r="B267">
        <v>53044861</v>
      </c>
      <c r="C267" s="1">
        <v>331</v>
      </c>
      <c r="D267">
        <v>2022</v>
      </c>
      <c r="E267">
        <v>3722</v>
      </c>
      <c r="F267" t="s">
        <v>1415</v>
      </c>
      <c r="G267" t="s">
        <v>1503</v>
      </c>
      <c r="H267" t="s">
        <v>1503</v>
      </c>
      <c r="I267" s="4">
        <v>15960582</v>
      </c>
      <c r="J267" s="5">
        <v>15863851</v>
      </c>
      <c r="K267" s="6">
        <f>+Tabla1[[#This Row],[VALOR PAGADO]]/Tabla1[[#This Row],[VALOR TOTAL ]]</f>
        <v>0.99393938140852256</v>
      </c>
    </row>
    <row r="268" spans="1:11" x14ac:dyDescent="0.3">
      <c r="A268" t="s">
        <v>278</v>
      </c>
      <c r="B268">
        <v>52746290</v>
      </c>
      <c r="C268" s="1">
        <v>332</v>
      </c>
      <c r="D268">
        <v>2022</v>
      </c>
      <c r="E268">
        <v>21522</v>
      </c>
      <c r="F268" t="s">
        <v>1451</v>
      </c>
      <c r="G268" t="s">
        <v>1506</v>
      </c>
      <c r="H268" t="s">
        <v>1556</v>
      </c>
      <c r="I268" s="4">
        <v>18033279</v>
      </c>
      <c r="J268" s="5">
        <v>18033279</v>
      </c>
      <c r="K268" s="6">
        <f>+Tabla1[[#This Row],[VALOR PAGADO]]/Tabla1[[#This Row],[VALOR TOTAL ]]</f>
        <v>1</v>
      </c>
    </row>
    <row r="269" spans="1:11" x14ac:dyDescent="0.3">
      <c r="A269" t="s">
        <v>279</v>
      </c>
      <c r="B269">
        <v>35896835</v>
      </c>
      <c r="C269" s="1">
        <v>333</v>
      </c>
      <c r="D269">
        <v>2022</v>
      </c>
      <c r="E269">
        <v>31822</v>
      </c>
      <c r="F269" t="s">
        <v>1416</v>
      </c>
      <c r="G269" t="s">
        <v>1515</v>
      </c>
      <c r="H269" t="s">
        <v>1556</v>
      </c>
      <c r="I269" s="4">
        <v>37827030</v>
      </c>
      <c r="J269" s="5">
        <v>36476066</v>
      </c>
      <c r="K269" s="6">
        <f>+Tabla1[[#This Row],[VALOR PAGADO]]/Tabla1[[#This Row],[VALOR TOTAL ]]</f>
        <v>0.9642857501633092</v>
      </c>
    </row>
    <row r="270" spans="1:11" x14ac:dyDescent="0.3">
      <c r="A270" t="s">
        <v>280</v>
      </c>
      <c r="B270">
        <v>77096558</v>
      </c>
      <c r="C270" s="1">
        <v>334</v>
      </c>
      <c r="D270">
        <v>2022</v>
      </c>
      <c r="E270">
        <v>17822</v>
      </c>
      <c r="F270" t="s">
        <v>1430</v>
      </c>
      <c r="G270" t="s">
        <v>1516</v>
      </c>
      <c r="H270" t="s">
        <v>1556</v>
      </c>
      <c r="I270" s="4">
        <v>45600000</v>
      </c>
      <c r="J270" s="5">
        <v>41800000</v>
      </c>
      <c r="K270" s="6">
        <f>+Tabla1[[#This Row],[VALOR PAGADO]]/Tabla1[[#This Row],[VALOR TOTAL ]]</f>
        <v>0.91666666666666663</v>
      </c>
    </row>
    <row r="271" spans="1:11" x14ac:dyDescent="0.3">
      <c r="A271" t="s">
        <v>281</v>
      </c>
      <c r="B271">
        <v>1018424891</v>
      </c>
      <c r="C271" s="1">
        <v>335</v>
      </c>
      <c r="D271">
        <v>2022</v>
      </c>
      <c r="E271">
        <v>6322</v>
      </c>
      <c r="F271" t="s">
        <v>1425</v>
      </c>
      <c r="G271" t="s">
        <v>1510</v>
      </c>
      <c r="H271" t="s">
        <v>1558</v>
      </c>
      <c r="I271" s="4">
        <v>27833333</v>
      </c>
      <c r="J271" s="5">
        <v>27333333</v>
      </c>
      <c r="K271" s="6">
        <f>+Tabla1[[#This Row],[VALOR PAGADO]]/Tabla1[[#This Row],[VALOR TOTAL ]]</f>
        <v>0.98203592792857397</v>
      </c>
    </row>
    <row r="272" spans="1:11" x14ac:dyDescent="0.3">
      <c r="A272" t="s">
        <v>282</v>
      </c>
      <c r="B272">
        <v>72304385</v>
      </c>
      <c r="C272" s="1">
        <v>336</v>
      </c>
      <c r="D272">
        <v>2022</v>
      </c>
      <c r="E272">
        <v>24422</v>
      </c>
      <c r="F272" t="s">
        <v>1443</v>
      </c>
      <c r="G272" t="s">
        <v>1508</v>
      </c>
      <c r="H272" t="s">
        <v>1556</v>
      </c>
      <c r="I272" s="4">
        <v>53071200</v>
      </c>
      <c r="J272" s="5">
        <v>48353760</v>
      </c>
      <c r="K272" s="6">
        <f>+Tabla1[[#This Row],[VALOR PAGADO]]/Tabla1[[#This Row],[VALOR TOTAL ]]</f>
        <v>0.91111111111111109</v>
      </c>
    </row>
    <row r="273" spans="1:11" x14ac:dyDescent="0.3">
      <c r="A273" t="s">
        <v>283</v>
      </c>
      <c r="B273">
        <v>1121715178</v>
      </c>
      <c r="C273" s="1">
        <v>337</v>
      </c>
      <c r="D273">
        <v>2022</v>
      </c>
      <c r="E273">
        <v>18222</v>
      </c>
      <c r="F273" t="s">
        <v>1418</v>
      </c>
      <c r="G273" t="s">
        <v>1506</v>
      </c>
      <c r="H273" t="s">
        <v>1556</v>
      </c>
      <c r="I273" s="4">
        <v>21060072</v>
      </c>
      <c r="J273" s="5">
        <v>19305066</v>
      </c>
      <c r="K273" s="6">
        <f>+Tabla1[[#This Row],[VALOR PAGADO]]/Tabla1[[#This Row],[VALOR TOTAL ]]</f>
        <v>0.91666666666666663</v>
      </c>
    </row>
    <row r="274" spans="1:11" x14ac:dyDescent="0.3">
      <c r="A274" t="s">
        <v>284</v>
      </c>
      <c r="B274">
        <v>34984628</v>
      </c>
      <c r="C274" s="1">
        <v>338</v>
      </c>
      <c r="D274">
        <v>2022</v>
      </c>
      <c r="E274">
        <v>3322</v>
      </c>
      <c r="F274" t="s">
        <v>1415</v>
      </c>
      <c r="G274" t="s">
        <v>1503</v>
      </c>
      <c r="H274" t="s">
        <v>1503</v>
      </c>
      <c r="I274" s="4">
        <v>43243200</v>
      </c>
      <c r="J274" s="5">
        <v>40540500</v>
      </c>
      <c r="K274" s="6">
        <f>+Tabla1[[#This Row],[VALOR PAGADO]]/Tabla1[[#This Row],[VALOR TOTAL ]]</f>
        <v>0.9375</v>
      </c>
    </row>
    <row r="275" spans="1:11" x14ac:dyDescent="0.3">
      <c r="A275" t="s">
        <v>285</v>
      </c>
      <c r="B275">
        <v>43208942</v>
      </c>
      <c r="C275" s="1">
        <v>339</v>
      </c>
      <c r="D275">
        <v>2022</v>
      </c>
      <c r="E275">
        <v>18422</v>
      </c>
      <c r="F275" t="s">
        <v>1420</v>
      </c>
      <c r="G275" t="s">
        <v>1508</v>
      </c>
      <c r="H275" t="s">
        <v>1556</v>
      </c>
      <c r="I275" s="4">
        <v>49420800</v>
      </c>
      <c r="J275" s="5">
        <v>46332000</v>
      </c>
      <c r="K275" s="6">
        <f>+Tabla1[[#This Row],[VALOR PAGADO]]/Tabla1[[#This Row],[VALOR TOTAL ]]</f>
        <v>0.9375</v>
      </c>
    </row>
    <row r="276" spans="1:11" x14ac:dyDescent="0.3">
      <c r="A276" t="s">
        <v>286</v>
      </c>
      <c r="B276">
        <v>1010185162</v>
      </c>
      <c r="C276" s="1">
        <v>340</v>
      </c>
      <c r="D276">
        <v>2022</v>
      </c>
      <c r="E276">
        <v>18022</v>
      </c>
      <c r="F276" t="s">
        <v>1434</v>
      </c>
      <c r="G276" t="s">
        <v>1514</v>
      </c>
      <c r="H276" t="s">
        <v>1556</v>
      </c>
      <c r="I276" s="4">
        <v>20650000</v>
      </c>
      <c r="J276" s="5">
        <v>19250000</v>
      </c>
      <c r="K276" s="6">
        <f>+Tabla1[[#This Row],[VALOR PAGADO]]/Tabla1[[#This Row],[VALOR TOTAL ]]</f>
        <v>0.93220338983050843</v>
      </c>
    </row>
    <row r="277" spans="1:11" x14ac:dyDescent="0.3">
      <c r="A277" t="s">
        <v>287</v>
      </c>
      <c r="B277">
        <v>1070612525</v>
      </c>
      <c r="C277" s="1">
        <v>341</v>
      </c>
      <c r="D277">
        <v>2022</v>
      </c>
      <c r="E277">
        <v>4022</v>
      </c>
      <c r="F277" t="s">
        <v>1415</v>
      </c>
      <c r="G277" t="s">
        <v>1503</v>
      </c>
      <c r="H277" t="s">
        <v>1503</v>
      </c>
      <c r="I277" s="4">
        <v>32537700</v>
      </c>
      <c r="J277" s="5">
        <v>29464695</v>
      </c>
      <c r="K277" s="6">
        <f>+Tabla1[[#This Row],[VALOR PAGADO]]/Tabla1[[#This Row],[VALOR TOTAL ]]</f>
        <v>0.90555555555555556</v>
      </c>
    </row>
    <row r="278" spans="1:11" x14ac:dyDescent="0.3">
      <c r="A278" t="s">
        <v>288</v>
      </c>
      <c r="B278">
        <v>79278731</v>
      </c>
      <c r="C278" s="1">
        <v>342</v>
      </c>
      <c r="D278">
        <v>2022</v>
      </c>
      <c r="E278">
        <v>4322</v>
      </c>
      <c r="F278" t="s">
        <v>1415</v>
      </c>
      <c r="G278" t="s">
        <v>1503</v>
      </c>
      <c r="H278" t="s">
        <v>1503</v>
      </c>
      <c r="I278" s="4">
        <v>61821630</v>
      </c>
      <c r="J278" s="5">
        <v>55982920</v>
      </c>
      <c r="K278" s="6">
        <f>+Tabla1[[#This Row],[VALOR PAGADO]]/Tabla1[[#This Row],[VALOR TOTAL ]]</f>
        <v>0.90555554746777134</v>
      </c>
    </row>
    <row r="279" spans="1:11" x14ac:dyDescent="0.3">
      <c r="A279" t="s">
        <v>289</v>
      </c>
      <c r="B279">
        <v>1121939655</v>
      </c>
      <c r="C279" s="1">
        <v>343</v>
      </c>
      <c r="D279">
        <v>2022</v>
      </c>
      <c r="E279">
        <v>4422</v>
      </c>
      <c r="F279" t="s">
        <v>1415</v>
      </c>
      <c r="G279" t="s">
        <v>1503</v>
      </c>
      <c r="H279" t="s">
        <v>1503</v>
      </c>
      <c r="I279" s="4">
        <v>15071676</v>
      </c>
      <c r="J279" s="5">
        <v>13648239</v>
      </c>
      <c r="K279" s="6">
        <f>+Tabla1[[#This Row],[VALOR PAGADO]]/Tabla1[[#This Row],[VALOR TOTAL ]]</f>
        <v>0.90555549362924204</v>
      </c>
    </row>
    <row r="280" spans="1:11" x14ac:dyDescent="0.3">
      <c r="A280" t="s">
        <v>290</v>
      </c>
      <c r="B280">
        <v>97611542</v>
      </c>
      <c r="C280" s="1">
        <v>344</v>
      </c>
      <c r="D280">
        <v>2022</v>
      </c>
      <c r="E280">
        <v>3922</v>
      </c>
      <c r="F280" t="s">
        <v>1415</v>
      </c>
      <c r="G280" t="s">
        <v>1503</v>
      </c>
      <c r="H280" t="s">
        <v>1503</v>
      </c>
      <c r="I280" s="4">
        <v>44226000</v>
      </c>
      <c r="J280" s="5">
        <v>40049100</v>
      </c>
      <c r="K280" s="6">
        <f>+Tabla1[[#This Row],[VALOR PAGADO]]/Tabla1[[#This Row],[VALOR TOTAL ]]</f>
        <v>0.90555555555555556</v>
      </c>
    </row>
    <row r="281" spans="1:11" x14ac:dyDescent="0.3">
      <c r="A281" t="s">
        <v>291</v>
      </c>
      <c r="B281">
        <v>1136883500</v>
      </c>
      <c r="C281" s="1">
        <v>345</v>
      </c>
      <c r="D281">
        <v>2022</v>
      </c>
      <c r="E281">
        <v>4522</v>
      </c>
      <c r="F281" t="s">
        <v>1415</v>
      </c>
      <c r="G281" t="s">
        <v>1503</v>
      </c>
      <c r="H281" t="s">
        <v>1503</v>
      </c>
      <c r="I281" s="4">
        <v>44226000</v>
      </c>
      <c r="J281" s="5">
        <v>40049100</v>
      </c>
      <c r="K281" s="6">
        <f>+Tabla1[[#This Row],[VALOR PAGADO]]/Tabla1[[#This Row],[VALOR TOTAL ]]</f>
        <v>0.90555555555555556</v>
      </c>
    </row>
    <row r="282" spans="1:11" x14ac:dyDescent="0.3">
      <c r="A282" t="s">
        <v>292</v>
      </c>
      <c r="B282">
        <v>13542773</v>
      </c>
      <c r="C282" s="1">
        <v>346</v>
      </c>
      <c r="D282">
        <v>2022</v>
      </c>
      <c r="E282">
        <v>3822</v>
      </c>
      <c r="F282" t="s">
        <v>1415</v>
      </c>
      <c r="G282" t="s">
        <v>1503</v>
      </c>
      <c r="H282" t="s">
        <v>1503</v>
      </c>
      <c r="I282" s="4">
        <v>52060320</v>
      </c>
      <c r="J282" s="5">
        <v>47143511.969999999</v>
      </c>
      <c r="K282" s="6">
        <f>+Tabla1[[#This Row],[VALOR PAGADO]]/Tabla1[[#This Row],[VALOR TOTAL ]]</f>
        <v>0.90555555497930096</v>
      </c>
    </row>
    <row r="283" spans="1:11" x14ac:dyDescent="0.3">
      <c r="A283" t="s">
        <v>293</v>
      </c>
      <c r="B283">
        <v>15645246</v>
      </c>
      <c r="C283" s="1">
        <v>347</v>
      </c>
      <c r="D283">
        <v>2022</v>
      </c>
      <c r="E283">
        <v>4222</v>
      </c>
      <c r="F283" t="s">
        <v>1415</v>
      </c>
      <c r="G283" t="s">
        <v>1503</v>
      </c>
      <c r="H283" t="s">
        <v>1503</v>
      </c>
      <c r="I283" s="4">
        <v>49912200</v>
      </c>
      <c r="J283" s="5">
        <v>45198270</v>
      </c>
      <c r="K283" s="6">
        <f>+Tabla1[[#This Row],[VALOR PAGADO]]/Tabla1[[#This Row],[VALOR TOTAL ]]</f>
        <v>0.90555555555555556</v>
      </c>
    </row>
    <row r="284" spans="1:11" x14ac:dyDescent="0.3">
      <c r="A284" t="s">
        <v>294</v>
      </c>
      <c r="B284">
        <v>98648109</v>
      </c>
      <c r="C284" s="1">
        <v>348</v>
      </c>
      <c r="D284">
        <v>2022</v>
      </c>
      <c r="E284">
        <v>21922</v>
      </c>
      <c r="F284" t="s">
        <v>1434</v>
      </c>
      <c r="G284" t="s">
        <v>1514</v>
      </c>
      <c r="H284" t="s">
        <v>1556</v>
      </c>
      <c r="I284" s="4">
        <v>32143585</v>
      </c>
      <c r="J284" s="5">
        <v>29572099</v>
      </c>
      <c r="K284" s="6">
        <f>+Tabla1[[#This Row],[VALOR PAGADO]]/Tabla1[[#This Row],[VALOR TOTAL ]]</f>
        <v>0.92000002488832533</v>
      </c>
    </row>
    <row r="285" spans="1:11" x14ac:dyDescent="0.3">
      <c r="A285" t="s">
        <v>295</v>
      </c>
      <c r="B285">
        <v>1032462009</v>
      </c>
      <c r="C285" s="1">
        <v>349</v>
      </c>
      <c r="D285">
        <v>2022</v>
      </c>
      <c r="E285">
        <v>22422</v>
      </c>
      <c r="F285" t="s">
        <v>1434</v>
      </c>
      <c r="G285" t="s">
        <v>1514</v>
      </c>
      <c r="H285" t="s">
        <v>1556</v>
      </c>
      <c r="I285" s="4">
        <v>35000000</v>
      </c>
      <c r="J285" s="5">
        <v>32800000</v>
      </c>
      <c r="K285" s="6">
        <f>+Tabla1[[#This Row],[VALOR PAGADO]]/Tabla1[[#This Row],[VALOR TOTAL ]]</f>
        <v>0.93714285714285717</v>
      </c>
    </row>
    <row r="286" spans="1:11" x14ac:dyDescent="0.3">
      <c r="A286" t="s">
        <v>296</v>
      </c>
      <c r="B286">
        <v>1016006590</v>
      </c>
      <c r="C286" s="1">
        <v>350</v>
      </c>
      <c r="D286">
        <v>2022</v>
      </c>
      <c r="E286">
        <v>822</v>
      </c>
      <c r="F286" t="s">
        <v>1431</v>
      </c>
      <c r="G286" t="s">
        <v>1526</v>
      </c>
      <c r="H286" t="s">
        <v>1560</v>
      </c>
      <c r="I286" s="4">
        <v>52060320</v>
      </c>
      <c r="J286" s="5">
        <v>47143512</v>
      </c>
      <c r="K286" s="6">
        <f>+Tabla1[[#This Row],[VALOR PAGADO]]/Tabla1[[#This Row],[VALOR TOTAL ]]</f>
        <v>0.90555555555555556</v>
      </c>
    </row>
    <row r="287" spans="1:11" x14ac:dyDescent="0.3">
      <c r="A287" t="s">
        <v>297</v>
      </c>
      <c r="B287">
        <v>35254022</v>
      </c>
      <c r="C287" s="1">
        <v>351</v>
      </c>
      <c r="D287">
        <v>2022</v>
      </c>
      <c r="E287">
        <v>34722</v>
      </c>
      <c r="F287" t="s">
        <v>1420</v>
      </c>
      <c r="G287" t="s">
        <v>1508</v>
      </c>
      <c r="H287" t="s">
        <v>1562</v>
      </c>
      <c r="I287" s="4">
        <v>28567974</v>
      </c>
      <c r="J287" s="5">
        <v>25711177</v>
      </c>
      <c r="K287" s="6">
        <f>+Tabla1[[#This Row],[VALOR PAGADO]]/Tabla1[[#This Row],[VALOR TOTAL ]]</f>
        <v>0.90000001400169294</v>
      </c>
    </row>
    <row r="288" spans="1:11" x14ac:dyDescent="0.3">
      <c r="A288" t="s">
        <v>298</v>
      </c>
      <c r="B288">
        <v>1018490474</v>
      </c>
      <c r="C288" s="1">
        <v>352</v>
      </c>
      <c r="D288">
        <v>2022</v>
      </c>
      <c r="E288">
        <v>31322</v>
      </c>
      <c r="F288" t="s">
        <v>1420</v>
      </c>
      <c r="G288" t="s">
        <v>1508</v>
      </c>
      <c r="H288" t="s">
        <v>1556</v>
      </c>
      <c r="I288" s="4">
        <v>18874766</v>
      </c>
      <c r="J288" s="5">
        <v>18874766</v>
      </c>
      <c r="K288" s="6">
        <f>+Tabla1[[#This Row],[VALOR PAGADO]]/Tabla1[[#This Row],[VALOR TOTAL ]]</f>
        <v>1</v>
      </c>
    </row>
    <row r="289" spans="1:11" x14ac:dyDescent="0.3">
      <c r="A289" t="s">
        <v>299</v>
      </c>
      <c r="B289">
        <v>1022385827</v>
      </c>
      <c r="C289" s="1">
        <v>353</v>
      </c>
      <c r="D289">
        <v>2022</v>
      </c>
      <c r="E289">
        <v>35022</v>
      </c>
      <c r="F289" t="s">
        <v>1443</v>
      </c>
      <c r="G289" t="s">
        <v>1508</v>
      </c>
      <c r="H289" t="s">
        <v>1556</v>
      </c>
      <c r="I289" s="4">
        <v>56672460</v>
      </c>
      <c r="J289" s="5">
        <v>55219320</v>
      </c>
      <c r="K289" s="6">
        <f>+Tabla1[[#This Row],[VALOR PAGADO]]/Tabla1[[#This Row],[VALOR TOTAL ]]</f>
        <v>0.97435897435897434</v>
      </c>
    </row>
    <row r="290" spans="1:11" x14ac:dyDescent="0.3">
      <c r="A290" t="s">
        <v>300</v>
      </c>
      <c r="B290">
        <v>1069482287</v>
      </c>
      <c r="C290" s="1">
        <v>354</v>
      </c>
      <c r="D290">
        <v>2022</v>
      </c>
      <c r="E290">
        <v>1422</v>
      </c>
      <c r="F290" t="s">
        <v>1431</v>
      </c>
      <c r="G290" t="s">
        <v>1517</v>
      </c>
      <c r="H290" t="s">
        <v>1563</v>
      </c>
      <c r="I290" s="4">
        <v>33800250</v>
      </c>
      <c r="J290" s="5">
        <v>30232446</v>
      </c>
      <c r="K290" s="6">
        <f>+Tabla1[[#This Row],[VALOR PAGADO]]/Tabla1[[#This Row],[VALOR TOTAL ]]</f>
        <v>0.89444444937537448</v>
      </c>
    </row>
    <row r="291" spans="1:11" x14ac:dyDescent="0.3">
      <c r="A291" t="s">
        <v>301</v>
      </c>
      <c r="B291">
        <v>84102005</v>
      </c>
      <c r="C291" s="1">
        <v>355</v>
      </c>
      <c r="D291">
        <v>2022</v>
      </c>
      <c r="E291">
        <v>33522</v>
      </c>
      <c r="F291" t="s">
        <v>1419</v>
      </c>
      <c r="G291" t="s">
        <v>1508</v>
      </c>
      <c r="H291" t="s">
        <v>1556</v>
      </c>
      <c r="I291" s="4">
        <v>56862000</v>
      </c>
      <c r="J291" s="5">
        <v>51175800</v>
      </c>
      <c r="K291" s="6">
        <f>+Tabla1[[#This Row],[VALOR PAGADO]]/Tabla1[[#This Row],[VALOR TOTAL ]]</f>
        <v>0.9</v>
      </c>
    </row>
    <row r="292" spans="1:11" x14ac:dyDescent="0.3">
      <c r="A292" t="s">
        <v>302</v>
      </c>
      <c r="B292">
        <v>1102811066</v>
      </c>
      <c r="C292" s="1">
        <v>356</v>
      </c>
      <c r="D292">
        <v>2022</v>
      </c>
      <c r="E292">
        <v>34322</v>
      </c>
      <c r="F292" t="s">
        <v>1419</v>
      </c>
      <c r="G292" t="s">
        <v>1508</v>
      </c>
      <c r="H292" t="s">
        <v>1556</v>
      </c>
      <c r="I292" s="4">
        <v>41279388</v>
      </c>
      <c r="J292" s="5">
        <v>37151449</v>
      </c>
      <c r="K292" s="6">
        <f>+Tabla1[[#This Row],[VALOR PAGADO]]/Tabla1[[#This Row],[VALOR TOTAL ]]</f>
        <v>0.89999999515496698</v>
      </c>
    </row>
    <row r="293" spans="1:11" x14ac:dyDescent="0.3">
      <c r="A293" t="s">
        <v>303</v>
      </c>
      <c r="B293">
        <v>52095837</v>
      </c>
      <c r="C293" s="1">
        <v>357</v>
      </c>
      <c r="D293">
        <v>2022</v>
      </c>
      <c r="E293">
        <v>32522</v>
      </c>
      <c r="F293" t="s">
        <v>1419</v>
      </c>
      <c r="G293" t="s">
        <v>1508</v>
      </c>
      <c r="H293" t="s">
        <v>1556</v>
      </c>
      <c r="I293" s="4">
        <v>52060320</v>
      </c>
      <c r="J293" s="5">
        <v>46854288</v>
      </c>
      <c r="K293" s="6">
        <f>+Tabla1[[#This Row],[VALOR PAGADO]]/Tabla1[[#This Row],[VALOR TOTAL ]]</f>
        <v>0.9</v>
      </c>
    </row>
    <row r="294" spans="1:11" x14ac:dyDescent="0.3">
      <c r="A294" t="s">
        <v>304</v>
      </c>
      <c r="B294">
        <v>1079884675</v>
      </c>
      <c r="C294" s="1">
        <v>358</v>
      </c>
      <c r="D294">
        <v>2022</v>
      </c>
      <c r="E294">
        <v>39022</v>
      </c>
      <c r="F294" t="s">
        <v>1454</v>
      </c>
      <c r="G294" t="s">
        <v>1508</v>
      </c>
      <c r="H294" t="s">
        <v>1556</v>
      </c>
      <c r="I294" s="4">
        <v>38451846</v>
      </c>
      <c r="J294" s="5">
        <v>34393040</v>
      </c>
      <c r="K294" s="6">
        <f>+Tabla1[[#This Row],[VALOR PAGADO]]/Tabla1[[#This Row],[VALOR TOTAL ]]</f>
        <v>0.89444444357755937</v>
      </c>
    </row>
    <row r="295" spans="1:11" x14ac:dyDescent="0.3">
      <c r="A295" t="s">
        <v>305</v>
      </c>
      <c r="B295">
        <v>52956495</v>
      </c>
      <c r="C295" s="1">
        <v>359</v>
      </c>
      <c r="D295">
        <v>2022</v>
      </c>
      <c r="E295">
        <v>1522</v>
      </c>
      <c r="F295" t="s">
        <v>1442</v>
      </c>
      <c r="G295" t="s">
        <v>1517</v>
      </c>
      <c r="H295" t="s">
        <v>1560</v>
      </c>
      <c r="I295" s="4">
        <v>48455550</v>
      </c>
      <c r="J295" s="5">
        <v>48455550</v>
      </c>
      <c r="K295" s="6">
        <f>+Tabla1[[#This Row],[VALOR PAGADO]]/Tabla1[[#This Row],[VALOR TOTAL ]]</f>
        <v>1</v>
      </c>
    </row>
    <row r="296" spans="1:11" x14ac:dyDescent="0.3">
      <c r="A296" t="s">
        <v>306</v>
      </c>
      <c r="B296">
        <v>19362304</v>
      </c>
      <c r="C296" s="1">
        <v>360</v>
      </c>
      <c r="D296">
        <v>2022</v>
      </c>
      <c r="E296">
        <v>47522</v>
      </c>
      <c r="F296" t="s">
        <v>1419</v>
      </c>
      <c r="G296" t="s">
        <v>1508</v>
      </c>
      <c r="H296" t="s">
        <v>1556</v>
      </c>
      <c r="I296" s="4">
        <v>19672668</v>
      </c>
      <c r="J296" s="5">
        <v>17268231</v>
      </c>
      <c r="K296" s="6">
        <f>+Tabla1[[#This Row],[VALOR PAGADO]]/Tabla1[[#This Row],[VALOR TOTAL ]]</f>
        <v>0.87777778794416705</v>
      </c>
    </row>
    <row r="297" spans="1:11" x14ac:dyDescent="0.3">
      <c r="A297" t="s">
        <v>307</v>
      </c>
      <c r="B297">
        <v>80720294</v>
      </c>
      <c r="C297" s="1">
        <v>361</v>
      </c>
      <c r="D297">
        <v>2022</v>
      </c>
      <c r="E297">
        <v>20722</v>
      </c>
      <c r="F297" t="s">
        <v>1420</v>
      </c>
      <c r="G297" t="s">
        <v>1508</v>
      </c>
      <c r="H297" t="s">
        <v>1556</v>
      </c>
      <c r="I297" s="4">
        <v>55125000</v>
      </c>
      <c r="J297" s="5">
        <v>52500000</v>
      </c>
      <c r="K297" s="6">
        <f>+Tabla1[[#This Row],[VALOR PAGADO]]/Tabla1[[#This Row],[VALOR TOTAL ]]</f>
        <v>0.95238095238095233</v>
      </c>
    </row>
    <row r="298" spans="1:11" x14ac:dyDescent="0.3">
      <c r="A298" t="s">
        <v>308</v>
      </c>
      <c r="B298">
        <v>1026282056</v>
      </c>
      <c r="C298" s="1">
        <v>362</v>
      </c>
      <c r="D298">
        <v>2022</v>
      </c>
      <c r="E298">
        <v>722</v>
      </c>
      <c r="F298" t="s">
        <v>1416</v>
      </c>
      <c r="G298" t="s">
        <v>1512</v>
      </c>
      <c r="H298" t="s">
        <v>1512</v>
      </c>
      <c r="I298" s="4">
        <v>48600000</v>
      </c>
      <c r="J298" s="5">
        <v>48600000</v>
      </c>
      <c r="K298" s="6">
        <f>+Tabla1[[#This Row],[VALOR PAGADO]]/Tabla1[[#This Row],[VALOR TOTAL ]]</f>
        <v>1</v>
      </c>
    </row>
    <row r="299" spans="1:11" x14ac:dyDescent="0.3">
      <c r="A299" t="s">
        <v>309</v>
      </c>
      <c r="B299">
        <v>1018469271</v>
      </c>
      <c r="C299" s="1">
        <v>363</v>
      </c>
      <c r="D299">
        <v>2022</v>
      </c>
      <c r="E299">
        <v>15522</v>
      </c>
      <c r="F299" t="s">
        <v>1417</v>
      </c>
      <c r="G299" t="s">
        <v>1505</v>
      </c>
      <c r="H299" t="s">
        <v>1557</v>
      </c>
      <c r="I299" s="4">
        <v>24852700</v>
      </c>
      <c r="J299" s="5">
        <v>18501451</v>
      </c>
      <c r="K299" s="6">
        <f>+Tabla1[[#This Row],[VALOR PAGADO]]/Tabla1[[#This Row],[VALOR TOTAL ]]</f>
        <v>0.7444443058500686</v>
      </c>
    </row>
    <row r="300" spans="1:11" x14ac:dyDescent="0.3">
      <c r="A300" t="s">
        <v>310</v>
      </c>
      <c r="B300">
        <v>1015468960</v>
      </c>
      <c r="C300" s="1">
        <v>364</v>
      </c>
      <c r="D300">
        <v>2022</v>
      </c>
      <c r="E300">
        <v>6422</v>
      </c>
      <c r="F300" t="s">
        <v>1426</v>
      </c>
      <c r="G300" t="s">
        <v>1510</v>
      </c>
      <c r="H300" t="s">
        <v>1558</v>
      </c>
      <c r="I300" s="4">
        <v>29280000</v>
      </c>
      <c r="J300" s="5">
        <v>29280000</v>
      </c>
      <c r="K300" s="6">
        <f>+Tabla1[[#This Row],[VALOR PAGADO]]/Tabla1[[#This Row],[VALOR TOTAL ]]</f>
        <v>1</v>
      </c>
    </row>
    <row r="301" spans="1:11" x14ac:dyDescent="0.3">
      <c r="A301" t="s">
        <v>311</v>
      </c>
      <c r="B301">
        <v>1121874378</v>
      </c>
      <c r="C301" s="1">
        <v>365</v>
      </c>
      <c r="D301">
        <v>2022</v>
      </c>
      <c r="E301">
        <v>15122</v>
      </c>
      <c r="F301" t="s">
        <v>1417</v>
      </c>
      <c r="G301" t="s">
        <v>1505</v>
      </c>
      <c r="H301" t="s">
        <v>1557</v>
      </c>
      <c r="I301" s="4">
        <v>35965215</v>
      </c>
      <c r="J301" s="5">
        <v>32768310</v>
      </c>
      <c r="K301" s="6">
        <f>+Tabla1[[#This Row],[VALOR PAGADO]]/Tabla1[[#This Row],[VALOR TOTAL ]]</f>
        <v>0.91111119452504319</v>
      </c>
    </row>
    <row r="302" spans="1:11" x14ac:dyDescent="0.3">
      <c r="A302" t="s">
        <v>312</v>
      </c>
      <c r="B302">
        <v>1018482303</v>
      </c>
      <c r="C302" s="1">
        <v>366</v>
      </c>
      <c r="D302">
        <v>2022</v>
      </c>
      <c r="E302">
        <v>17722</v>
      </c>
      <c r="F302" t="s">
        <v>1417</v>
      </c>
      <c r="G302" t="s">
        <v>1505</v>
      </c>
      <c r="H302" t="s">
        <v>1557</v>
      </c>
      <c r="I302" s="4">
        <v>24852725</v>
      </c>
      <c r="J302" s="5">
        <v>22643589</v>
      </c>
      <c r="K302" s="6">
        <f>+Tabla1[[#This Row],[VALOR PAGADO]]/Tabla1[[#This Row],[VALOR TOTAL ]]</f>
        <v>0.91111091439671099</v>
      </c>
    </row>
    <row r="303" spans="1:11" x14ac:dyDescent="0.3">
      <c r="A303" t="s">
        <v>313</v>
      </c>
      <c r="B303">
        <v>28556473</v>
      </c>
      <c r="C303" s="1">
        <v>367</v>
      </c>
      <c r="D303">
        <v>2022</v>
      </c>
      <c r="E303">
        <v>33522</v>
      </c>
      <c r="F303" t="s">
        <v>1417</v>
      </c>
      <c r="G303" t="s">
        <v>1505</v>
      </c>
      <c r="H303" t="s">
        <v>1557</v>
      </c>
      <c r="I303" s="4">
        <v>57721950</v>
      </c>
      <c r="J303" s="5">
        <v>57721900</v>
      </c>
      <c r="K303" s="6">
        <f>+Tabla1[[#This Row],[VALOR PAGADO]]/Tabla1[[#This Row],[VALOR TOTAL ]]</f>
        <v>0.999999133778398</v>
      </c>
    </row>
    <row r="304" spans="1:11" x14ac:dyDescent="0.3">
      <c r="A304" t="s">
        <v>314</v>
      </c>
      <c r="B304">
        <v>1070600875</v>
      </c>
      <c r="C304" s="1">
        <v>368</v>
      </c>
      <c r="D304">
        <v>2022</v>
      </c>
      <c r="E304">
        <v>33822</v>
      </c>
      <c r="F304" t="s">
        <v>1417</v>
      </c>
      <c r="G304" t="s">
        <v>1505</v>
      </c>
      <c r="H304" t="s">
        <v>1557</v>
      </c>
      <c r="I304" s="4">
        <v>44226000</v>
      </c>
      <c r="J304" s="5">
        <v>40049100</v>
      </c>
      <c r="K304" s="6">
        <f>+Tabla1[[#This Row],[VALOR PAGADO]]/Tabla1[[#This Row],[VALOR TOTAL ]]</f>
        <v>0.90555555555555556</v>
      </c>
    </row>
    <row r="305" spans="1:11" x14ac:dyDescent="0.3">
      <c r="A305" t="s">
        <v>315</v>
      </c>
      <c r="B305">
        <v>34054132</v>
      </c>
      <c r="C305" s="1">
        <v>369</v>
      </c>
      <c r="D305">
        <v>2022</v>
      </c>
      <c r="E305">
        <v>6522</v>
      </c>
      <c r="F305" t="s">
        <v>1424</v>
      </c>
      <c r="G305" t="s">
        <v>1510</v>
      </c>
      <c r="H305" t="s">
        <v>1558</v>
      </c>
      <c r="I305" s="4">
        <v>29849333</v>
      </c>
      <c r="J305" s="5">
        <v>29849333</v>
      </c>
      <c r="K305" s="6">
        <f>+Tabla1[[#This Row],[VALOR PAGADO]]/Tabla1[[#This Row],[VALOR TOTAL ]]</f>
        <v>1</v>
      </c>
    </row>
    <row r="306" spans="1:11" x14ac:dyDescent="0.3">
      <c r="A306" t="s">
        <v>316</v>
      </c>
      <c r="B306">
        <v>52799999</v>
      </c>
      <c r="C306" s="1">
        <v>370</v>
      </c>
      <c r="D306">
        <v>2022</v>
      </c>
      <c r="E306">
        <v>922</v>
      </c>
      <c r="F306" t="s">
        <v>1434</v>
      </c>
      <c r="G306" t="s">
        <v>1512</v>
      </c>
      <c r="H306" t="s">
        <v>1536</v>
      </c>
      <c r="I306" s="4">
        <v>75022200</v>
      </c>
      <c r="J306" s="5">
        <v>75022200</v>
      </c>
      <c r="K306" s="6">
        <f>+Tabla1[[#This Row],[VALOR PAGADO]]/Tabla1[[#This Row],[VALOR TOTAL ]]</f>
        <v>1</v>
      </c>
    </row>
    <row r="307" spans="1:11" x14ac:dyDescent="0.3">
      <c r="A307" t="s">
        <v>317</v>
      </c>
      <c r="B307">
        <v>1022328402</v>
      </c>
      <c r="C307" s="1">
        <v>371</v>
      </c>
      <c r="D307">
        <v>2022</v>
      </c>
      <c r="E307">
        <v>1022</v>
      </c>
      <c r="F307" t="s">
        <v>1455</v>
      </c>
      <c r="G307" t="s">
        <v>1517</v>
      </c>
      <c r="H307" t="s">
        <v>1560</v>
      </c>
      <c r="I307" s="4">
        <v>50306900</v>
      </c>
      <c r="J307" s="5">
        <v>50306900</v>
      </c>
      <c r="K307" s="6">
        <f>+Tabla1[[#This Row],[VALOR PAGADO]]/Tabla1[[#This Row],[VALOR TOTAL ]]</f>
        <v>1</v>
      </c>
    </row>
    <row r="308" spans="1:11" x14ac:dyDescent="0.3">
      <c r="A308" t="s">
        <v>318</v>
      </c>
      <c r="B308">
        <v>1107048046</v>
      </c>
      <c r="C308" s="1">
        <v>372</v>
      </c>
      <c r="D308">
        <v>2022</v>
      </c>
      <c r="E308">
        <v>7422</v>
      </c>
      <c r="F308" t="s">
        <v>1456</v>
      </c>
      <c r="G308" t="s">
        <v>1510</v>
      </c>
      <c r="H308" t="s">
        <v>1558</v>
      </c>
      <c r="I308" s="4">
        <v>38966667</v>
      </c>
      <c r="J308" s="5">
        <v>37800000</v>
      </c>
      <c r="K308" s="6">
        <f>+Tabla1[[#This Row],[VALOR PAGADO]]/Tabla1[[#This Row],[VALOR TOTAL ]]</f>
        <v>0.97005987194131849</v>
      </c>
    </row>
    <row r="309" spans="1:11" x14ac:dyDescent="0.3">
      <c r="A309" t="s">
        <v>319</v>
      </c>
      <c r="B309">
        <v>72001523</v>
      </c>
      <c r="C309" s="1">
        <v>373</v>
      </c>
      <c r="D309">
        <v>2022</v>
      </c>
      <c r="E309">
        <v>7622</v>
      </c>
      <c r="F309" t="s">
        <v>1422</v>
      </c>
      <c r="G309" t="s">
        <v>1510</v>
      </c>
      <c r="H309" t="s">
        <v>1558</v>
      </c>
      <c r="I309" s="4">
        <v>55219320</v>
      </c>
      <c r="J309" s="5">
        <v>49697388</v>
      </c>
      <c r="K309" s="6">
        <f>+Tabla1[[#This Row],[VALOR PAGADO]]/Tabla1[[#This Row],[VALOR TOTAL ]]</f>
        <v>0.9</v>
      </c>
    </row>
    <row r="310" spans="1:11" x14ac:dyDescent="0.3">
      <c r="A310" t="s">
        <v>320</v>
      </c>
      <c r="B310">
        <v>1065002244</v>
      </c>
      <c r="C310" s="1">
        <v>374</v>
      </c>
      <c r="D310">
        <v>2022</v>
      </c>
      <c r="E310">
        <v>34822</v>
      </c>
      <c r="F310" t="s">
        <v>1417</v>
      </c>
      <c r="G310" t="s">
        <v>1505</v>
      </c>
      <c r="H310" t="s">
        <v>1557</v>
      </c>
      <c r="I310" s="4">
        <v>34793808</v>
      </c>
      <c r="J310" s="5">
        <v>34793808</v>
      </c>
      <c r="K310" s="6">
        <f>+Tabla1[[#This Row],[VALOR PAGADO]]/Tabla1[[#This Row],[VALOR TOTAL ]]</f>
        <v>1</v>
      </c>
    </row>
    <row r="311" spans="1:11" x14ac:dyDescent="0.3">
      <c r="A311" t="s">
        <v>321</v>
      </c>
      <c r="B311">
        <v>1018499122</v>
      </c>
      <c r="C311" s="1">
        <v>375</v>
      </c>
      <c r="D311">
        <v>2022</v>
      </c>
      <c r="E311">
        <v>23122</v>
      </c>
      <c r="F311" t="s">
        <v>1420</v>
      </c>
      <c r="G311" t="s">
        <v>1508</v>
      </c>
      <c r="H311" t="s">
        <v>1556</v>
      </c>
      <c r="I311" s="4">
        <v>29400000</v>
      </c>
      <c r="J311" s="5">
        <v>27514659</v>
      </c>
      <c r="K311" s="6">
        <f>+Tabla1[[#This Row],[VALOR PAGADO]]/Tabla1[[#This Row],[VALOR TOTAL ]]</f>
        <v>0.93587275510204082</v>
      </c>
    </row>
    <row r="312" spans="1:11" x14ac:dyDescent="0.3">
      <c r="A312" t="s">
        <v>322</v>
      </c>
      <c r="B312">
        <v>11228818</v>
      </c>
      <c r="C312" s="1">
        <v>376</v>
      </c>
      <c r="D312">
        <v>2022</v>
      </c>
      <c r="E312">
        <v>26322</v>
      </c>
      <c r="F312" t="s">
        <v>1418</v>
      </c>
      <c r="G312" t="s">
        <v>1506</v>
      </c>
      <c r="H312" t="s">
        <v>1556</v>
      </c>
      <c r="I312" s="4">
        <v>26080000</v>
      </c>
      <c r="J312" s="5">
        <v>26080000</v>
      </c>
      <c r="K312" s="6">
        <f>+Tabla1[[#This Row],[VALOR PAGADO]]/Tabla1[[#This Row],[VALOR TOTAL ]]</f>
        <v>1</v>
      </c>
    </row>
    <row r="313" spans="1:11" x14ac:dyDescent="0.3">
      <c r="A313" t="s">
        <v>323</v>
      </c>
      <c r="B313">
        <v>27984616</v>
      </c>
      <c r="C313" s="1">
        <v>377</v>
      </c>
      <c r="D313">
        <v>2022</v>
      </c>
      <c r="E313">
        <v>27522</v>
      </c>
      <c r="F313" t="s">
        <v>1416</v>
      </c>
      <c r="G313" t="s">
        <v>1515</v>
      </c>
      <c r="H313" t="s">
        <v>1556</v>
      </c>
      <c r="I313" s="4">
        <v>15001207</v>
      </c>
      <c r="J313" s="5">
        <v>14554743</v>
      </c>
      <c r="K313" s="6">
        <f>+Tabla1[[#This Row],[VALOR PAGADO]]/Tabla1[[#This Row],[VALOR TOTAL ]]</f>
        <v>0.9702381281719531</v>
      </c>
    </row>
    <row r="314" spans="1:11" x14ac:dyDescent="0.3">
      <c r="A314" t="s">
        <v>324</v>
      </c>
      <c r="B314">
        <v>51762934</v>
      </c>
      <c r="C314" s="1">
        <v>378</v>
      </c>
      <c r="D314">
        <v>2022</v>
      </c>
      <c r="E314">
        <v>25722</v>
      </c>
      <c r="F314" t="s">
        <v>1416</v>
      </c>
      <c r="G314" t="s">
        <v>1515</v>
      </c>
      <c r="H314" t="s">
        <v>1556</v>
      </c>
      <c r="I314" s="4">
        <v>15001207</v>
      </c>
      <c r="J314" s="5">
        <v>14554743</v>
      </c>
      <c r="K314" s="6">
        <f>+Tabla1[[#This Row],[VALOR PAGADO]]/Tabla1[[#This Row],[VALOR TOTAL ]]</f>
        <v>0.9702381281719531</v>
      </c>
    </row>
    <row r="315" spans="1:11" x14ac:dyDescent="0.3">
      <c r="A315" t="s">
        <v>325</v>
      </c>
      <c r="B315">
        <v>52024750</v>
      </c>
      <c r="C315" s="1">
        <v>379</v>
      </c>
      <c r="D315">
        <v>2022</v>
      </c>
      <c r="E315">
        <v>26022</v>
      </c>
      <c r="F315" t="s">
        <v>1416</v>
      </c>
      <c r="G315" t="s">
        <v>1515</v>
      </c>
      <c r="H315" t="s">
        <v>1556</v>
      </c>
      <c r="I315" s="4">
        <v>48631050</v>
      </c>
      <c r="J315" s="5">
        <v>48631050</v>
      </c>
      <c r="K315" s="6">
        <f>+Tabla1[[#This Row],[VALOR PAGADO]]/Tabla1[[#This Row],[VALOR TOTAL ]]</f>
        <v>1</v>
      </c>
    </row>
    <row r="316" spans="1:11" x14ac:dyDescent="0.3">
      <c r="A316" t="s">
        <v>326</v>
      </c>
      <c r="B316">
        <v>17317049</v>
      </c>
      <c r="C316" s="1">
        <v>380</v>
      </c>
      <c r="D316">
        <v>2022</v>
      </c>
      <c r="E316">
        <v>4622</v>
      </c>
      <c r="F316" t="s">
        <v>1415</v>
      </c>
      <c r="G316" t="s">
        <v>1503</v>
      </c>
      <c r="H316" t="s">
        <v>1503</v>
      </c>
      <c r="I316" s="4">
        <v>33000000</v>
      </c>
      <c r="J316" s="5">
        <v>32400000</v>
      </c>
      <c r="K316" s="6">
        <f>+Tabla1[[#This Row],[VALOR PAGADO]]/Tabla1[[#This Row],[VALOR TOTAL ]]</f>
        <v>0.98181818181818181</v>
      </c>
    </row>
    <row r="317" spans="1:11" x14ac:dyDescent="0.3">
      <c r="A317" t="s">
        <v>327</v>
      </c>
      <c r="B317">
        <v>1090463740</v>
      </c>
      <c r="C317" s="1">
        <v>381</v>
      </c>
      <c r="D317">
        <v>2022</v>
      </c>
      <c r="E317">
        <v>28322</v>
      </c>
      <c r="F317" t="s">
        <v>1420</v>
      </c>
      <c r="G317" t="s">
        <v>1508</v>
      </c>
      <c r="H317" t="s">
        <v>1556</v>
      </c>
      <c r="I317" s="4">
        <v>37908000</v>
      </c>
      <c r="J317" s="5">
        <v>33064200</v>
      </c>
      <c r="K317" s="6">
        <f>+Tabla1[[#This Row],[VALOR PAGADO]]/Tabla1[[#This Row],[VALOR TOTAL ]]</f>
        <v>0.87222222222222223</v>
      </c>
    </row>
    <row r="318" spans="1:11" x14ac:dyDescent="0.3">
      <c r="A318" t="s">
        <v>328</v>
      </c>
      <c r="B318">
        <v>79539341</v>
      </c>
      <c r="C318" s="1">
        <v>382</v>
      </c>
      <c r="D318">
        <v>2022</v>
      </c>
      <c r="E318">
        <v>18122</v>
      </c>
      <c r="F318" t="s">
        <v>1417</v>
      </c>
      <c r="G318" t="s">
        <v>1505</v>
      </c>
      <c r="H318" t="s">
        <v>1557</v>
      </c>
      <c r="I318" s="4">
        <v>53492400</v>
      </c>
      <c r="J318" s="5">
        <v>53492400</v>
      </c>
      <c r="K318" s="6">
        <f>+Tabla1[[#This Row],[VALOR PAGADO]]/Tabla1[[#This Row],[VALOR TOTAL ]]</f>
        <v>1</v>
      </c>
    </row>
    <row r="319" spans="1:11" x14ac:dyDescent="0.3">
      <c r="A319" t="s">
        <v>329</v>
      </c>
      <c r="B319">
        <v>28551658</v>
      </c>
      <c r="C319" s="1">
        <v>383</v>
      </c>
      <c r="D319">
        <v>2022</v>
      </c>
      <c r="E319">
        <v>22622</v>
      </c>
      <c r="F319" t="s">
        <v>1434</v>
      </c>
      <c r="G319" t="s">
        <v>1514</v>
      </c>
      <c r="H319" t="s">
        <v>1556</v>
      </c>
      <c r="I319" s="4">
        <v>22546666</v>
      </c>
      <c r="J319" s="5">
        <v>20773333</v>
      </c>
      <c r="K319" s="6">
        <f>+Tabla1[[#This Row],[VALOR PAGADO]]/Tabla1[[#This Row],[VALOR TOTAL ]]</f>
        <v>0.92134832706529646</v>
      </c>
    </row>
    <row r="320" spans="1:11" x14ac:dyDescent="0.3">
      <c r="A320" t="s">
        <v>330</v>
      </c>
      <c r="B320">
        <v>43104224</v>
      </c>
      <c r="C320" s="1">
        <v>384</v>
      </c>
      <c r="D320">
        <v>2022</v>
      </c>
      <c r="E320">
        <v>24522</v>
      </c>
      <c r="F320" t="s">
        <v>1434</v>
      </c>
      <c r="G320" t="s">
        <v>1514</v>
      </c>
      <c r="H320" t="s">
        <v>1556</v>
      </c>
      <c r="I320" s="4">
        <v>19756296</v>
      </c>
      <c r="J320" s="5">
        <v>19756296</v>
      </c>
      <c r="K320" s="6">
        <f>+Tabla1[[#This Row],[VALOR PAGADO]]/Tabla1[[#This Row],[VALOR TOTAL ]]</f>
        <v>1</v>
      </c>
    </row>
    <row r="321" spans="1:11" x14ac:dyDescent="0.3">
      <c r="A321" t="s">
        <v>331</v>
      </c>
      <c r="B321">
        <v>1010219558</v>
      </c>
      <c r="C321" s="1">
        <v>385</v>
      </c>
      <c r="D321">
        <v>2022</v>
      </c>
      <c r="E321">
        <v>22822</v>
      </c>
      <c r="F321" t="s">
        <v>1457</v>
      </c>
      <c r="G321" t="s">
        <v>1509</v>
      </c>
      <c r="H321" t="s">
        <v>1556</v>
      </c>
      <c r="I321" s="4">
        <v>33424693</v>
      </c>
      <c r="J321" s="5">
        <v>30795783</v>
      </c>
      <c r="K321" s="6">
        <f>+Tabla1[[#This Row],[VALOR PAGADO]]/Tabla1[[#This Row],[VALOR TOTAL ]]</f>
        <v>0.92134826788087476</v>
      </c>
    </row>
    <row r="322" spans="1:11" x14ac:dyDescent="0.3">
      <c r="A322" t="s">
        <v>332</v>
      </c>
      <c r="B322">
        <v>1015397178</v>
      </c>
      <c r="C322" s="1">
        <v>387</v>
      </c>
      <c r="D322">
        <v>2022</v>
      </c>
      <c r="E322">
        <v>26222</v>
      </c>
      <c r="F322" t="s">
        <v>1420</v>
      </c>
      <c r="G322" t="s">
        <v>1508</v>
      </c>
      <c r="H322" t="s">
        <v>1556</v>
      </c>
      <c r="I322" s="4">
        <v>21184078</v>
      </c>
      <c r="J322" s="5">
        <v>21184078</v>
      </c>
      <c r="K322" s="6">
        <f>+Tabla1[[#This Row],[VALOR PAGADO]]/Tabla1[[#This Row],[VALOR TOTAL ]]</f>
        <v>1</v>
      </c>
    </row>
    <row r="323" spans="1:11" x14ac:dyDescent="0.3">
      <c r="A323" t="s">
        <v>333</v>
      </c>
      <c r="B323">
        <v>3800711</v>
      </c>
      <c r="C323" s="1">
        <v>388</v>
      </c>
      <c r="D323">
        <v>2022</v>
      </c>
      <c r="E323">
        <v>5422</v>
      </c>
      <c r="F323" t="s">
        <v>1420</v>
      </c>
      <c r="G323" t="s">
        <v>1508</v>
      </c>
      <c r="H323" t="s">
        <v>1556</v>
      </c>
      <c r="I323" s="4">
        <v>37908000</v>
      </c>
      <c r="J323" s="5">
        <v>22744800</v>
      </c>
      <c r="K323" s="6">
        <f>+Tabla1[[#This Row],[VALOR PAGADO]]/Tabla1[[#This Row],[VALOR TOTAL ]]</f>
        <v>0.6</v>
      </c>
    </row>
    <row r="324" spans="1:11" x14ac:dyDescent="0.3">
      <c r="A324" t="s">
        <v>334</v>
      </c>
      <c r="B324">
        <v>1070619546</v>
      </c>
      <c r="C324" s="1">
        <v>389</v>
      </c>
      <c r="D324">
        <v>2022</v>
      </c>
      <c r="E324">
        <v>15622</v>
      </c>
      <c r="F324" t="s">
        <v>1417</v>
      </c>
      <c r="G324" t="s">
        <v>1505</v>
      </c>
      <c r="H324" t="s">
        <v>1557</v>
      </c>
      <c r="I324" s="4">
        <v>50701950</v>
      </c>
      <c r="J324" s="5">
        <v>47695696</v>
      </c>
      <c r="K324" s="6">
        <f>+Tabla1[[#This Row],[VALOR PAGADO]]/Tabla1[[#This Row],[VALOR TOTAL ]]</f>
        <v>0.94070732979698024</v>
      </c>
    </row>
    <row r="325" spans="1:11" x14ac:dyDescent="0.3">
      <c r="A325" t="s">
        <v>335</v>
      </c>
      <c r="B325">
        <v>1075231099</v>
      </c>
      <c r="C325" s="1">
        <v>390</v>
      </c>
      <c r="D325">
        <v>2022</v>
      </c>
      <c r="E325">
        <v>822</v>
      </c>
      <c r="F325" t="s">
        <v>1428</v>
      </c>
      <c r="G325" t="s">
        <v>1512</v>
      </c>
      <c r="H325" t="s">
        <v>1536</v>
      </c>
      <c r="I325" s="4">
        <v>38566773</v>
      </c>
      <c r="J325" s="5">
        <v>30472512</v>
      </c>
      <c r="K325" s="6">
        <f>+Tabla1[[#This Row],[VALOR PAGADO]]/Tabla1[[#This Row],[VALOR TOTAL ]]</f>
        <v>0.79012345679012341</v>
      </c>
    </row>
    <row r="326" spans="1:11" x14ac:dyDescent="0.3">
      <c r="A326" t="s">
        <v>336</v>
      </c>
      <c r="B326">
        <v>11795618</v>
      </c>
      <c r="C326" s="1">
        <v>391</v>
      </c>
      <c r="D326">
        <v>2022</v>
      </c>
      <c r="E326">
        <v>6622</v>
      </c>
      <c r="F326" t="s">
        <v>1426</v>
      </c>
      <c r="G326" t="s">
        <v>1510</v>
      </c>
      <c r="H326" t="s">
        <v>1558</v>
      </c>
      <c r="I326" s="4">
        <v>28153333</v>
      </c>
      <c r="J326" s="5">
        <v>27810000</v>
      </c>
      <c r="K326" s="6">
        <f>+Tabla1[[#This Row],[VALOR PAGADO]]/Tabla1[[#This Row],[VALOR TOTAL ]]</f>
        <v>0.98780488974431557</v>
      </c>
    </row>
    <row r="327" spans="1:11" x14ac:dyDescent="0.3">
      <c r="A327" t="s">
        <v>337</v>
      </c>
      <c r="B327">
        <v>10239862</v>
      </c>
      <c r="C327" s="1">
        <v>392</v>
      </c>
      <c r="D327">
        <v>2022</v>
      </c>
      <c r="E327">
        <v>4122</v>
      </c>
      <c r="F327" t="s">
        <v>1415</v>
      </c>
      <c r="G327" t="s">
        <v>1503</v>
      </c>
      <c r="H327" t="s">
        <v>1503</v>
      </c>
      <c r="I327" s="4">
        <v>40528962</v>
      </c>
      <c r="J327" s="5">
        <v>36701227</v>
      </c>
      <c r="K327" s="6">
        <f>+Tabla1[[#This Row],[VALOR PAGADO]]/Tabla1[[#This Row],[VALOR TOTAL ]]</f>
        <v>0.90555556295766959</v>
      </c>
    </row>
    <row r="328" spans="1:11" x14ac:dyDescent="0.3">
      <c r="A328" t="s">
        <v>338</v>
      </c>
      <c r="B328">
        <v>53067791</v>
      </c>
      <c r="C328" s="1">
        <v>393</v>
      </c>
      <c r="D328">
        <v>2022</v>
      </c>
      <c r="E328">
        <v>34022</v>
      </c>
      <c r="F328" t="s">
        <v>1417</v>
      </c>
      <c r="G328" t="s">
        <v>1505</v>
      </c>
      <c r="H328" t="s">
        <v>1557</v>
      </c>
      <c r="I328" s="4">
        <v>53281800</v>
      </c>
      <c r="J328" s="5">
        <v>53281800</v>
      </c>
      <c r="K328" s="6">
        <f>+Tabla1[[#This Row],[VALOR PAGADO]]/Tabla1[[#This Row],[VALOR TOTAL ]]</f>
        <v>1</v>
      </c>
    </row>
    <row r="329" spans="1:11" x14ac:dyDescent="0.3">
      <c r="A329" t="s">
        <v>339</v>
      </c>
      <c r="B329">
        <v>24829316</v>
      </c>
      <c r="C329" s="1">
        <v>394</v>
      </c>
      <c r="D329">
        <v>2022</v>
      </c>
      <c r="E329">
        <v>34222</v>
      </c>
      <c r="F329" t="s">
        <v>1417</v>
      </c>
      <c r="G329" t="s">
        <v>1505</v>
      </c>
      <c r="H329" t="s">
        <v>1557</v>
      </c>
      <c r="I329" s="4">
        <v>56862000</v>
      </c>
      <c r="J329" s="5">
        <v>44436600</v>
      </c>
      <c r="K329" s="6">
        <f>+Tabla1[[#This Row],[VALOR PAGADO]]/Tabla1[[#This Row],[VALOR TOTAL ]]</f>
        <v>0.78148148148148144</v>
      </c>
    </row>
    <row r="330" spans="1:11" x14ac:dyDescent="0.3">
      <c r="A330" t="s">
        <v>340</v>
      </c>
      <c r="B330">
        <v>1019090785</v>
      </c>
      <c r="C330" s="1">
        <v>395</v>
      </c>
      <c r="D330">
        <v>2022</v>
      </c>
      <c r="E330">
        <v>23522</v>
      </c>
      <c r="F330" t="s">
        <v>1428</v>
      </c>
      <c r="G330" t="s">
        <v>1514</v>
      </c>
      <c r="H330" t="s">
        <v>1556</v>
      </c>
      <c r="I330" s="4">
        <v>45455316</v>
      </c>
      <c r="J330" s="5">
        <v>42078636</v>
      </c>
      <c r="K330" s="6">
        <f>+Tabla1[[#This Row],[VALOR PAGADO]]/Tabla1[[#This Row],[VALOR TOTAL ]]</f>
        <v>0.92571429929119842</v>
      </c>
    </row>
    <row r="331" spans="1:11" x14ac:dyDescent="0.3">
      <c r="A331" t="s">
        <v>341</v>
      </c>
      <c r="B331">
        <v>1120740083</v>
      </c>
      <c r="C331" s="1">
        <v>396</v>
      </c>
      <c r="D331">
        <v>2022</v>
      </c>
      <c r="E331">
        <v>24922</v>
      </c>
      <c r="F331" t="s">
        <v>1434</v>
      </c>
      <c r="G331" t="s">
        <v>1514</v>
      </c>
      <c r="H331" t="s">
        <v>1556</v>
      </c>
      <c r="I331" s="4">
        <v>52208333</v>
      </c>
      <c r="J331" s="5">
        <v>48631050</v>
      </c>
      <c r="K331" s="6">
        <f>+Tabla1[[#This Row],[VALOR PAGADO]]/Tabla1[[#This Row],[VALOR TOTAL ]]</f>
        <v>0.93148061249149627</v>
      </c>
    </row>
    <row r="332" spans="1:11" x14ac:dyDescent="0.3">
      <c r="A332" t="s">
        <v>342</v>
      </c>
      <c r="B332">
        <v>1124497032</v>
      </c>
      <c r="C332" s="1">
        <v>397</v>
      </c>
      <c r="D332">
        <v>2022</v>
      </c>
      <c r="E332">
        <v>25522</v>
      </c>
      <c r="F332" t="s">
        <v>1418</v>
      </c>
      <c r="G332" t="s">
        <v>1506</v>
      </c>
      <c r="H332" t="s">
        <v>1556</v>
      </c>
      <c r="I332" s="4">
        <v>49420800</v>
      </c>
      <c r="J332" s="5">
        <v>45770400</v>
      </c>
      <c r="K332" s="6">
        <f>+Tabla1[[#This Row],[VALOR PAGADO]]/Tabla1[[#This Row],[VALOR TOTAL ]]</f>
        <v>0.92613636363636365</v>
      </c>
    </row>
    <row r="333" spans="1:11" x14ac:dyDescent="0.3">
      <c r="A333" t="s">
        <v>343</v>
      </c>
      <c r="B333">
        <v>1067951327</v>
      </c>
      <c r="C333" s="1">
        <v>398</v>
      </c>
      <c r="D333">
        <v>2022</v>
      </c>
      <c r="E333">
        <v>25022</v>
      </c>
      <c r="F333" t="s">
        <v>1420</v>
      </c>
      <c r="G333" t="s">
        <v>1508</v>
      </c>
      <c r="H333" t="s">
        <v>1556</v>
      </c>
      <c r="I333" s="4">
        <v>16250256</v>
      </c>
      <c r="J333" s="5">
        <v>15047019</v>
      </c>
      <c r="K333" s="6">
        <f>+Tabla1[[#This Row],[VALOR PAGADO]]/Tabla1[[#This Row],[VALOR TOTAL ]]</f>
        <v>0.92595581263458249</v>
      </c>
    </row>
    <row r="334" spans="1:11" x14ac:dyDescent="0.3">
      <c r="A334" t="s">
        <v>344</v>
      </c>
      <c r="B334">
        <v>1098653082</v>
      </c>
      <c r="C334" s="1">
        <v>399</v>
      </c>
      <c r="D334">
        <v>2022</v>
      </c>
      <c r="E334">
        <v>23222</v>
      </c>
      <c r="F334" t="s">
        <v>1421</v>
      </c>
      <c r="G334" t="s">
        <v>1509</v>
      </c>
      <c r="H334" t="s">
        <v>1556</v>
      </c>
      <c r="I334" s="4">
        <v>43734600</v>
      </c>
      <c r="J334" s="5">
        <v>40294800</v>
      </c>
      <c r="K334" s="6">
        <f>+Tabla1[[#This Row],[VALOR PAGADO]]/Tabla1[[#This Row],[VALOR TOTAL ]]</f>
        <v>0.9213483146067416</v>
      </c>
    </row>
    <row r="335" spans="1:11" x14ac:dyDescent="0.3">
      <c r="A335" t="s">
        <v>345</v>
      </c>
      <c r="B335">
        <v>11225417</v>
      </c>
      <c r="C335" s="1">
        <v>400</v>
      </c>
      <c r="D335">
        <v>2022</v>
      </c>
      <c r="E335">
        <v>24822</v>
      </c>
      <c r="F335" t="s">
        <v>1458</v>
      </c>
      <c r="G335" t="s">
        <v>1509</v>
      </c>
      <c r="H335" t="s">
        <v>1556</v>
      </c>
      <c r="I335" s="4">
        <v>42472544</v>
      </c>
      <c r="J335" s="5">
        <v>38893397</v>
      </c>
      <c r="K335" s="6">
        <f>+Tabla1[[#This Row],[VALOR PAGADO]]/Tabla1[[#This Row],[VALOR TOTAL ]]</f>
        <v>0.91573033628501277</v>
      </c>
    </row>
    <row r="336" spans="1:11" x14ac:dyDescent="0.3">
      <c r="A336" t="s">
        <v>346</v>
      </c>
      <c r="B336">
        <v>1082942998</v>
      </c>
      <c r="C336" s="1">
        <v>401</v>
      </c>
      <c r="D336">
        <v>2022</v>
      </c>
      <c r="E336">
        <v>24322</v>
      </c>
      <c r="F336" t="s">
        <v>1457</v>
      </c>
      <c r="G336" t="s">
        <v>1509</v>
      </c>
      <c r="H336" t="s">
        <v>1556</v>
      </c>
      <c r="I336" s="4">
        <v>58104450</v>
      </c>
      <c r="J336" s="5">
        <v>53208090</v>
      </c>
      <c r="K336" s="6">
        <f>+Tabla1[[#This Row],[VALOR PAGADO]]/Tabla1[[#This Row],[VALOR TOTAL ]]</f>
        <v>0.91573175548516506</v>
      </c>
    </row>
    <row r="337" spans="1:11" x14ac:dyDescent="0.3">
      <c r="A337" t="s">
        <v>347</v>
      </c>
      <c r="B337">
        <v>7720038</v>
      </c>
      <c r="C337" s="1">
        <v>403</v>
      </c>
      <c r="D337">
        <v>2022</v>
      </c>
      <c r="E337">
        <v>4722</v>
      </c>
      <c r="F337" t="s">
        <v>1415</v>
      </c>
      <c r="G337" t="s">
        <v>1503</v>
      </c>
      <c r="H337" t="s">
        <v>1503</v>
      </c>
      <c r="I337" s="4">
        <v>72884448</v>
      </c>
      <c r="J337" s="5">
        <v>52060320</v>
      </c>
      <c r="K337" s="6">
        <f>+Tabla1[[#This Row],[VALOR PAGADO]]/Tabla1[[#This Row],[VALOR TOTAL ]]</f>
        <v>0.7142857142857143</v>
      </c>
    </row>
    <row r="338" spans="1:11" x14ac:dyDescent="0.3">
      <c r="A338" t="s">
        <v>348</v>
      </c>
      <c r="B338">
        <v>1078371897</v>
      </c>
      <c r="C338" s="1">
        <v>404</v>
      </c>
      <c r="D338">
        <v>2022</v>
      </c>
      <c r="E338">
        <v>34422</v>
      </c>
      <c r="F338" t="s">
        <v>1417</v>
      </c>
      <c r="G338" t="s">
        <v>1505</v>
      </c>
      <c r="H338" t="s">
        <v>1557</v>
      </c>
      <c r="I338" s="4">
        <v>14386086</v>
      </c>
      <c r="J338" s="5">
        <v>12947477</v>
      </c>
      <c r="K338" s="6">
        <f>+Tabla1[[#This Row],[VALOR PAGADO]]/Tabla1[[#This Row],[VALOR TOTAL ]]</f>
        <v>0.89999997219535599</v>
      </c>
    </row>
    <row r="339" spans="1:11" x14ac:dyDescent="0.3">
      <c r="A339" t="s">
        <v>349</v>
      </c>
      <c r="B339">
        <v>77015886</v>
      </c>
      <c r="C339" s="1">
        <v>405</v>
      </c>
      <c r="D339">
        <v>2022</v>
      </c>
      <c r="E339">
        <v>7022</v>
      </c>
      <c r="F339" t="s">
        <v>1422</v>
      </c>
      <c r="G339" t="s">
        <v>1510</v>
      </c>
      <c r="H339" t="s">
        <v>1558</v>
      </c>
      <c r="I339" s="4">
        <v>96220000</v>
      </c>
      <c r="J339" s="5">
        <v>79523000</v>
      </c>
      <c r="K339" s="6">
        <f>+Tabla1[[#This Row],[VALOR PAGADO]]/Tabla1[[#This Row],[VALOR TOTAL ]]</f>
        <v>0.82647058823529407</v>
      </c>
    </row>
    <row r="340" spans="1:11" x14ac:dyDescent="0.3">
      <c r="A340" t="s">
        <v>350</v>
      </c>
      <c r="B340">
        <v>1032371748</v>
      </c>
      <c r="C340" s="1">
        <v>406</v>
      </c>
      <c r="D340">
        <v>2022</v>
      </c>
      <c r="E340">
        <v>7322</v>
      </c>
      <c r="F340" t="s">
        <v>1425</v>
      </c>
      <c r="G340" t="s">
        <v>1510</v>
      </c>
      <c r="H340" t="s">
        <v>1558</v>
      </c>
      <c r="I340" s="4">
        <v>33400000</v>
      </c>
      <c r="J340" s="5">
        <v>32400000</v>
      </c>
      <c r="K340" s="6">
        <f>+Tabla1[[#This Row],[VALOR PAGADO]]/Tabla1[[#This Row],[VALOR TOTAL ]]</f>
        <v>0.97005988023952094</v>
      </c>
    </row>
    <row r="341" spans="1:11" x14ac:dyDescent="0.3">
      <c r="A341" t="s">
        <v>351</v>
      </c>
      <c r="B341">
        <v>16078939</v>
      </c>
      <c r="C341" s="1">
        <v>407</v>
      </c>
      <c r="D341">
        <v>2022</v>
      </c>
      <c r="E341">
        <v>7222</v>
      </c>
      <c r="F341" t="s">
        <v>1422</v>
      </c>
      <c r="G341" t="s">
        <v>1510</v>
      </c>
      <c r="H341" t="s">
        <v>1558</v>
      </c>
      <c r="I341" s="4">
        <v>33400000</v>
      </c>
      <c r="J341" s="5">
        <v>32400000</v>
      </c>
      <c r="K341" s="6">
        <f>+Tabla1[[#This Row],[VALOR PAGADO]]/Tabla1[[#This Row],[VALOR TOTAL ]]</f>
        <v>0.97005988023952094</v>
      </c>
    </row>
    <row r="342" spans="1:11" x14ac:dyDescent="0.3">
      <c r="A342" t="s">
        <v>352</v>
      </c>
      <c r="B342">
        <v>80193010</v>
      </c>
      <c r="C342" s="1">
        <v>408</v>
      </c>
      <c r="D342">
        <v>2022</v>
      </c>
      <c r="E342">
        <v>8222</v>
      </c>
      <c r="F342" t="s">
        <v>1427</v>
      </c>
      <c r="G342" t="s">
        <v>1510</v>
      </c>
      <c r="H342" t="s">
        <v>1558</v>
      </c>
      <c r="I342" s="4">
        <v>45400000</v>
      </c>
      <c r="J342" s="5">
        <v>44200000</v>
      </c>
      <c r="K342" s="6">
        <f>+Tabla1[[#This Row],[VALOR PAGADO]]/Tabla1[[#This Row],[VALOR TOTAL ]]</f>
        <v>0.97356828193832601</v>
      </c>
    </row>
    <row r="343" spans="1:11" x14ac:dyDescent="0.3">
      <c r="A343" t="s">
        <v>353</v>
      </c>
      <c r="B343">
        <v>1018432464</v>
      </c>
      <c r="C343" s="1">
        <v>409</v>
      </c>
      <c r="D343">
        <v>2022</v>
      </c>
      <c r="E343">
        <v>33922</v>
      </c>
      <c r="F343" t="s">
        <v>1417</v>
      </c>
      <c r="G343" t="s">
        <v>1505</v>
      </c>
      <c r="H343" t="s">
        <v>1557</v>
      </c>
      <c r="I343" s="4">
        <v>71930430</v>
      </c>
      <c r="J343" s="5">
        <v>68533709</v>
      </c>
      <c r="K343" s="6">
        <f>+Tabla1[[#This Row],[VALOR PAGADO]]/Tabla1[[#This Row],[VALOR TOTAL ]]</f>
        <v>0.95277769088826525</v>
      </c>
    </row>
    <row r="344" spans="1:11" x14ac:dyDescent="0.3">
      <c r="A344" t="s">
        <v>354</v>
      </c>
      <c r="B344">
        <v>63435009</v>
      </c>
      <c r="C344" s="1">
        <v>410</v>
      </c>
      <c r="D344">
        <v>2022</v>
      </c>
      <c r="E344">
        <v>34522</v>
      </c>
      <c r="F344" t="s">
        <v>1417</v>
      </c>
      <c r="G344" t="s">
        <v>1505</v>
      </c>
      <c r="H344" t="s">
        <v>1557</v>
      </c>
      <c r="I344" s="4">
        <v>40725702</v>
      </c>
      <c r="J344" s="5">
        <v>36653131</v>
      </c>
      <c r="K344" s="6">
        <f>+Tabla1[[#This Row],[VALOR PAGADO]]/Tabla1[[#This Row],[VALOR TOTAL ]]</f>
        <v>0.89999998035638529</v>
      </c>
    </row>
    <row r="345" spans="1:11" x14ac:dyDescent="0.3">
      <c r="A345" t="s">
        <v>355</v>
      </c>
      <c r="B345">
        <v>1071987332</v>
      </c>
      <c r="C345" s="1">
        <v>411</v>
      </c>
      <c r="D345">
        <v>2022</v>
      </c>
      <c r="E345">
        <v>34722</v>
      </c>
      <c r="F345" t="s">
        <v>1417</v>
      </c>
      <c r="G345" t="s">
        <v>1505</v>
      </c>
      <c r="H345" t="s">
        <v>1557</v>
      </c>
      <c r="I345" s="4">
        <v>30571740</v>
      </c>
      <c r="J345" s="5">
        <v>27514566</v>
      </c>
      <c r="K345" s="6">
        <f>+Tabla1[[#This Row],[VALOR PAGADO]]/Tabla1[[#This Row],[VALOR TOTAL ]]</f>
        <v>0.9</v>
      </c>
    </row>
    <row r="346" spans="1:11" x14ac:dyDescent="0.3">
      <c r="A346" t="s">
        <v>356</v>
      </c>
      <c r="B346">
        <v>1102808052</v>
      </c>
      <c r="C346" s="1">
        <v>412</v>
      </c>
      <c r="D346">
        <v>2022</v>
      </c>
      <c r="E346">
        <v>7122</v>
      </c>
      <c r="F346" t="s">
        <v>1425</v>
      </c>
      <c r="G346" t="s">
        <v>1510</v>
      </c>
      <c r="H346" t="s">
        <v>1558</v>
      </c>
      <c r="I346" s="4">
        <v>27833333</v>
      </c>
      <c r="J346" s="5">
        <v>20333333</v>
      </c>
      <c r="K346" s="6">
        <f>+Tabla1[[#This Row],[VALOR PAGADO]]/Tabla1[[#This Row],[VALOR TOTAL ]]</f>
        <v>0.73053891892860978</v>
      </c>
    </row>
    <row r="347" spans="1:11" x14ac:dyDescent="0.3">
      <c r="A347" t="s">
        <v>357</v>
      </c>
      <c r="B347">
        <v>1032489757</v>
      </c>
      <c r="C347" s="1">
        <v>413</v>
      </c>
      <c r="D347">
        <v>2022</v>
      </c>
      <c r="E347">
        <v>18322</v>
      </c>
      <c r="F347" t="s">
        <v>1417</v>
      </c>
      <c r="G347" t="s">
        <v>1505</v>
      </c>
      <c r="H347" t="s">
        <v>1557</v>
      </c>
      <c r="I347" s="4">
        <v>20065968</v>
      </c>
      <c r="J347" s="5">
        <v>20065968</v>
      </c>
      <c r="K347" s="6">
        <f>+Tabla1[[#This Row],[VALOR PAGADO]]/Tabla1[[#This Row],[VALOR TOTAL ]]</f>
        <v>1</v>
      </c>
    </row>
    <row r="348" spans="1:11" x14ac:dyDescent="0.3">
      <c r="A348" t="s">
        <v>358</v>
      </c>
      <c r="B348">
        <v>52913174</v>
      </c>
      <c r="C348" s="1">
        <v>414</v>
      </c>
      <c r="D348">
        <v>2022</v>
      </c>
      <c r="E348">
        <v>25322</v>
      </c>
      <c r="F348" t="s">
        <v>1457</v>
      </c>
      <c r="G348" t="s">
        <v>1509</v>
      </c>
      <c r="H348" t="s">
        <v>1556</v>
      </c>
      <c r="I348" s="4">
        <v>28958553</v>
      </c>
      <c r="J348" s="5">
        <v>26355537</v>
      </c>
      <c r="K348" s="6">
        <f>+Tabla1[[#This Row],[VALOR PAGADO]]/Tabla1[[#This Row],[VALOR TOTAL ]]</f>
        <v>0.9101123595505618</v>
      </c>
    </row>
    <row r="349" spans="1:11" x14ac:dyDescent="0.3">
      <c r="A349" t="s">
        <v>359</v>
      </c>
      <c r="B349">
        <v>52932916</v>
      </c>
      <c r="C349" s="1">
        <v>415</v>
      </c>
      <c r="D349">
        <v>2022</v>
      </c>
      <c r="E349">
        <v>30322</v>
      </c>
      <c r="F349" t="s">
        <v>1459</v>
      </c>
      <c r="G349" t="s">
        <v>1509</v>
      </c>
      <c r="H349" t="s">
        <v>1556</v>
      </c>
      <c r="I349" s="4">
        <v>13835753</v>
      </c>
      <c r="J349" s="5">
        <v>12592093</v>
      </c>
      <c r="K349" s="6">
        <f>+Tabla1[[#This Row],[VALOR PAGADO]]/Tabla1[[#This Row],[VALOR TOTAL ]]</f>
        <v>0.9101125901857311</v>
      </c>
    </row>
    <row r="350" spans="1:11" x14ac:dyDescent="0.3">
      <c r="A350" t="s">
        <v>360</v>
      </c>
      <c r="B350">
        <v>79967739</v>
      </c>
      <c r="C350" s="1">
        <v>416</v>
      </c>
      <c r="D350">
        <v>2022</v>
      </c>
      <c r="E350">
        <v>31722</v>
      </c>
      <c r="F350" t="s">
        <v>1421</v>
      </c>
      <c r="G350" t="s">
        <v>1509</v>
      </c>
      <c r="H350" t="s">
        <v>1556</v>
      </c>
      <c r="I350" s="4">
        <v>34362900</v>
      </c>
      <c r="J350" s="5">
        <v>31274100</v>
      </c>
      <c r="K350" s="6">
        <f>+Tabla1[[#This Row],[VALOR PAGADO]]/Tabla1[[#This Row],[VALOR TOTAL ]]</f>
        <v>0.9101123595505618</v>
      </c>
    </row>
    <row r="351" spans="1:11" x14ac:dyDescent="0.3">
      <c r="A351" t="s">
        <v>361</v>
      </c>
      <c r="B351">
        <v>80195916</v>
      </c>
      <c r="C351" s="1">
        <v>417</v>
      </c>
      <c r="D351">
        <v>2022</v>
      </c>
      <c r="E351">
        <v>34422</v>
      </c>
      <c r="F351" t="s">
        <v>1421</v>
      </c>
      <c r="G351" t="s">
        <v>1509</v>
      </c>
      <c r="H351" t="s">
        <v>1556</v>
      </c>
      <c r="I351" s="4">
        <v>56230200</v>
      </c>
      <c r="J351" s="5">
        <v>50859900</v>
      </c>
      <c r="K351" s="6">
        <f>+Tabla1[[#This Row],[VALOR PAGADO]]/Tabla1[[#This Row],[VALOR TOTAL ]]</f>
        <v>0.9044943820224719</v>
      </c>
    </row>
    <row r="352" spans="1:11" x14ac:dyDescent="0.3">
      <c r="A352" t="s">
        <v>362</v>
      </c>
      <c r="B352">
        <v>39696922</v>
      </c>
      <c r="C352" s="1">
        <v>418</v>
      </c>
      <c r="D352">
        <v>2022</v>
      </c>
      <c r="E352">
        <v>31622</v>
      </c>
      <c r="F352" t="s">
        <v>1457</v>
      </c>
      <c r="G352" t="s">
        <v>1509</v>
      </c>
      <c r="H352" t="s">
        <v>1556</v>
      </c>
      <c r="I352" s="4">
        <v>28958553</v>
      </c>
      <c r="J352" s="5">
        <v>26192849</v>
      </c>
      <c r="K352" s="6">
        <f>+Tabla1[[#This Row],[VALOR PAGADO]]/Tabla1[[#This Row],[VALOR TOTAL ]]</f>
        <v>0.90449439928852804</v>
      </c>
    </row>
    <row r="353" spans="1:11" x14ac:dyDescent="0.3">
      <c r="A353" t="s">
        <v>363</v>
      </c>
      <c r="B353">
        <v>79051929</v>
      </c>
      <c r="C353" s="1">
        <v>419</v>
      </c>
      <c r="D353">
        <v>2022</v>
      </c>
      <c r="E353">
        <v>40722</v>
      </c>
      <c r="F353" t="s">
        <v>1421</v>
      </c>
      <c r="G353" t="s">
        <v>1509</v>
      </c>
      <c r="H353" t="s">
        <v>1556</v>
      </c>
      <c r="I353" s="4">
        <v>19305702</v>
      </c>
      <c r="J353" s="5">
        <v>17136522</v>
      </c>
      <c r="K353" s="6">
        <f>+Tabla1[[#This Row],[VALOR PAGADO]]/Tabla1[[#This Row],[VALOR TOTAL ]]</f>
        <v>0.88764044943820219</v>
      </c>
    </row>
    <row r="354" spans="1:11" x14ac:dyDescent="0.3">
      <c r="A354" t="s">
        <v>364</v>
      </c>
      <c r="B354">
        <v>1020716796</v>
      </c>
      <c r="C354" s="1">
        <v>420</v>
      </c>
      <c r="D354">
        <v>2022</v>
      </c>
      <c r="E354">
        <v>32722</v>
      </c>
      <c r="F354" t="s">
        <v>1421</v>
      </c>
      <c r="G354" t="s">
        <v>1509</v>
      </c>
      <c r="H354" t="s">
        <v>1556</v>
      </c>
      <c r="I354" s="4">
        <v>87960600</v>
      </c>
      <c r="J354" s="5">
        <v>84029400</v>
      </c>
      <c r="K354" s="6">
        <f>+Tabla1[[#This Row],[VALOR PAGADO]]/Tabla1[[#This Row],[VALOR TOTAL ]]</f>
        <v>0.95530726256983245</v>
      </c>
    </row>
    <row r="355" spans="1:11" x14ac:dyDescent="0.3">
      <c r="A355" t="s">
        <v>365</v>
      </c>
      <c r="B355">
        <v>52022541</v>
      </c>
      <c r="C355" s="1">
        <v>421</v>
      </c>
      <c r="D355">
        <v>2022</v>
      </c>
      <c r="E355">
        <v>32022</v>
      </c>
      <c r="F355" t="s">
        <v>1421</v>
      </c>
      <c r="G355" t="s">
        <v>1509</v>
      </c>
      <c r="H355" t="s">
        <v>1556</v>
      </c>
      <c r="I355" s="4">
        <v>48270503</v>
      </c>
      <c r="J355" s="5">
        <v>43931581</v>
      </c>
      <c r="K355" s="6">
        <f>+Tabla1[[#This Row],[VALOR PAGADO]]/Tabla1[[#This Row],[VALOR TOTAL ]]</f>
        <v>0.91011235163636062</v>
      </c>
    </row>
    <row r="356" spans="1:11" x14ac:dyDescent="0.3">
      <c r="A356" t="s">
        <v>366</v>
      </c>
      <c r="B356">
        <v>35601908</v>
      </c>
      <c r="C356" s="1">
        <v>423</v>
      </c>
      <c r="D356">
        <v>2022</v>
      </c>
      <c r="E356">
        <v>25822</v>
      </c>
      <c r="F356" t="s">
        <v>1416</v>
      </c>
      <c r="G356" t="s">
        <v>1518</v>
      </c>
      <c r="H356" t="s">
        <v>1556</v>
      </c>
      <c r="I356" s="4">
        <v>54226249</v>
      </c>
      <c r="J356" s="5">
        <v>51674425</v>
      </c>
      <c r="K356" s="6">
        <f>+Tabla1[[#This Row],[VALOR PAGADO]]/Tabla1[[#This Row],[VALOR TOTAL ]]</f>
        <v>0.95294116692452768</v>
      </c>
    </row>
    <row r="357" spans="1:11" x14ac:dyDescent="0.3">
      <c r="A357" t="s">
        <v>367</v>
      </c>
      <c r="B357">
        <v>1050956978</v>
      </c>
      <c r="C357" s="1">
        <v>424</v>
      </c>
      <c r="D357">
        <v>2022</v>
      </c>
      <c r="E357">
        <v>25422</v>
      </c>
      <c r="F357" t="s">
        <v>1420</v>
      </c>
      <c r="G357" t="s">
        <v>1508</v>
      </c>
      <c r="H357" t="s">
        <v>1556</v>
      </c>
      <c r="I357" s="4">
        <v>14733576</v>
      </c>
      <c r="J357" s="5">
        <v>13645301</v>
      </c>
      <c r="K357" s="6">
        <f>+Tabla1[[#This Row],[VALOR PAGADO]]/Tabla1[[#This Row],[VALOR TOTAL ]]</f>
        <v>0.92613639757245625</v>
      </c>
    </row>
    <row r="358" spans="1:11" x14ac:dyDescent="0.3">
      <c r="A358" t="s">
        <v>368</v>
      </c>
      <c r="B358">
        <v>37014691</v>
      </c>
      <c r="C358" s="1">
        <v>425</v>
      </c>
      <c r="D358">
        <v>2022</v>
      </c>
      <c r="E358">
        <v>30222</v>
      </c>
      <c r="F358" t="s">
        <v>1418</v>
      </c>
      <c r="G358" t="s">
        <v>1506</v>
      </c>
      <c r="H358" t="s">
        <v>1556</v>
      </c>
      <c r="I358" s="4">
        <v>22776390</v>
      </c>
      <c r="J358" s="5">
        <v>16829221</v>
      </c>
      <c r="K358" s="6">
        <f>+Tabla1[[#This Row],[VALOR PAGADO]]/Tabla1[[#This Row],[VALOR TOTAL ]]</f>
        <v>0.73888886693633182</v>
      </c>
    </row>
    <row r="359" spans="1:11" x14ac:dyDescent="0.3">
      <c r="A359" t="s">
        <v>369</v>
      </c>
      <c r="B359">
        <v>43989524</v>
      </c>
      <c r="C359" s="1">
        <v>426</v>
      </c>
      <c r="D359">
        <v>2022</v>
      </c>
      <c r="E359">
        <v>26422</v>
      </c>
      <c r="F359" t="s">
        <v>1443</v>
      </c>
      <c r="G359" t="s">
        <v>1508</v>
      </c>
      <c r="H359" t="s">
        <v>1556</v>
      </c>
      <c r="I359" s="4">
        <v>62162100</v>
      </c>
      <c r="J359" s="5">
        <v>62162100</v>
      </c>
      <c r="K359" s="6">
        <f>+Tabla1[[#This Row],[VALOR PAGADO]]/Tabla1[[#This Row],[VALOR TOTAL ]]</f>
        <v>1</v>
      </c>
    </row>
    <row r="360" spans="1:11" x14ac:dyDescent="0.3">
      <c r="A360" t="s">
        <v>370</v>
      </c>
      <c r="B360">
        <v>1130947683</v>
      </c>
      <c r="C360" s="1">
        <v>427</v>
      </c>
      <c r="D360">
        <v>2022</v>
      </c>
      <c r="E360">
        <v>1322</v>
      </c>
      <c r="F360" t="s">
        <v>1431</v>
      </c>
      <c r="G360" t="s">
        <v>1517</v>
      </c>
      <c r="H360" t="s">
        <v>1560</v>
      </c>
      <c r="I360" s="4">
        <v>20758822</v>
      </c>
      <c r="J360" s="5">
        <v>19776161</v>
      </c>
      <c r="K360" s="6">
        <f>+Tabla1[[#This Row],[VALOR PAGADO]]/Tabla1[[#This Row],[VALOR TOTAL ]]</f>
        <v>0.95266296902589176</v>
      </c>
    </row>
    <row r="361" spans="1:11" x14ac:dyDescent="0.3">
      <c r="A361" t="s">
        <v>371</v>
      </c>
      <c r="B361">
        <v>27983629</v>
      </c>
      <c r="C361" s="1">
        <v>428</v>
      </c>
      <c r="D361">
        <v>2022</v>
      </c>
      <c r="E361">
        <v>39322</v>
      </c>
      <c r="F361" t="s">
        <v>1420</v>
      </c>
      <c r="G361" t="s">
        <v>1508</v>
      </c>
      <c r="H361" t="s">
        <v>1556</v>
      </c>
      <c r="I361" s="4">
        <v>39433333</v>
      </c>
      <c r="J361" s="5">
        <v>36633333</v>
      </c>
      <c r="K361" s="6">
        <f>+Tabla1[[#This Row],[VALOR PAGADO]]/Tabla1[[#This Row],[VALOR TOTAL ]]</f>
        <v>0.92899408224001756</v>
      </c>
    </row>
    <row r="362" spans="1:11" x14ac:dyDescent="0.3">
      <c r="A362" t="s">
        <v>372</v>
      </c>
      <c r="B362">
        <v>1123997774</v>
      </c>
      <c r="C362" s="1">
        <v>429</v>
      </c>
      <c r="D362">
        <v>2022</v>
      </c>
      <c r="E362">
        <v>38622</v>
      </c>
      <c r="F362" t="s">
        <v>1420</v>
      </c>
      <c r="G362" t="s">
        <v>1508</v>
      </c>
      <c r="H362" t="s">
        <v>1556</v>
      </c>
      <c r="I362" s="4">
        <v>41688858</v>
      </c>
      <c r="J362" s="5">
        <v>37716450</v>
      </c>
      <c r="K362" s="6">
        <f>+Tabla1[[#This Row],[VALOR PAGADO]]/Tabla1[[#This Row],[VALOR TOTAL ]]</f>
        <v>0.90471295711674327</v>
      </c>
    </row>
    <row r="363" spans="1:11" x14ac:dyDescent="0.3">
      <c r="A363" t="s">
        <v>373</v>
      </c>
      <c r="B363">
        <v>43483913</v>
      </c>
      <c r="C363" s="1">
        <v>430</v>
      </c>
      <c r="D363">
        <v>2022</v>
      </c>
      <c r="E363">
        <v>28222</v>
      </c>
      <c r="F363" t="s">
        <v>1420</v>
      </c>
      <c r="G363" t="s">
        <v>1508</v>
      </c>
      <c r="H363" t="s">
        <v>1556</v>
      </c>
      <c r="I363" s="4">
        <v>28166667</v>
      </c>
      <c r="J363" s="5">
        <v>27166666</v>
      </c>
      <c r="K363" s="6">
        <f>+Tabla1[[#This Row],[VALOR PAGADO]]/Tabla1[[#This Row],[VALOR TOTAL ]]</f>
        <v>0.9644970063373135</v>
      </c>
    </row>
    <row r="364" spans="1:11" x14ac:dyDescent="0.3">
      <c r="A364" t="s">
        <v>374</v>
      </c>
      <c r="B364">
        <v>1015465086</v>
      </c>
      <c r="C364" s="1">
        <v>431</v>
      </c>
      <c r="D364">
        <v>2022</v>
      </c>
      <c r="E364">
        <v>1122</v>
      </c>
      <c r="F364" t="s">
        <v>1431</v>
      </c>
      <c r="G364" t="s">
        <v>1517</v>
      </c>
      <c r="H364" t="s">
        <v>1560</v>
      </c>
      <c r="I364" s="4">
        <v>15090500</v>
      </c>
      <c r="J364" s="5">
        <v>14554743</v>
      </c>
      <c r="K364" s="6">
        <f>+Tabla1[[#This Row],[VALOR PAGADO]]/Tabla1[[#This Row],[VALOR TOTAL ]]</f>
        <v>0.96449706769159405</v>
      </c>
    </row>
    <row r="365" spans="1:11" x14ac:dyDescent="0.3">
      <c r="A365" t="s">
        <v>375</v>
      </c>
      <c r="B365">
        <v>60375638</v>
      </c>
      <c r="C365" s="1">
        <v>432</v>
      </c>
      <c r="D365">
        <v>2022</v>
      </c>
      <c r="E365">
        <v>38022</v>
      </c>
      <c r="F365" t="s">
        <v>1443</v>
      </c>
      <c r="G365" t="s">
        <v>1508</v>
      </c>
      <c r="H365" t="s">
        <v>1556</v>
      </c>
      <c r="I365" s="4">
        <v>44226000</v>
      </c>
      <c r="J365" s="5">
        <v>39557700</v>
      </c>
      <c r="K365" s="6">
        <f>+Tabla1[[#This Row],[VALOR PAGADO]]/Tabla1[[#This Row],[VALOR TOTAL ]]</f>
        <v>0.89444444444444449</v>
      </c>
    </row>
    <row r="366" spans="1:11" x14ac:dyDescent="0.3">
      <c r="A366" t="s">
        <v>376</v>
      </c>
      <c r="B366">
        <v>1110581016</v>
      </c>
      <c r="C366" s="1">
        <v>433</v>
      </c>
      <c r="D366">
        <v>2022</v>
      </c>
      <c r="E366">
        <v>1722</v>
      </c>
      <c r="F366" t="s">
        <v>1431</v>
      </c>
      <c r="G366" t="s">
        <v>1517</v>
      </c>
      <c r="H366" t="s">
        <v>1560</v>
      </c>
      <c r="I366" s="4">
        <v>14150629</v>
      </c>
      <c r="J366" s="5">
        <v>13229582</v>
      </c>
      <c r="K366" s="6">
        <f>+Tabla1[[#This Row],[VALOR PAGADO]]/Tabla1[[#This Row],[VALOR TOTAL ]]</f>
        <v>0.93491123256782438</v>
      </c>
    </row>
    <row r="367" spans="1:11" x14ac:dyDescent="0.3">
      <c r="A367" t="s">
        <v>377</v>
      </c>
      <c r="B367">
        <v>8487167</v>
      </c>
      <c r="C367" s="1">
        <v>434</v>
      </c>
      <c r="D367">
        <v>2022</v>
      </c>
      <c r="E367">
        <v>37222</v>
      </c>
      <c r="F367" t="s">
        <v>1443</v>
      </c>
      <c r="G367" t="s">
        <v>1508</v>
      </c>
      <c r="H367" t="s">
        <v>1556</v>
      </c>
      <c r="I367" s="4">
        <v>61670700</v>
      </c>
      <c r="J367" s="5">
        <v>61670700</v>
      </c>
      <c r="K367" s="6">
        <f>+Tabla1[[#This Row],[VALOR PAGADO]]/Tabla1[[#This Row],[VALOR TOTAL ]]</f>
        <v>1</v>
      </c>
    </row>
    <row r="368" spans="1:11" x14ac:dyDescent="0.3">
      <c r="A368" t="s">
        <v>378</v>
      </c>
      <c r="B368">
        <v>18002577</v>
      </c>
      <c r="C368" s="1">
        <v>435</v>
      </c>
      <c r="D368">
        <v>2022</v>
      </c>
      <c r="E368">
        <v>37922</v>
      </c>
      <c r="F368" t="s">
        <v>1443</v>
      </c>
      <c r="G368" t="s">
        <v>1508</v>
      </c>
      <c r="H368" t="s">
        <v>1556</v>
      </c>
      <c r="I368" s="4">
        <v>41523300</v>
      </c>
      <c r="J368" s="5">
        <v>38820600</v>
      </c>
      <c r="K368" s="6">
        <f>+Tabla1[[#This Row],[VALOR PAGADO]]/Tabla1[[#This Row],[VALOR TOTAL ]]</f>
        <v>0.9349112426035503</v>
      </c>
    </row>
    <row r="369" spans="1:11" x14ac:dyDescent="0.3">
      <c r="A369" t="s">
        <v>379</v>
      </c>
      <c r="B369">
        <v>39789582</v>
      </c>
      <c r="C369" s="1">
        <v>436</v>
      </c>
      <c r="D369">
        <v>2022</v>
      </c>
      <c r="E369">
        <v>36922</v>
      </c>
      <c r="F369" t="s">
        <v>1419</v>
      </c>
      <c r="G369" t="s">
        <v>1508</v>
      </c>
      <c r="H369" t="s">
        <v>1556</v>
      </c>
      <c r="I369" s="4">
        <v>38052192</v>
      </c>
      <c r="J369" s="5">
        <v>36476066</v>
      </c>
      <c r="K369" s="6">
        <f>+Tabla1[[#This Row],[VALOR PAGADO]]/Tabla1[[#This Row],[VALOR TOTAL ]]</f>
        <v>0.95857988943186245</v>
      </c>
    </row>
    <row r="370" spans="1:11" x14ac:dyDescent="0.3">
      <c r="A370" t="s">
        <v>380</v>
      </c>
      <c r="B370">
        <v>1019028863</v>
      </c>
      <c r="C370" s="1">
        <v>437</v>
      </c>
      <c r="D370">
        <v>2022</v>
      </c>
      <c r="E370">
        <v>922</v>
      </c>
      <c r="F370" t="s">
        <v>1444</v>
      </c>
      <c r="G370" t="s">
        <v>1517</v>
      </c>
      <c r="H370" t="s">
        <v>1560</v>
      </c>
      <c r="I370" s="4">
        <v>50108058</v>
      </c>
      <c r="J370" s="5">
        <v>50108058</v>
      </c>
      <c r="K370" s="6">
        <f>+Tabla1[[#This Row],[VALOR PAGADO]]/Tabla1[[#This Row],[VALOR TOTAL ]]</f>
        <v>1</v>
      </c>
    </row>
    <row r="371" spans="1:11" x14ac:dyDescent="0.3">
      <c r="A371" t="s">
        <v>381</v>
      </c>
      <c r="B371">
        <v>79732873</v>
      </c>
      <c r="C371" s="1">
        <v>438</v>
      </c>
      <c r="D371">
        <v>2022</v>
      </c>
      <c r="E371">
        <v>1222</v>
      </c>
      <c r="F371" t="s">
        <v>1444</v>
      </c>
      <c r="G371" t="s">
        <v>1517</v>
      </c>
      <c r="H371" t="s">
        <v>1560</v>
      </c>
      <c r="I371" s="4">
        <v>99684000</v>
      </c>
      <c r="J371" s="5">
        <v>96033600</v>
      </c>
      <c r="K371" s="6">
        <f>+Tabla1[[#This Row],[VALOR PAGADO]]/Tabla1[[#This Row],[VALOR TOTAL ]]</f>
        <v>0.96338028169014089</v>
      </c>
    </row>
    <row r="372" spans="1:11" x14ac:dyDescent="0.3">
      <c r="A372" t="s">
        <v>382</v>
      </c>
      <c r="B372">
        <v>80065183</v>
      </c>
      <c r="C372" s="1">
        <v>439</v>
      </c>
      <c r="D372">
        <v>2022</v>
      </c>
      <c r="E372">
        <v>58322</v>
      </c>
      <c r="F372" t="s">
        <v>1420</v>
      </c>
      <c r="G372" t="s">
        <v>1508</v>
      </c>
      <c r="H372" t="s">
        <v>1556</v>
      </c>
      <c r="I372" s="4">
        <v>36441426</v>
      </c>
      <c r="J372" s="5">
        <v>31582569</v>
      </c>
      <c r="K372" s="6">
        <f>+Tabla1[[#This Row],[VALOR PAGADO]]/Tabla1[[#This Row],[VALOR TOTAL ]]</f>
        <v>0.86666666117840718</v>
      </c>
    </row>
    <row r="373" spans="1:11" x14ac:dyDescent="0.3">
      <c r="A373" t="s">
        <v>383</v>
      </c>
      <c r="B373">
        <v>37512265</v>
      </c>
      <c r="C373" s="1">
        <v>440</v>
      </c>
      <c r="D373">
        <v>2022</v>
      </c>
      <c r="E373">
        <v>34222</v>
      </c>
      <c r="F373" t="s">
        <v>1420</v>
      </c>
      <c r="G373" t="s">
        <v>1508</v>
      </c>
      <c r="H373" t="s">
        <v>1556</v>
      </c>
      <c r="I373" s="4">
        <v>45552780</v>
      </c>
      <c r="J373" s="5">
        <v>39479076</v>
      </c>
      <c r="K373" s="6">
        <f>+Tabla1[[#This Row],[VALOR PAGADO]]/Tabla1[[#This Row],[VALOR TOTAL ]]</f>
        <v>0.8666666666666667</v>
      </c>
    </row>
    <row r="374" spans="1:11" x14ac:dyDescent="0.3">
      <c r="A374" t="s">
        <v>384</v>
      </c>
      <c r="B374">
        <v>52896849</v>
      </c>
      <c r="C374" s="1">
        <v>441</v>
      </c>
      <c r="D374">
        <v>2022</v>
      </c>
      <c r="E374">
        <v>2122</v>
      </c>
      <c r="F374" t="s">
        <v>1438</v>
      </c>
      <c r="G374" t="s">
        <v>1517</v>
      </c>
      <c r="H374" t="s">
        <v>1560</v>
      </c>
      <c r="I374" s="4">
        <v>96900000</v>
      </c>
      <c r="J374" s="5">
        <v>95200000</v>
      </c>
      <c r="K374" s="6">
        <f>+Tabla1[[#This Row],[VALOR PAGADO]]/Tabla1[[#This Row],[VALOR TOTAL ]]</f>
        <v>0.98245614035087714</v>
      </c>
    </row>
    <row r="375" spans="1:11" x14ac:dyDescent="0.3">
      <c r="A375" t="s">
        <v>385</v>
      </c>
      <c r="B375">
        <v>1110571024</v>
      </c>
      <c r="C375" s="1">
        <v>442</v>
      </c>
      <c r="D375">
        <v>2022</v>
      </c>
      <c r="E375">
        <v>2022</v>
      </c>
      <c r="F375" t="s">
        <v>1444</v>
      </c>
      <c r="G375" t="s">
        <v>1517</v>
      </c>
      <c r="H375" t="s">
        <v>1560</v>
      </c>
      <c r="I375" s="4">
        <v>26504991</v>
      </c>
      <c r="J375" s="5">
        <v>26504991</v>
      </c>
      <c r="K375" s="6">
        <f>+Tabla1[[#This Row],[VALOR PAGADO]]/Tabla1[[#This Row],[VALOR TOTAL ]]</f>
        <v>1</v>
      </c>
    </row>
    <row r="376" spans="1:11" x14ac:dyDescent="0.3">
      <c r="A376" t="s">
        <v>386</v>
      </c>
      <c r="B376">
        <v>1102842000</v>
      </c>
      <c r="C376" s="1">
        <v>443</v>
      </c>
      <c r="D376">
        <v>2022</v>
      </c>
      <c r="E376">
        <v>60222</v>
      </c>
      <c r="F376" t="s">
        <v>1420</v>
      </c>
      <c r="G376" t="s">
        <v>1508</v>
      </c>
      <c r="H376" t="s">
        <v>1556</v>
      </c>
      <c r="I376" s="4">
        <v>24852720</v>
      </c>
      <c r="J376" s="5">
        <v>16706550</v>
      </c>
      <c r="K376" s="6">
        <f>+Tabla1[[#This Row],[VALOR PAGADO]]/Tabla1[[#This Row],[VALOR TOTAL ]]</f>
        <v>0.67222219539752592</v>
      </c>
    </row>
    <row r="377" spans="1:11" x14ac:dyDescent="0.3">
      <c r="A377" t="s">
        <v>387</v>
      </c>
      <c r="B377">
        <v>52804704</v>
      </c>
      <c r="C377" s="1">
        <v>445</v>
      </c>
      <c r="D377">
        <v>2022</v>
      </c>
      <c r="E377">
        <v>32122</v>
      </c>
      <c r="F377" t="s">
        <v>1434</v>
      </c>
      <c r="G377" t="s">
        <v>1514</v>
      </c>
      <c r="H377" t="s">
        <v>1556</v>
      </c>
      <c r="I377" s="4">
        <v>56014833</v>
      </c>
      <c r="J377" s="5">
        <v>56014833</v>
      </c>
      <c r="K377" s="6">
        <f>+Tabla1[[#This Row],[VALOR PAGADO]]/Tabla1[[#This Row],[VALOR TOTAL ]]</f>
        <v>1</v>
      </c>
    </row>
    <row r="378" spans="1:11" x14ac:dyDescent="0.3">
      <c r="A378" t="s">
        <v>388</v>
      </c>
      <c r="B378">
        <v>1063168792</v>
      </c>
      <c r="C378" s="1">
        <v>446</v>
      </c>
      <c r="D378">
        <v>2022</v>
      </c>
      <c r="E378">
        <v>28622</v>
      </c>
      <c r="F378" t="s">
        <v>1420</v>
      </c>
      <c r="G378" t="s">
        <v>1508</v>
      </c>
      <c r="H378" t="s">
        <v>1556</v>
      </c>
      <c r="I378" s="4">
        <v>43366752</v>
      </c>
      <c r="J378" s="5">
        <v>40163526</v>
      </c>
      <c r="K378" s="6">
        <f>+Tabla1[[#This Row],[VALOR PAGADO]]/Tabla1[[#This Row],[VALOR TOTAL ]]</f>
        <v>0.92613636363636365</v>
      </c>
    </row>
    <row r="379" spans="1:11" x14ac:dyDescent="0.3">
      <c r="A379" t="s">
        <v>389</v>
      </c>
      <c r="B379">
        <v>1140888352</v>
      </c>
      <c r="C379" s="1">
        <v>447</v>
      </c>
      <c r="D379">
        <v>2022</v>
      </c>
      <c r="E379">
        <v>34322</v>
      </c>
      <c r="F379" t="s">
        <v>1417</v>
      </c>
      <c r="G379" t="s">
        <v>1505</v>
      </c>
      <c r="H379" t="s">
        <v>1557</v>
      </c>
      <c r="I379" s="4">
        <v>37690898</v>
      </c>
      <c r="J379" s="5">
        <v>34496755</v>
      </c>
      <c r="K379" s="6">
        <f>+Tabla1[[#This Row],[VALOR PAGADO]]/Tabla1[[#This Row],[VALOR TOTAL ]]</f>
        <v>0.9152542611216109</v>
      </c>
    </row>
    <row r="380" spans="1:11" x14ac:dyDescent="0.3">
      <c r="A380" t="s">
        <v>390</v>
      </c>
      <c r="B380">
        <v>1136909769</v>
      </c>
      <c r="C380" s="1">
        <v>448</v>
      </c>
      <c r="D380">
        <v>2022</v>
      </c>
      <c r="E380">
        <v>26122</v>
      </c>
      <c r="F380" t="s">
        <v>1439</v>
      </c>
      <c r="G380" t="s">
        <v>1520</v>
      </c>
      <c r="H380" t="s">
        <v>1556</v>
      </c>
      <c r="I380" s="4">
        <v>80701417</v>
      </c>
      <c r="J380" s="5">
        <v>80701417</v>
      </c>
      <c r="K380" s="6">
        <f>+Tabla1[[#This Row],[VALOR PAGADO]]/Tabla1[[#This Row],[VALOR TOTAL ]]</f>
        <v>1</v>
      </c>
    </row>
    <row r="381" spans="1:11" x14ac:dyDescent="0.3">
      <c r="A381" t="s">
        <v>391</v>
      </c>
      <c r="B381">
        <v>80721687</v>
      </c>
      <c r="C381" s="1">
        <v>449</v>
      </c>
      <c r="D381">
        <v>2022</v>
      </c>
      <c r="E381">
        <v>34122</v>
      </c>
      <c r="F381" t="s">
        <v>1417</v>
      </c>
      <c r="G381" t="s">
        <v>1505</v>
      </c>
      <c r="H381" t="s">
        <v>1557</v>
      </c>
      <c r="I381" s="4">
        <v>41067000</v>
      </c>
      <c r="J381" s="5">
        <v>37188450</v>
      </c>
      <c r="K381" s="6">
        <f>+Tabla1[[#This Row],[VALOR PAGADO]]/Tabla1[[#This Row],[VALOR TOTAL ]]</f>
        <v>0.90555555555555556</v>
      </c>
    </row>
    <row r="382" spans="1:11" x14ac:dyDescent="0.3">
      <c r="A382" t="s">
        <v>392</v>
      </c>
      <c r="B382">
        <v>1110586701</v>
      </c>
      <c r="C382" s="1">
        <v>450</v>
      </c>
      <c r="D382">
        <v>2022</v>
      </c>
      <c r="E382">
        <v>30722</v>
      </c>
      <c r="F382" t="s">
        <v>1448</v>
      </c>
      <c r="G382" t="s">
        <v>1522</v>
      </c>
      <c r="H382" t="s">
        <v>1556</v>
      </c>
      <c r="I382" s="4">
        <v>19658570</v>
      </c>
      <c r="J382" s="5">
        <v>19073494</v>
      </c>
      <c r="K382" s="6">
        <f>+Tabla1[[#This Row],[VALOR PAGADO]]/Tabla1[[#This Row],[VALOR TOTAL ]]</f>
        <v>0.97023812006671895</v>
      </c>
    </row>
    <row r="383" spans="1:11" x14ac:dyDescent="0.3">
      <c r="A383" t="s">
        <v>393</v>
      </c>
      <c r="B383">
        <v>118834901</v>
      </c>
      <c r="C383" s="1">
        <v>451</v>
      </c>
      <c r="D383">
        <v>2022</v>
      </c>
      <c r="E383">
        <v>5622</v>
      </c>
      <c r="F383" t="s">
        <v>1415</v>
      </c>
      <c r="G383" t="s">
        <v>1503</v>
      </c>
      <c r="H383" t="s">
        <v>1503</v>
      </c>
      <c r="I383" s="4">
        <v>42221623</v>
      </c>
      <c r="J383" s="5">
        <v>41956078</v>
      </c>
      <c r="K383" s="6">
        <f>+Tabla1[[#This Row],[VALOR PAGADO]]/Tabla1[[#This Row],[VALOR TOTAL ]]</f>
        <v>0.99371068705719812</v>
      </c>
    </row>
    <row r="384" spans="1:11" x14ac:dyDescent="0.3">
      <c r="A384" t="s">
        <v>394</v>
      </c>
      <c r="B384">
        <v>51981026</v>
      </c>
      <c r="C384" s="1">
        <v>452</v>
      </c>
      <c r="D384">
        <v>2022</v>
      </c>
      <c r="E384">
        <v>33822</v>
      </c>
      <c r="F384" t="s">
        <v>1460</v>
      </c>
      <c r="G384" t="s">
        <v>1522</v>
      </c>
      <c r="H384" t="s">
        <v>1556</v>
      </c>
      <c r="I384" s="4">
        <v>54121864</v>
      </c>
      <c r="J384" s="5">
        <v>54121864</v>
      </c>
      <c r="K384" s="6">
        <f>+Tabla1[[#This Row],[VALOR PAGADO]]/Tabla1[[#This Row],[VALOR TOTAL ]]</f>
        <v>1</v>
      </c>
    </row>
    <row r="385" spans="1:11" x14ac:dyDescent="0.3">
      <c r="A385" t="s">
        <v>395</v>
      </c>
      <c r="B385">
        <v>1129543426</v>
      </c>
      <c r="C385" s="1">
        <v>453</v>
      </c>
      <c r="D385">
        <v>2022</v>
      </c>
      <c r="E385">
        <v>33322</v>
      </c>
      <c r="F385" t="s">
        <v>1446</v>
      </c>
      <c r="G385" t="s">
        <v>1522</v>
      </c>
      <c r="H385" t="s">
        <v>1556</v>
      </c>
      <c r="I385" s="4">
        <v>11913175</v>
      </c>
      <c r="J385" s="5">
        <v>11767002</v>
      </c>
      <c r="K385" s="6">
        <f>+Tabla1[[#This Row],[VALOR PAGADO]]/Tabla1[[#This Row],[VALOR TOTAL ]]</f>
        <v>0.98773013911069052</v>
      </c>
    </row>
    <row r="386" spans="1:11" x14ac:dyDescent="0.3">
      <c r="A386" t="s">
        <v>396</v>
      </c>
      <c r="B386">
        <v>1014271431</v>
      </c>
      <c r="C386" s="1">
        <v>454</v>
      </c>
      <c r="D386">
        <v>2022</v>
      </c>
      <c r="E386">
        <v>33922</v>
      </c>
      <c r="F386" t="s">
        <v>1461</v>
      </c>
      <c r="G386" t="s">
        <v>1522</v>
      </c>
      <c r="H386" t="s">
        <v>1556</v>
      </c>
      <c r="I386" s="4">
        <v>14554733</v>
      </c>
      <c r="J386" s="5">
        <v>14376156</v>
      </c>
      <c r="K386" s="6">
        <f>+Tabla1[[#This Row],[VALOR PAGADO]]/Tabla1[[#This Row],[VALOR TOTAL ]]</f>
        <v>0.98773065778671443</v>
      </c>
    </row>
    <row r="387" spans="1:11" x14ac:dyDescent="0.3">
      <c r="A387" t="s">
        <v>397</v>
      </c>
      <c r="B387">
        <v>80470619</v>
      </c>
      <c r="C387" s="1">
        <v>455</v>
      </c>
      <c r="D387">
        <v>2022</v>
      </c>
      <c r="E387">
        <v>33622</v>
      </c>
      <c r="F387" t="s">
        <v>1460</v>
      </c>
      <c r="G387" t="s">
        <v>1522</v>
      </c>
      <c r="H387" t="s">
        <v>1556</v>
      </c>
      <c r="I387" s="4">
        <v>41300000</v>
      </c>
      <c r="J387" s="5">
        <v>41300000</v>
      </c>
      <c r="K387" s="6">
        <f>+Tabla1[[#This Row],[VALOR PAGADO]]/Tabla1[[#This Row],[VALOR TOTAL ]]</f>
        <v>1</v>
      </c>
    </row>
    <row r="388" spans="1:11" x14ac:dyDescent="0.3">
      <c r="A388" t="s">
        <v>398</v>
      </c>
      <c r="B388">
        <v>52951819</v>
      </c>
      <c r="C388" s="1">
        <v>456</v>
      </c>
      <c r="D388">
        <v>2022</v>
      </c>
      <c r="E388">
        <v>35222</v>
      </c>
      <c r="F388" t="s">
        <v>1460</v>
      </c>
      <c r="G388" t="s">
        <v>1522</v>
      </c>
      <c r="H388" t="s">
        <v>1556</v>
      </c>
      <c r="I388" s="4">
        <v>41523300</v>
      </c>
      <c r="J388" s="5">
        <v>39557700</v>
      </c>
      <c r="K388" s="6">
        <f>+Tabla1[[#This Row],[VALOR PAGADO]]/Tabla1[[#This Row],[VALOR TOTAL ]]</f>
        <v>0.9526627218934911</v>
      </c>
    </row>
    <row r="389" spans="1:11" x14ac:dyDescent="0.3">
      <c r="A389" t="s">
        <v>399</v>
      </c>
      <c r="B389">
        <v>17595269</v>
      </c>
      <c r="C389" s="1">
        <v>457</v>
      </c>
      <c r="D389">
        <v>2022</v>
      </c>
      <c r="E389">
        <v>34122</v>
      </c>
      <c r="F389" t="s">
        <v>1460</v>
      </c>
      <c r="G389" t="s">
        <v>1522</v>
      </c>
      <c r="H389" t="s">
        <v>1556</v>
      </c>
      <c r="I389" s="4">
        <v>20957483</v>
      </c>
      <c r="J389" s="5">
        <v>20700350</v>
      </c>
      <c r="K389" s="6">
        <f>+Tabla1[[#This Row],[VALOR PAGADO]]/Tabla1[[#This Row],[VALOR TOTAL ]]</f>
        <v>0.98773073083251461</v>
      </c>
    </row>
    <row r="390" spans="1:11" x14ac:dyDescent="0.3">
      <c r="A390" t="s">
        <v>400</v>
      </c>
      <c r="B390">
        <v>52935799</v>
      </c>
      <c r="C390" s="1">
        <v>458</v>
      </c>
      <c r="D390">
        <v>2022</v>
      </c>
      <c r="E390">
        <v>40422</v>
      </c>
      <c r="F390" t="s">
        <v>1461</v>
      </c>
      <c r="G390" t="s">
        <v>1522</v>
      </c>
      <c r="H390" t="s">
        <v>1556</v>
      </c>
      <c r="I390" s="4">
        <v>19422066</v>
      </c>
      <c r="J390" s="5">
        <v>18486063</v>
      </c>
      <c r="K390" s="6">
        <f>+Tabla1[[#This Row],[VALOR PAGADO]]/Tabla1[[#This Row],[VALOR TOTAL ]]</f>
        <v>0.95180723822069191</v>
      </c>
    </row>
    <row r="391" spans="1:11" x14ac:dyDescent="0.3">
      <c r="A391" t="s">
        <v>401</v>
      </c>
      <c r="B391">
        <v>79687307</v>
      </c>
      <c r="C391" s="1">
        <v>459</v>
      </c>
      <c r="D391">
        <v>2022</v>
      </c>
      <c r="E391">
        <v>41622</v>
      </c>
      <c r="F391" t="s">
        <v>1460</v>
      </c>
      <c r="G391" t="s">
        <v>1522</v>
      </c>
      <c r="H391" t="s">
        <v>1556</v>
      </c>
      <c r="I391" s="4">
        <v>21343217</v>
      </c>
      <c r="J391" s="5">
        <v>20314628</v>
      </c>
      <c r="K391" s="6">
        <f>+Tabla1[[#This Row],[VALOR PAGADO]]/Tabla1[[#This Row],[VALOR TOTAL ]]</f>
        <v>0.95180721819021008</v>
      </c>
    </row>
    <row r="392" spans="1:11" x14ac:dyDescent="0.3">
      <c r="A392" t="s">
        <v>402</v>
      </c>
      <c r="B392">
        <v>1120745906</v>
      </c>
      <c r="C392" s="1">
        <v>461</v>
      </c>
      <c r="D392">
        <v>2022</v>
      </c>
      <c r="E392">
        <v>25922</v>
      </c>
      <c r="F392" t="s">
        <v>1416</v>
      </c>
      <c r="G392" t="s">
        <v>1518</v>
      </c>
      <c r="H392" t="s">
        <v>1556</v>
      </c>
      <c r="I392" s="4">
        <v>42500000</v>
      </c>
      <c r="J392" s="5">
        <v>40750000</v>
      </c>
      <c r="K392" s="6">
        <f>+Tabla1[[#This Row],[VALOR PAGADO]]/Tabla1[[#This Row],[VALOR TOTAL ]]</f>
        <v>0.95882352941176474</v>
      </c>
    </row>
    <row r="393" spans="1:11" x14ac:dyDescent="0.3">
      <c r="A393" t="s">
        <v>403</v>
      </c>
      <c r="B393">
        <v>1067844527</v>
      </c>
      <c r="C393" s="1">
        <v>462</v>
      </c>
      <c r="D393">
        <v>2022</v>
      </c>
      <c r="E393">
        <v>25662</v>
      </c>
      <c r="F393" t="s">
        <v>1434</v>
      </c>
      <c r="G393" t="s">
        <v>1514</v>
      </c>
      <c r="H393" t="s">
        <v>1556</v>
      </c>
      <c r="I393" s="4">
        <v>40856666</v>
      </c>
      <c r="J393" s="5">
        <v>38055067</v>
      </c>
      <c r="K393" s="6">
        <f>+Tabla1[[#This Row],[VALOR PAGADO]]/Tabla1[[#This Row],[VALOR TOTAL ]]</f>
        <v>0.93142859478548734</v>
      </c>
    </row>
    <row r="394" spans="1:11" x14ac:dyDescent="0.3">
      <c r="A394" t="s">
        <v>404</v>
      </c>
      <c r="B394">
        <v>52382217</v>
      </c>
      <c r="C394" s="1">
        <v>463</v>
      </c>
      <c r="D394">
        <v>2022</v>
      </c>
      <c r="E394">
        <v>27622</v>
      </c>
      <c r="F394" t="s">
        <v>1418</v>
      </c>
      <c r="G394" t="s">
        <v>1506</v>
      </c>
      <c r="H394" t="s">
        <v>1556</v>
      </c>
      <c r="I394" s="4">
        <v>82134000</v>
      </c>
      <c r="J394" s="5">
        <v>74376900</v>
      </c>
      <c r="K394" s="6">
        <f>+Tabla1[[#This Row],[VALOR PAGADO]]/Tabla1[[#This Row],[VALOR TOTAL ]]</f>
        <v>0.90555555555555556</v>
      </c>
    </row>
    <row r="395" spans="1:11" x14ac:dyDescent="0.3">
      <c r="A395" t="s">
        <v>405</v>
      </c>
      <c r="B395">
        <v>22801663</v>
      </c>
      <c r="C395" s="1">
        <v>464</v>
      </c>
      <c r="D395">
        <v>2022</v>
      </c>
      <c r="E395">
        <v>31222</v>
      </c>
      <c r="F395" t="s">
        <v>1421</v>
      </c>
      <c r="G395" t="s">
        <v>1509</v>
      </c>
      <c r="H395" t="s">
        <v>1556</v>
      </c>
      <c r="I395" s="4">
        <v>107555175</v>
      </c>
      <c r="J395" s="5">
        <v>82699987</v>
      </c>
      <c r="K395" s="6">
        <f>+Tabla1[[#This Row],[VALOR PAGADO]]/Tabla1[[#This Row],[VALOR TOTAL ]]</f>
        <v>0.76890755837643332</v>
      </c>
    </row>
    <row r="396" spans="1:11" x14ac:dyDescent="0.3">
      <c r="A396" t="s">
        <v>406</v>
      </c>
      <c r="B396">
        <v>1233895755</v>
      </c>
      <c r="C396" s="1">
        <v>465</v>
      </c>
      <c r="D396">
        <v>2022</v>
      </c>
      <c r="E396">
        <v>30522</v>
      </c>
      <c r="F396" t="s">
        <v>1421</v>
      </c>
      <c r="G396" t="s">
        <v>1509</v>
      </c>
      <c r="H396" t="s">
        <v>1556</v>
      </c>
      <c r="I396" s="4">
        <v>22654523</v>
      </c>
      <c r="J396" s="5">
        <v>20745434</v>
      </c>
      <c r="K396" s="6">
        <f>+Tabla1[[#This Row],[VALOR PAGADO]]/Tabla1[[#This Row],[VALOR TOTAL ]]</f>
        <v>0.91573033782260616</v>
      </c>
    </row>
    <row r="397" spans="1:11" x14ac:dyDescent="0.3">
      <c r="A397" t="s">
        <v>407</v>
      </c>
      <c r="B397">
        <v>1127070800</v>
      </c>
      <c r="C397" s="1">
        <v>466</v>
      </c>
      <c r="D397">
        <v>2022</v>
      </c>
      <c r="E397">
        <v>28522</v>
      </c>
      <c r="F397" t="s">
        <v>1421</v>
      </c>
      <c r="G397" t="s">
        <v>1509</v>
      </c>
      <c r="H397" t="s">
        <v>1556</v>
      </c>
      <c r="I397" s="4">
        <v>31239000</v>
      </c>
      <c r="J397" s="5">
        <v>28606500</v>
      </c>
      <c r="K397" s="6">
        <f>+Tabla1[[#This Row],[VALOR PAGADO]]/Tabla1[[#This Row],[VALOR TOTAL ]]</f>
        <v>0.9157303370786517</v>
      </c>
    </row>
    <row r="398" spans="1:11" x14ac:dyDescent="0.3">
      <c r="A398" t="s">
        <v>408</v>
      </c>
      <c r="B398">
        <v>52429525</v>
      </c>
      <c r="C398" s="1">
        <v>467</v>
      </c>
      <c r="D398">
        <v>2022</v>
      </c>
      <c r="E398">
        <v>39122</v>
      </c>
      <c r="F398" t="s">
        <v>1462</v>
      </c>
      <c r="G398" t="s">
        <v>1509</v>
      </c>
      <c r="H398" t="s">
        <v>1556</v>
      </c>
      <c r="I398" s="4">
        <v>37890267</v>
      </c>
      <c r="J398" s="5">
        <v>36087924</v>
      </c>
      <c r="K398" s="6">
        <f>+Tabla1[[#This Row],[VALOR PAGADO]]/Tabla1[[#This Row],[VALOR TOTAL ]]</f>
        <v>0.95243256005559418</v>
      </c>
    </row>
    <row r="399" spans="1:11" x14ac:dyDescent="0.3">
      <c r="A399" t="s">
        <v>409</v>
      </c>
      <c r="B399">
        <v>1019105087</v>
      </c>
      <c r="C399" s="1">
        <v>468</v>
      </c>
      <c r="D399">
        <v>2022</v>
      </c>
      <c r="E399">
        <v>31422</v>
      </c>
      <c r="F399" t="s">
        <v>1421</v>
      </c>
      <c r="G399" t="s">
        <v>1509</v>
      </c>
      <c r="H399" t="s">
        <v>1556</v>
      </c>
      <c r="I399" s="4">
        <v>22523319</v>
      </c>
      <c r="J399" s="5">
        <v>20372215</v>
      </c>
      <c r="K399" s="6">
        <f>+Tabla1[[#This Row],[VALOR PAGADO]]/Tabla1[[#This Row],[VALOR TOTAL ]]</f>
        <v>0.90449435982325699</v>
      </c>
    </row>
    <row r="400" spans="1:11" x14ac:dyDescent="0.3">
      <c r="A400" t="s">
        <v>410</v>
      </c>
      <c r="B400">
        <v>79467933</v>
      </c>
      <c r="C400" s="1">
        <v>469</v>
      </c>
      <c r="D400">
        <v>2022</v>
      </c>
      <c r="E400">
        <v>30422</v>
      </c>
      <c r="F400" t="s">
        <v>1462</v>
      </c>
      <c r="G400" t="s">
        <v>1509</v>
      </c>
      <c r="H400" t="s">
        <v>1556</v>
      </c>
      <c r="I400" s="4">
        <v>37486800</v>
      </c>
      <c r="J400" s="5">
        <v>33906600</v>
      </c>
      <c r="K400" s="6">
        <f>+Tabla1[[#This Row],[VALOR PAGADO]]/Tabla1[[#This Row],[VALOR TOTAL ]]</f>
        <v>0.9044943820224719</v>
      </c>
    </row>
    <row r="401" spans="1:11" x14ac:dyDescent="0.3">
      <c r="A401" t="s">
        <v>411</v>
      </c>
      <c r="B401">
        <v>79754810</v>
      </c>
      <c r="C401" s="1">
        <v>470</v>
      </c>
      <c r="D401">
        <v>2022</v>
      </c>
      <c r="E401">
        <v>6522</v>
      </c>
      <c r="F401" t="s">
        <v>1415</v>
      </c>
      <c r="G401" t="s">
        <v>1503</v>
      </c>
      <c r="H401" t="s">
        <v>1503</v>
      </c>
      <c r="I401" s="4">
        <v>44226000</v>
      </c>
      <c r="J401" s="5">
        <v>38574900</v>
      </c>
      <c r="K401" s="6">
        <f>+Tabla1[[#This Row],[VALOR PAGADO]]/Tabla1[[#This Row],[VALOR TOTAL ]]</f>
        <v>0.87222222222222223</v>
      </c>
    </row>
    <row r="402" spans="1:11" x14ac:dyDescent="0.3">
      <c r="A402" t="s">
        <v>412</v>
      </c>
      <c r="B402">
        <v>81720947</v>
      </c>
      <c r="C402" s="1">
        <v>471</v>
      </c>
      <c r="D402">
        <v>2022</v>
      </c>
      <c r="E402">
        <v>34522</v>
      </c>
      <c r="F402" t="s">
        <v>1463</v>
      </c>
      <c r="G402" t="s">
        <v>1509</v>
      </c>
      <c r="H402" t="s">
        <v>1556</v>
      </c>
      <c r="I402" s="4">
        <v>45046638</v>
      </c>
      <c r="J402" s="5">
        <v>40997502</v>
      </c>
      <c r="K402" s="6">
        <f>+Tabla1[[#This Row],[VALOR PAGADO]]/Tabla1[[#This Row],[VALOR TOTAL ]]</f>
        <v>0.9101123595505618</v>
      </c>
    </row>
    <row r="403" spans="1:11" x14ac:dyDescent="0.3">
      <c r="A403" t="s">
        <v>413</v>
      </c>
      <c r="B403">
        <v>51658634</v>
      </c>
      <c r="C403" s="1">
        <v>472</v>
      </c>
      <c r="D403">
        <v>2022</v>
      </c>
      <c r="E403">
        <v>28822</v>
      </c>
      <c r="F403" t="s">
        <v>1416</v>
      </c>
      <c r="G403" t="s">
        <v>1518</v>
      </c>
      <c r="H403" t="s">
        <v>1556</v>
      </c>
      <c r="I403" s="4">
        <v>35325212</v>
      </c>
      <c r="J403" s="5">
        <v>33662849</v>
      </c>
      <c r="K403" s="6">
        <f>+Tabla1[[#This Row],[VALOR PAGADO]]/Tabla1[[#This Row],[VALOR TOTAL ]]</f>
        <v>0.95294117413930879</v>
      </c>
    </row>
    <row r="404" spans="1:11" x14ac:dyDescent="0.3">
      <c r="A404" t="s">
        <v>414</v>
      </c>
      <c r="B404">
        <v>80926614</v>
      </c>
      <c r="C404" s="1">
        <v>473</v>
      </c>
      <c r="D404">
        <v>2022</v>
      </c>
      <c r="E404">
        <v>31022</v>
      </c>
      <c r="F404" t="s">
        <v>1434</v>
      </c>
      <c r="G404" t="s">
        <v>1514</v>
      </c>
      <c r="H404" t="s">
        <v>1556</v>
      </c>
      <c r="I404" s="4">
        <v>22008915</v>
      </c>
      <c r="J404" s="5">
        <v>20622244</v>
      </c>
      <c r="K404" s="6">
        <f>+Tabla1[[#This Row],[VALOR PAGADO]]/Tabla1[[#This Row],[VALOR TOTAL ]]</f>
        <v>0.93699503133162176</v>
      </c>
    </row>
    <row r="405" spans="1:11" x14ac:dyDescent="0.3">
      <c r="A405" t="s">
        <v>415</v>
      </c>
      <c r="B405">
        <v>72270970</v>
      </c>
      <c r="C405" s="1">
        <v>478</v>
      </c>
      <c r="D405">
        <v>2022</v>
      </c>
      <c r="E405">
        <v>7522</v>
      </c>
      <c r="F405" t="s">
        <v>1424</v>
      </c>
      <c r="G405" t="s">
        <v>1510</v>
      </c>
      <c r="H405" t="s">
        <v>1558</v>
      </c>
      <c r="I405" s="4">
        <v>45205333</v>
      </c>
      <c r="J405" s="5">
        <v>44928000</v>
      </c>
      <c r="K405" s="6">
        <f>+Tabla1[[#This Row],[VALOR PAGADO]]/Tabla1[[#This Row],[VALOR TOTAL ]]</f>
        <v>0.99386503800337012</v>
      </c>
    </row>
    <row r="406" spans="1:11" x14ac:dyDescent="0.3">
      <c r="A406" t="s">
        <v>416</v>
      </c>
      <c r="B406">
        <v>1234638700</v>
      </c>
      <c r="C406" s="1">
        <v>480</v>
      </c>
      <c r="D406">
        <v>2022</v>
      </c>
      <c r="E406">
        <v>9722</v>
      </c>
      <c r="F406" t="s">
        <v>1429</v>
      </c>
      <c r="G406" t="s">
        <v>1513</v>
      </c>
      <c r="H406" t="s">
        <v>1559</v>
      </c>
      <c r="I406" s="4">
        <v>21677055</v>
      </c>
      <c r="J406" s="5">
        <v>21677053</v>
      </c>
      <c r="K406" s="6">
        <f>+Tabla1[[#This Row],[VALOR PAGADO]]/Tabla1[[#This Row],[VALOR TOTAL ]]</f>
        <v>0.99999990773654446</v>
      </c>
    </row>
    <row r="407" spans="1:11" x14ac:dyDescent="0.3">
      <c r="A407" t="s">
        <v>417</v>
      </c>
      <c r="B407">
        <v>19285613</v>
      </c>
      <c r="C407" s="1">
        <v>481</v>
      </c>
      <c r="D407">
        <v>2022</v>
      </c>
      <c r="E407">
        <v>10622</v>
      </c>
      <c r="F407" t="s">
        <v>1429</v>
      </c>
      <c r="G407" t="s">
        <v>1513</v>
      </c>
      <c r="H407" t="s">
        <v>1559</v>
      </c>
      <c r="I407" s="4">
        <v>38083500</v>
      </c>
      <c r="J407" s="5">
        <v>37837800</v>
      </c>
      <c r="K407" s="6">
        <f>+Tabla1[[#This Row],[VALOR PAGADO]]/Tabla1[[#This Row],[VALOR TOTAL ]]</f>
        <v>0.99354838709677418</v>
      </c>
    </row>
    <row r="408" spans="1:11" x14ac:dyDescent="0.3">
      <c r="A408" t="s">
        <v>418</v>
      </c>
      <c r="B408">
        <v>1016029906</v>
      </c>
      <c r="C408" s="1">
        <v>483</v>
      </c>
      <c r="D408">
        <v>2022</v>
      </c>
      <c r="E408">
        <v>10222</v>
      </c>
      <c r="F408" t="s">
        <v>1429</v>
      </c>
      <c r="G408" t="s">
        <v>1513</v>
      </c>
      <c r="H408" t="s">
        <v>1559</v>
      </c>
      <c r="I408" s="4">
        <v>13069119</v>
      </c>
      <c r="J408" s="5">
        <v>13062119</v>
      </c>
      <c r="K408" s="6">
        <f>+Tabla1[[#This Row],[VALOR PAGADO]]/Tabla1[[#This Row],[VALOR TOTAL ]]</f>
        <v>0.99946438623751155</v>
      </c>
    </row>
    <row r="409" spans="1:11" x14ac:dyDescent="0.3">
      <c r="A409" t="s">
        <v>419</v>
      </c>
      <c r="B409">
        <v>1107045967</v>
      </c>
      <c r="C409" s="1">
        <v>484</v>
      </c>
      <c r="D409">
        <v>2022</v>
      </c>
      <c r="E409">
        <v>6922</v>
      </c>
      <c r="F409" t="s">
        <v>1424</v>
      </c>
      <c r="G409" t="s">
        <v>1510</v>
      </c>
      <c r="H409" t="s">
        <v>1558</v>
      </c>
      <c r="I409" s="4">
        <v>45205333</v>
      </c>
      <c r="J409" s="5">
        <v>28288000</v>
      </c>
      <c r="K409" s="6">
        <f>+Tabla1[[#This Row],[VALOR PAGADO]]/Tabla1[[#This Row],[VALOR TOTAL ]]</f>
        <v>0.62576687577989965</v>
      </c>
    </row>
    <row r="410" spans="1:11" x14ac:dyDescent="0.3">
      <c r="A410" t="s">
        <v>420</v>
      </c>
      <c r="B410">
        <v>1144053495</v>
      </c>
      <c r="C410" s="1">
        <v>485</v>
      </c>
      <c r="D410">
        <v>2022</v>
      </c>
      <c r="E410">
        <v>43422</v>
      </c>
      <c r="F410" t="s">
        <v>1416</v>
      </c>
      <c r="G410" t="s">
        <v>1527</v>
      </c>
      <c r="H410" t="s">
        <v>1556</v>
      </c>
      <c r="I410" s="4">
        <v>25869893</v>
      </c>
      <c r="J410" s="5">
        <v>25076338</v>
      </c>
      <c r="K410" s="6">
        <f>+Tabla1[[#This Row],[VALOR PAGADO]]/Tabla1[[#This Row],[VALOR TOTAL ]]</f>
        <v>0.96932515337423308</v>
      </c>
    </row>
    <row r="411" spans="1:11" x14ac:dyDescent="0.3">
      <c r="A411" t="s">
        <v>421</v>
      </c>
      <c r="B411">
        <v>1013608939</v>
      </c>
      <c r="C411" s="1">
        <v>486</v>
      </c>
      <c r="D411">
        <v>2022</v>
      </c>
      <c r="E411">
        <v>41822</v>
      </c>
      <c r="F411" t="s">
        <v>1416</v>
      </c>
      <c r="G411" t="s">
        <v>1527</v>
      </c>
      <c r="H411" t="s">
        <v>1556</v>
      </c>
      <c r="I411" s="4">
        <v>31114811</v>
      </c>
      <c r="J411" s="5">
        <v>31114811</v>
      </c>
      <c r="K411" s="6">
        <f>+Tabla1[[#This Row],[VALOR PAGADO]]/Tabla1[[#This Row],[VALOR TOTAL ]]</f>
        <v>1</v>
      </c>
    </row>
    <row r="412" spans="1:11" x14ac:dyDescent="0.3">
      <c r="A412" t="s">
        <v>422</v>
      </c>
      <c r="B412">
        <v>79514189</v>
      </c>
      <c r="C412" s="1">
        <v>487</v>
      </c>
      <c r="D412">
        <v>2022</v>
      </c>
      <c r="E412">
        <v>8322</v>
      </c>
      <c r="F412" t="s">
        <v>1423</v>
      </c>
      <c r="G412" t="s">
        <v>1510</v>
      </c>
      <c r="H412" t="s">
        <v>1558</v>
      </c>
      <c r="I412" s="4">
        <v>23195872</v>
      </c>
      <c r="J412" s="5">
        <v>21815165</v>
      </c>
      <c r="K412" s="6">
        <f>+Tabla1[[#This Row],[VALOR PAGADO]]/Tabla1[[#This Row],[VALOR TOTAL ]]</f>
        <v>0.94047617610581746</v>
      </c>
    </row>
    <row r="413" spans="1:11" x14ac:dyDescent="0.3">
      <c r="A413" t="s">
        <v>423</v>
      </c>
      <c r="B413">
        <v>79359812</v>
      </c>
      <c r="C413" s="1">
        <v>488</v>
      </c>
      <c r="D413">
        <v>2022</v>
      </c>
      <c r="E413">
        <v>45122</v>
      </c>
      <c r="F413" t="s">
        <v>1416</v>
      </c>
      <c r="G413" t="s">
        <v>1515</v>
      </c>
      <c r="H413" t="s">
        <v>1556</v>
      </c>
      <c r="I413" s="4">
        <v>30081128</v>
      </c>
      <c r="J413" s="5">
        <v>28622649</v>
      </c>
      <c r="K413" s="6">
        <f>+Tabla1[[#This Row],[VALOR PAGADO]]/Tabla1[[#This Row],[VALOR TOTAL ]]</f>
        <v>0.95151514929892256</v>
      </c>
    </row>
    <row r="414" spans="1:11" x14ac:dyDescent="0.3">
      <c r="A414" t="s">
        <v>424</v>
      </c>
      <c r="B414">
        <v>12909183</v>
      </c>
      <c r="C414" s="1">
        <v>489</v>
      </c>
      <c r="D414">
        <v>2022</v>
      </c>
      <c r="E414">
        <v>40022</v>
      </c>
      <c r="F414" t="s">
        <v>1416</v>
      </c>
      <c r="G414" t="s">
        <v>1515</v>
      </c>
      <c r="H414" t="s">
        <v>1556</v>
      </c>
      <c r="I414" s="4">
        <v>43436250</v>
      </c>
      <c r="J414" s="5">
        <v>41593500</v>
      </c>
      <c r="K414" s="6">
        <f>+Tabla1[[#This Row],[VALOR PAGADO]]/Tabla1[[#This Row],[VALOR TOTAL ]]</f>
        <v>0.95757575757575752</v>
      </c>
    </row>
    <row r="415" spans="1:11" x14ac:dyDescent="0.3">
      <c r="A415" t="s">
        <v>425</v>
      </c>
      <c r="B415">
        <v>52996705</v>
      </c>
      <c r="C415" s="1">
        <v>490</v>
      </c>
      <c r="D415">
        <v>2022</v>
      </c>
      <c r="E415">
        <v>33722</v>
      </c>
      <c r="F415" t="s">
        <v>1418</v>
      </c>
      <c r="G415" t="s">
        <v>1506</v>
      </c>
      <c r="H415" t="s">
        <v>1556</v>
      </c>
      <c r="I415" s="4">
        <v>28431000</v>
      </c>
      <c r="J415" s="5">
        <v>25587900</v>
      </c>
      <c r="K415" s="6">
        <f>+Tabla1[[#This Row],[VALOR PAGADO]]/Tabla1[[#This Row],[VALOR TOTAL ]]</f>
        <v>0.9</v>
      </c>
    </row>
    <row r="416" spans="1:11" x14ac:dyDescent="0.3">
      <c r="A416" t="s">
        <v>426</v>
      </c>
      <c r="B416">
        <v>53081762</v>
      </c>
      <c r="C416" s="1">
        <v>491</v>
      </c>
      <c r="D416">
        <v>2022</v>
      </c>
      <c r="E416">
        <v>34822</v>
      </c>
      <c r="F416" t="s">
        <v>1419</v>
      </c>
      <c r="G416" t="s">
        <v>1508</v>
      </c>
      <c r="H416" t="s">
        <v>1556</v>
      </c>
      <c r="I416" s="4">
        <v>24376162</v>
      </c>
      <c r="J416" s="5">
        <v>24376162</v>
      </c>
      <c r="K416" s="6">
        <f>+Tabla1[[#This Row],[VALOR PAGADO]]/Tabla1[[#This Row],[VALOR TOTAL ]]</f>
        <v>1</v>
      </c>
    </row>
    <row r="417" spans="1:11" x14ac:dyDescent="0.3">
      <c r="A417" t="s">
        <v>427</v>
      </c>
      <c r="B417">
        <v>75084621</v>
      </c>
      <c r="C417" s="1">
        <v>492</v>
      </c>
      <c r="D417">
        <v>2022</v>
      </c>
      <c r="E417">
        <v>7922</v>
      </c>
      <c r="F417" t="s">
        <v>1464</v>
      </c>
      <c r="G417" t="s">
        <v>1510</v>
      </c>
      <c r="H417" t="s">
        <v>1558</v>
      </c>
      <c r="I417" s="4">
        <v>44986667</v>
      </c>
      <c r="J417" s="5">
        <v>44986666</v>
      </c>
      <c r="K417" s="6">
        <f>+Tabla1[[#This Row],[VALOR PAGADO]]/Tabla1[[#This Row],[VALOR TOTAL ]]</f>
        <v>0.99999997777119165</v>
      </c>
    </row>
    <row r="418" spans="1:11" x14ac:dyDescent="0.3">
      <c r="A418" t="s">
        <v>428</v>
      </c>
      <c r="B418">
        <v>72180405</v>
      </c>
      <c r="C418" s="1">
        <v>493</v>
      </c>
      <c r="D418">
        <v>2022</v>
      </c>
      <c r="E418">
        <v>35422</v>
      </c>
      <c r="F418" t="s">
        <v>1417</v>
      </c>
      <c r="G418" t="s">
        <v>1505</v>
      </c>
      <c r="H418" t="s">
        <v>1557</v>
      </c>
      <c r="I418" s="4">
        <v>50544000</v>
      </c>
      <c r="J418" s="5">
        <v>44085600</v>
      </c>
      <c r="K418" s="6">
        <f>+Tabla1[[#This Row],[VALOR PAGADO]]/Tabla1[[#This Row],[VALOR TOTAL ]]</f>
        <v>0.87222222222222223</v>
      </c>
    </row>
    <row r="419" spans="1:11" x14ac:dyDescent="0.3">
      <c r="A419" t="s">
        <v>429</v>
      </c>
      <c r="B419">
        <v>41055999</v>
      </c>
      <c r="C419" s="1">
        <v>494</v>
      </c>
      <c r="D419">
        <v>2022</v>
      </c>
      <c r="E419">
        <v>8422</v>
      </c>
      <c r="F419" t="s">
        <v>1465</v>
      </c>
      <c r="G419" t="s">
        <v>1510</v>
      </c>
      <c r="H419" t="s">
        <v>1558</v>
      </c>
      <c r="I419" s="4">
        <v>31540000</v>
      </c>
      <c r="J419" s="5">
        <v>29830000</v>
      </c>
      <c r="K419" s="6">
        <f>+Tabla1[[#This Row],[VALOR PAGADO]]/Tabla1[[#This Row],[VALOR TOTAL ]]</f>
        <v>0.94578313253012047</v>
      </c>
    </row>
    <row r="420" spans="1:11" x14ac:dyDescent="0.3">
      <c r="A420" t="s">
        <v>430</v>
      </c>
      <c r="B420">
        <v>1090450223</v>
      </c>
      <c r="C420" s="1">
        <v>495</v>
      </c>
      <c r="D420">
        <v>2022</v>
      </c>
      <c r="E420">
        <v>35522</v>
      </c>
      <c r="F420" t="s">
        <v>1417</v>
      </c>
      <c r="G420" t="s">
        <v>1505</v>
      </c>
      <c r="H420" t="s">
        <v>1557</v>
      </c>
      <c r="I420" s="4">
        <v>28898499</v>
      </c>
      <c r="J420" s="5">
        <v>25389087</v>
      </c>
      <c r="K420" s="6">
        <f>+Tabla1[[#This Row],[VALOR PAGADO]]/Tabla1[[#This Row],[VALOR TOTAL ]]</f>
        <v>0.87856075154630009</v>
      </c>
    </row>
    <row r="421" spans="1:11" x14ac:dyDescent="0.3">
      <c r="A421" t="s">
        <v>431</v>
      </c>
      <c r="B421">
        <v>1073158717</v>
      </c>
      <c r="C421" s="1">
        <v>496</v>
      </c>
      <c r="D421">
        <v>2022</v>
      </c>
      <c r="E421">
        <v>35622</v>
      </c>
      <c r="F421" t="s">
        <v>1417</v>
      </c>
      <c r="G421" t="s">
        <v>1505</v>
      </c>
      <c r="H421" t="s">
        <v>1557</v>
      </c>
      <c r="I421" s="4">
        <v>27099340</v>
      </c>
      <c r="J421" s="5">
        <v>19668875</v>
      </c>
      <c r="K421" s="6">
        <f>+Tabla1[[#This Row],[VALOR PAGADO]]/Tabla1[[#This Row],[VALOR TOTAL ]]</f>
        <v>0.72580642185381639</v>
      </c>
    </row>
    <row r="422" spans="1:11" x14ac:dyDescent="0.3">
      <c r="A422" t="s">
        <v>432</v>
      </c>
      <c r="B422">
        <v>64583569</v>
      </c>
      <c r="C422" s="1">
        <v>497</v>
      </c>
      <c r="D422">
        <v>2022</v>
      </c>
      <c r="E422">
        <v>9022</v>
      </c>
      <c r="F422" t="s">
        <v>1424</v>
      </c>
      <c r="G422" t="s">
        <v>1510</v>
      </c>
      <c r="H422" t="s">
        <v>1558</v>
      </c>
      <c r="I422" s="4">
        <v>18400000</v>
      </c>
      <c r="J422" s="5">
        <v>18170000</v>
      </c>
      <c r="K422" s="6">
        <f>+Tabla1[[#This Row],[VALOR PAGADO]]/Tabla1[[#This Row],[VALOR TOTAL ]]</f>
        <v>0.98750000000000004</v>
      </c>
    </row>
    <row r="423" spans="1:11" x14ac:dyDescent="0.3">
      <c r="A423" t="s">
        <v>433</v>
      </c>
      <c r="B423">
        <v>1047439887</v>
      </c>
      <c r="C423" s="1">
        <v>498</v>
      </c>
      <c r="D423">
        <v>2022</v>
      </c>
      <c r="E423">
        <v>8722</v>
      </c>
      <c r="F423" t="s">
        <v>1465</v>
      </c>
      <c r="G423" t="s">
        <v>1510</v>
      </c>
      <c r="H423" t="s">
        <v>1558</v>
      </c>
      <c r="I423" s="4">
        <v>31333333</v>
      </c>
      <c r="J423" s="5">
        <v>20933333</v>
      </c>
      <c r="K423" s="6">
        <f>+Tabla1[[#This Row],[VALOR PAGADO]]/Tabla1[[#This Row],[VALOR TOTAL ]]</f>
        <v>0.6680851028519692</v>
      </c>
    </row>
    <row r="424" spans="1:11" x14ac:dyDescent="0.3">
      <c r="A424" t="s">
        <v>434</v>
      </c>
      <c r="B424">
        <v>22793931</v>
      </c>
      <c r="C424" s="1">
        <v>499</v>
      </c>
      <c r="D424">
        <v>2022</v>
      </c>
      <c r="E424">
        <v>10822</v>
      </c>
      <c r="F424" t="s">
        <v>1424</v>
      </c>
      <c r="G424" t="s">
        <v>1510</v>
      </c>
      <c r="H424" t="s">
        <v>1558</v>
      </c>
      <c r="I424" s="4">
        <v>30066667</v>
      </c>
      <c r="J424" s="5">
        <v>27683333</v>
      </c>
      <c r="K424" s="6">
        <f>+Tabla1[[#This Row],[VALOR PAGADO]]/Tabla1[[#This Row],[VALOR TOTAL ]]</f>
        <v>0.92073168602293032</v>
      </c>
    </row>
    <row r="425" spans="1:11" x14ac:dyDescent="0.3">
      <c r="A425" t="s">
        <v>435</v>
      </c>
      <c r="B425">
        <v>22474480</v>
      </c>
      <c r="C425" s="1">
        <v>500</v>
      </c>
      <c r="D425">
        <v>2022</v>
      </c>
      <c r="E425">
        <v>35922</v>
      </c>
      <c r="F425" t="s">
        <v>1417</v>
      </c>
      <c r="G425" t="s">
        <v>1505</v>
      </c>
      <c r="H425" t="s">
        <v>1557</v>
      </c>
      <c r="I425" s="4">
        <v>45773910</v>
      </c>
      <c r="J425" s="5">
        <v>39925021</v>
      </c>
      <c r="K425" s="6">
        <f>+Tabla1[[#This Row],[VALOR PAGADO]]/Tabla1[[#This Row],[VALOR TOTAL ]]</f>
        <v>0.87222221129896926</v>
      </c>
    </row>
    <row r="426" spans="1:11" x14ac:dyDescent="0.3">
      <c r="A426" t="s">
        <v>436</v>
      </c>
      <c r="B426">
        <v>1085253081</v>
      </c>
      <c r="C426" s="1">
        <v>501</v>
      </c>
      <c r="D426">
        <v>2022</v>
      </c>
      <c r="E426">
        <v>32922</v>
      </c>
      <c r="F426" t="s">
        <v>1434</v>
      </c>
      <c r="G426" t="s">
        <v>1514</v>
      </c>
      <c r="H426" t="s">
        <v>1556</v>
      </c>
      <c r="I426" s="4">
        <v>66720768</v>
      </c>
      <c r="J426" s="5">
        <v>65678256</v>
      </c>
      <c r="K426" s="6">
        <f>+Tabla1[[#This Row],[VALOR PAGADO]]/Tabla1[[#This Row],[VALOR TOTAL ]]</f>
        <v>0.984375</v>
      </c>
    </row>
    <row r="427" spans="1:11" x14ac:dyDescent="0.3">
      <c r="A427" t="s">
        <v>437</v>
      </c>
      <c r="B427">
        <v>1016014655</v>
      </c>
      <c r="C427" s="1">
        <v>502</v>
      </c>
      <c r="D427">
        <v>2022</v>
      </c>
      <c r="E427">
        <v>38122</v>
      </c>
      <c r="F427" t="s">
        <v>1434</v>
      </c>
      <c r="G427" t="s">
        <v>1514</v>
      </c>
      <c r="H427" t="s">
        <v>1556</v>
      </c>
      <c r="I427" s="4">
        <v>42058333</v>
      </c>
      <c r="J427" s="5">
        <v>38693667</v>
      </c>
      <c r="K427" s="6">
        <f>+Tabla1[[#This Row],[VALOR PAGADO]]/Tabla1[[#This Row],[VALOR TOTAL ]]</f>
        <v>0.92000001521696073</v>
      </c>
    </row>
    <row r="428" spans="1:11" x14ac:dyDescent="0.3">
      <c r="A428" t="s">
        <v>438</v>
      </c>
      <c r="B428">
        <v>1110486113</v>
      </c>
      <c r="C428" s="1">
        <v>503</v>
      </c>
      <c r="D428">
        <v>2022</v>
      </c>
      <c r="E428">
        <v>34622</v>
      </c>
      <c r="F428" t="s">
        <v>1417</v>
      </c>
      <c r="G428" t="s">
        <v>1505</v>
      </c>
      <c r="H428" t="s">
        <v>1557</v>
      </c>
      <c r="I428" s="4">
        <v>47385000</v>
      </c>
      <c r="J428" s="5">
        <v>42646500</v>
      </c>
      <c r="K428" s="6">
        <f>+Tabla1[[#This Row],[VALOR PAGADO]]/Tabla1[[#This Row],[VALOR TOTAL ]]</f>
        <v>0.9</v>
      </c>
    </row>
    <row r="429" spans="1:11" x14ac:dyDescent="0.3">
      <c r="A429" t="s">
        <v>439</v>
      </c>
      <c r="B429">
        <v>79688139</v>
      </c>
      <c r="C429" s="1">
        <v>504</v>
      </c>
      <c r="D429">
        <v>2022</v>
      </c>
      <c r="E429">
        <v>35122</v>
      </c>
      <c r="F429" t="s">
        <v>1417</v>
      </c>
      <c r="G429" t="s">
        <v>1505</v>
      </c>
      <c r="H429" t="s">
        <v>1557</v>
      </c>
      <c r="I429" s="4">
        <v>57265650</v>
      </c>
      <c r="J429" s="5">
        <v>57265650</v>
      </c>
      <c r="K429" s="6">
        <f>+Tabla1[[#This Row],[VALOR PAGADO]]/Tabla1[[#This Row],[VALOR TOTAL ]]</f>
        <v>1</v>
      </c>
    </row>
    <row r="430" spans="1:11" x14ac:dyDescent="0.3">
      <c r="A430" t="s">
        <v>440</v>
      </c>
      <c r="B430">
        <v>13060571</v>
      </c>
      <c r="C430" s="1">
        <v>505</v>
      </c>
      <c r="D430">
        <v>2022</v>
      </c>
      <c r="E430">
        <v>34622</v>
      </c>
      <c r="F430" t="s">
        <v>1418</v>
      </c>
      <c r="G430" t="s">
        <v>1506</v>
      </c>
      <c r="H430" t="s">
        <v>1556</v>
      </c>
      <c r="I430" s="4">
        <v>22776390</v>
      </c>
      <c r="J430" s="5">
        <v>20498751</v>
      </c>
      <c r="K430" s="6">
        <f>+Tabla1[[#This Row],[VALOR PAGADO]]/Tabla1[[#This Row],[VALOR TOTAL ]]</f>
        <v>0.9</v>
      </c>
    </row>
    <row r="431" spans="1:11" x14ac:dyDescent="0.3">
      <c r="A431" t="s">
        <v>441</v>
      </c>
      <c r="B431">
        <v>83212454</v>
      </c>
      <c r="C431" s="1">
        <v>506</v>
      </c>
      <c r="D431">
        <v>2022</v>
      </c>
      <c r="E431">
        <v>33022</v>
      </c>
      <c r="F431" t="s">
        <v>1418</v>
      </c>
      <c r="G431" t="s">
        <v>1506</v>
      </c>
      <c r="H431" t="s">
        <v>1556</v>
      </c>
      <c r="I431" s="4">
        <v>50656320</v>
      </c>
      <c r="J431" s="5">
        <v>46914660</v>
      </c>
      <c r="K431" s="6">
        <f>+Tabla1[[#This Row],[VALOR PAGADO]]/Tabla1[[#This Row],[VALOR TOTAL ]]</f>
        <v>0.92613636363636365</v>
      </c>
    </row>
    <row r="432" spans="1:11" x14ac:dyDescent="0.3">
      <c r="A432" t="s">
        <v>442</v>
      </c>
      <c r="B432">
        <v>10766226</v>
      </c>
      <c r="C432" s="1">
        <v>507</v>
      </c>
      <c r="D432">
        <v>2022</v>
      </c>
      <c r="E432">
        <v>37722</v>
      </c>
      <c r="F432" t="s">
        <v>1416</v>
      </c>
      <c r="G432" t="s">
        <v>1518</v>
      </c>
      <c r="H432" t="s">
        <v>1556</v>
      </c>
      <c r="I432" s="4">
        <v>32818500</v>
      </c>
      <c r="J432" s="5">
        <v>31081050</v>
      </c>
      <c r="K432" s="6">
        <f>+Tabla1[[#This Row],[VALOR PAGADO]]/Tabla1[[#This Row],[VALOR TOTAL ]]</f>
        <v>0.94705882352941173</v>
      </c>
    </row>
    <row r="433" spans="1:11" x14ac:dyDescent="0.3">
      <c r="A433" t="s">
        <v>443</v>
      </c>
      <c r="B433">
        <v>41784709</v>
      </c>
      <c r="C433" s="1">
        <v>508</v>
      </c>
      <c r="D433">
        <v>2022</v>
      </c>
      <c r="E433">
        <v>43822</v>
      </c>
      <c r="F433" t="s">
        <v>1441</v>
      </c>
      <c r="G433" t="s">
        <v>1521</v>
      </c>
      <c r="H433" t="s">
        <v>1556</v>
      </c>
      <c r="I433" s="4">
        <v>62921206.82</v>
      </c>
      <c r="J433" s="5">
        <v>60963656.399999999</v>
      </c>
      <c r="K433" s="6">
        <f>+Tabla1[[#This Row],[VALOR PAGADO]]/Tabla1[[#This Row],[VALOR TOTAL ]]</f>
        <v>0.96888886086371473</v>
      </c>
    </row>
    <row r="434" spans="1:11" x14ac:dyDescent="0.3">
      <c r="A434" t="s">
        <v>444</v>
      </c>
      <c r="B434">
        <v>1068927635</v>
      </c>
      <c r="C434" s="1">
        <v>509</v>
      </c>
      <c r="D434">
        <v>2022</v>
      </c>
      <c r="E434">
        <v>53422</v>
      </c>
      <c r="F434" t="s">
        <v>1416</v>
      </c>
      <c r="G434" t="s">
        <v>1515</v>
      </c>
      <c r="H434" t="s">
        <v>1556</v>
      </c>
      <c r="I434" s="4">
        <v>23061732</v>
      </c>
      <c r="J434" s="5">
        <v>12427801</v>
      </c>
      <c r="K434" s="6">
        <f>+Tabla1[[#This Row],[VALOR PAGADO]]/Tabla1[[#This Row],[VALOR TOTAL ]]</f>
        <v>0.53889278567628829</v>
      </c>
    </row>
    <row r="435" spans="1:11" x14ac:dyDescent="0.3">
      <c r="A435" t="s">
        <v>445</v>
      </c>
      <c r="B435">
        <v>1032470174</v>
      </c>
      <c r="C435" s="1">
        <v>510</v>
      </c>
      <c r="D435">
        <v>2022</v>
      </c>
      <c r="E435">
        <v>41922</v>
      </c>
      <c r="F435" t="s">
        <v>1441</v>
      </c>
      <c r="G435" t="s">
        <v>1521</v>
      </c>
      <c r="H435" t="s">
        <v>1556</v>
      </c>
      <c r="I435" s="4">
        <v>63127250</v>
      </c>
      <c r="J435" s="5">
        <v>63127350</v>
      </c>
      <c r="K435" s="6">
        <f>+Tabla1[[#This Row],[VALOR PAGADO]]/Tabla1[[#This Row],[VALOR TOTAL ]]</f>
        <v>1.0000015841019527</v>
      </c>
    </row>
    <row r="436" spans="1:11" x14ac:dyDescent="0.3">
      <c r="A436" t="s">
        <v>446</v>
      </c>
      <c r="B436">
        <v>53081368</v>
      </c>
      <c r="C436" s="1">
        <v>511</v>
      </c>
      <c r="D436">
        <v>2022</v>
      </c>
      <c r="E436">
        <v>39922</v>
      </c>
      <c r="F436" t="s">
        <v>1441</v>
      </c>
      <c r="G436" t="s">
        <v>1521</v>
      </c>
      <c r="H436" t="s">
        <v>1556</v>
      </c>
      <c r="I436" s="4">
        <v>109760508</v>
      </c>
      <c r="J436" s="5">
        <v>107533483</v>
      </c>
      <c r="K436" s="6">
        <f>+Tabla1[[#This Row],[VALOR PAGADO]]/Tabla1[[#This Row],[VALOR TOTAL ]]</f>
        <v>0.97971014310538718</v>
      </c>
    </row>
    <row r="437" spans="1:11" x14ac:dyDescent="0.3">
      <c r="A437" t="s">
        <v>447</v>
      </c>
      <c r="B437">
        <v>80008182</v>
      </c>
      <c r="C437" s="1">
        <v>512</v>
      </c>
      <c r="D437">
        <v>2022</v>
      </c>
      <c r="E437">
        <v>37822</v>
      </c>
      <c r="F437" t="s">
        <v>1434</v>
      </c>
      <c r="G437" t="s">
        <v>1514</v>
      </c>
      <c r="H437" t="s">
        <v>1556</v>
      </c>
      <c r="I437" s="4">
        <v>18158602</v>
      </c>
      <c r="J437" s="5">
        <v>17729669</v>
      </c>
      <c r="K437" s="6">
        <f>+Tabla1[[#This Row],[VALOR PAGADO]]/Tabla1[[#This Row],[VALOR TOTAL ]]</f>
        <v>0.97637852297219796</v>
      </c>
    </row>
    <row r="438" spans="1:11" x14ac:dyDescent="0.3">
      <c r="A438" t="s">
        <v>448</v>
      </c>
      <c r="B438">
        <v>80766970</v>
      </c>
      <c r="C438" s="1">
        <v>513</v>
      </c>
      <c r="D438">
        <v>2022</v>
      </c>
      <c r="E438">
        <v>34922</v>
      </c>
      <c r="F438" t="s">
        <v>1428</v>
      </c>
      <c r="G438" t="s">
        <v>1514</v>
      </c>
      <c r="H438" t="s">
        <v>1556</v>
      </c>
      <c r="I438" s="4">
        <v>21922438</v>
      </c>
      <c r="J438" s="5">
        <v>21922438</v>
      </c>
      <c r="K438" s="6">
        <f>+Tabla1[[#This Row],[VALOR PAGADO]]/Tabla1[[#This Row],[VALOR TOTAL ]]</f>
        <v>1</v>
      </c>
    </row>
    <row r="439" spans="1:11" x14ac:dyDescent="0.3">
      <c r="A439" t="s">
        <v>449</v>
      </c>
      <c r="B439">
        <v>1013603951</v>
      </c>
      <c r="C439" s="1">
        <v>514</v>
      </c>
      <c r="D439">
        <v>2022</v>
      </c>
      <c r="E439">
        <v>41222</v>
      </c>
      <c r="F439" t="s">
        <v>1461</v>
      </c>
      <c r="G439" t="s">
        <v>1522</v>
      </c>
      <c r="H439" t="s">
        <v>1556</v>
      </c>
      <c r="I439" s="4">
        <v>35280000</v>
      </c>
      <c r="J439" s="5">
        <v>33180000</v>
      </c>
      <c r="K439" s="6">
        <f>+Tabla1[[#This Row],[VALOR PAGADO]]/Tabla1[[#This Row],[VALOR TOTAL ]]</f>
        <v>0.94047619047619047</v>
      </c>
    </row>
    <row r="440" spans="1:11" x14ac:dyDescent="0.3">
      <c r="A440" t="s">
        <v>450</v>
      </c>
      <c r="B440">
        <v>1030538527</v>
      </c>
      <c r="C440" s="1">
        <v>515</v>
      </c>
      <c r="D440">
        <v>2022</v>
      </c>
      <c r="E440">
        <v>39822</v>
      </c>
      <c r="F440" t="s">
        <v>1460</v>
      </c>
      <c r="G440" t="s">
        <v>1522</v>
      </c>
      <c r="H440" t="s">
        <v>1556</v>
      </c>
      <c r="I440" s="4">
        <v>41523300</v>
      </c>
      <c r="J440" s="5">
        <v>39557700</v>
      </c>
      <c r="K440" s="6">
        <f>+Tabla1[[#This Row],[VALOR PAGADO]]/Tabla1[[#This Row],[VALOR TOTAL ]]</f>
        <v>0.9526627218934911</v>
      </c>
    </row>
    <row r="441" spans="1:11" x14ac:dyDescent="0.3">
      <c r="A441" t="s">
        <v>451</v>
      </c>
      <c r="B441">
        <v>98399661</v>
      </c>
      <c r="C441" s="1">
        <v>516</v>
      </c>
      <c r="D441">
        <v>2022</v>
      </c>
      <c r="E441">
        <v>41122</v>
      </c>
      <c r="F441" t="s">
        <v>1460</v>
      </c>
      <c r="G441" t="s">
        <v>1522</v>
      </c>
      <c r="H441" t="s">
        <v>1556</v>
      </c>
      <c r="I441" s="4">
        <v>41523300</v>
      </c>
      <c r="J441" s="5">
        <v>38574900</v>
      </c>
      <c r="K441" s="6">
        <f>+Tabla1[[#This Row],[VALOR PAGADO]]/Tabla1[[#This Row],[VALOR TOTAL ]]</f>
        <v>0.92899408284023666</v>
      </c>
    </row>
    <row r="442" spans="1:11" x14ac:dyDescent="0.3">
      <c r="A442" t="s">
        <v>452</v>
      </c>
      <c r="B442">
        <v>1065577218</v>
      </c>
      <c r="C442" s="1">
        <v>517</v>
      </c>
      <c r="D442">
        <v>2022</v>
      </c>
      <c r="E442">
        <v>8122</v>
      </c>
      <c r="F442" t="s">
        <v>1415</v>
      </c>
      <c r="G442" t="s">
        <v>1503</v>
      </c>
      <c r="H442" t="s">
        <v>1503</v>
      </c>
      <c r="I442" s="4">
        <v>96900000</v>
      </c>
      <c r="J442" s="5">
        <v>95200000</v>
      </c>
      <c r="K442" s="6">
        <f>+Tabla1[[#This Row],[VALOR PAGADO]]/Tabla1[[#This Row],[VALOR TOTAL ]]</f>
        <v>0.98245614035087714</v>
      </c>
    </row>
    <row r="443" spans="1:11" x14ac:dyDescent="0.3">
      <c r="A443" t="s">
        <v>453</v>
      </c>
      <c r="B443">
        <v>1233489111</v>
      </c>
      <c r="C443" s="1">
        <v>518</v>
      </c>
      <c r="D443">
        <v>2022</v>
      </c>
      <c r="E443">
        <v>41022</v>
      </c>
      <c r="F443" t="s">
        <v>1461</v>
      </c>
      <c r="G443" t="s">
        <v>1522</v>
      </c>
      <c r="H443" t="s">
        <v>1556</v>
      </c>
      <c r="I443" s="4">
        <v>13980892</v>
      </c>
      <c r="J443" s="5">
        <v>13148696</v>
      </c>
      <c r="K443" s="6">
        <f>+Tabla1[[#This Row],[VALOR PAGADO]]/Tabla1[[#This Row],[VALOR TOTAL ]]</f>
        <v>0.94047618707018121</v>
      </c>
    </row>
    <row r="444" spans="1:11" x14ac:dyDescent="0.3">
      <c r="A444" t="s">
        <v>454</v>
      </c>
      <c r="B444">
        <v>80770232</v>
      </c>
      <c r="C444" s="1">
        <v>519</v>
      </c>
      <c r="D444">
        <v>2022</v>
      </c>
      <c r="E444">
        <v>41422</v>
      </c>
      <c r="F444" t="s">
        <v>1461</v>
      </c>
      <c r="G444" t="s">
        <v>1522</v>
      </c>
      <c r="H444" t="s">
        <v>1556</v>
      </c>
      <c r="I444" s="4">
        <v>18142570</v>
      </c>
      <c r="J444" s="5">
        <v>17268231</v>
      </c>
      <c r="K444" s="6">
        <f>+Tabla1[[#This Row],[VALOR PAGADO]]/Tabla1[[#This Row],[VALOR TOTAL ]]</f>
        <v>0.95180732387969291</v>
      </c>
    </row>
    <row r="445" spans="1:11" x14ac:dyDescent="0.3">
      <c r="A445" t="s">
        <v>455</v>
      </c>
      <c r="B445">
        <v>80186839</v>
      </c>
      <c r="C445" s="1">
        <v>520</v>
      </c>
      <c r="D445">
        <v>2022</v>
      </c>
      <c r="E445">
        <v>41722</v>
      </c>
      <c r="F445" t="s">
        <v>1460</v>
      </c>
      <c r="G445" t="s">
        <v>1522</v>
      </c>
      <c r="H445" t="s">
        <v>1556</v>
      </c>
      <c r="I445" s="4">
        <v>41523300</v>
      </c>
      <c r="J445" s="5">
        <v>38820600</v>
      </c>
      <c r="K445" s="6">
        <f>+Tabla1[[#This Row],[VALOR PAGADO]]/Tabla1[[#This Row],[VALOR TOTAL ]]</f>
        <v>0.9349112426035503</v>
      </c>
    </row>
    <row r="446" spans="1:11" x14ac:dyDescent="0.3">
      <c r="A446" t="s">
        <v>456</v>
      </c>
      <c r="B446">
        <v>1015401548</v>
      </c>
      <c r="C446" s="1">
        <v>521</v>
      </c>
      <c r="D446">
        <v>2022</v>
      </c>
      <c r="E446">
        <v>6022</v>
      </c>
      <c r="F446" t="s">
        <v>1415</v>
      </c>
      <c r="G446" t="s">
        <v>1503</v>
      </c>
      <c r="H446" t="s">
        <v>1503</v>
      </c>
      <c r="I446" s="4">
        <v>88551666</v>
      </c>
      <c r="J446" s="5">
        <v>75977327</v>
      </c>
      <c r="K446" s="6">
        <f>+Tabla1[[#This Row],[VALOR PAGADO]]/Tabla1[[#This Row],[VALOR TOTAL ]]</f>
        <v>0.85799997258097893</v>
      </c>
    </row>
    <row r="447" spans="1:11" x14ac:dyDescent="0.3">
      <c r="A447" t="s">
        <v>457</v>
      </c>
      <c r="B447">
        <v>80420502</v>
      </c>
      <c r="C447" s="1">
        <v>522</v>
      </c>
      <c r="D447">
        <v>2022</v>
      </c>
      <c r="E447">
        <v>7422</v>
      </c>
      <c r="F447" t="s">
        <v>1415</v>
      </c>
      <c r="G447" t="s">
        <v>1503</v>
      </c>
      <c r="H447" t="s">
        <v>1503</v>
      </c>
      <c r="I447" s="4">
        <v>47764080</v>
      </c>
      <c r="J447" s="5">
        <v>45700200</v>
      </c>
      <c r="K447" s="6">
        <f>+Tabla1[[#This Row],[VALOR PAGADO]]/Tabla1[[#This Row],[VALOR TOTAL ]]</f>
        <v>0.95679012345679015</v>
      </c>
    </row>
    <row r="448" spans="1:11" x14ac:dyDescent="0.3">
      <c r="A448" t="s">
        <v>458</v>
      </c>
      <c r="B448">
        <v>52280155</v>
      </c>
      <c r="C448" s="1">
        <v>523</v>
      </c>
      <c r="D448">
        <v>2022</v>
      </c>
      <c r="E448">
        <v>48922</v>
      </c>
      <c r="F448" t="s">
        <v>1466</v>
      </c>
      <c r="G448" t="s">
        <v>1522</v>
      </c>
      <c r="H448" t="s">
        <v>1556</v>
      </c>
      <c r="I448" s="4">
        <v>40049097</v>
      </c>
      <c r="J448" s="5">
        <v>38574900</v>
      </c>
      <c r="K448" s="6">
        <f>+Tabla1[[#This Row],[VALOR PAGADO]]/Tabla1[[#This Row],[VALOR TOTAL ]]</f>
        <v>0.96319025619978393</v>
      </c>
    </row>
    <row r="449" spans="1:11" x14ac:dyDescent="0.3">
      <c r="A449" t="s">
        <v>459</v>
      </c>
      <c r="B449">
        <v>5290936</v>
      </c>
      <c r="C449" s="1">
        <v>524</v>
      </c>
      <c r="D449">
        <v>2022</v>
      </c>
      <c r="E449">
        <v>37422</v>
      </c>
      <c r="F449" t="s">
        <v>1416</v>
      </c>
      <c r="G449" t="s">
        <v>1518</v>
      </c>
      <c r="H449" t="s">
        <v>1556</v>
      </c>
      <c r="I449" s="4">
        <v>36196785</v>
      </c>
      <c r="J449" s="5">
        <v>34280485</v>
      </c>
      <c r="K449" s="6">
        <f>+Tabla1[[#This Row],[VALOR PAGADO]]/Tabla1[[#This Row],[VALOR TOTAL ]]</f>
        <v>0.94705883409258584</v>
      </c>
    </row>
    <row r="450" spans="1:11" x14ac:dyDescent="0.3">
      <c r="A450" t="s">
        <v>460</v>
      </c>
      <c r="B450">
        <v>1069749792</v>
      </c>
      <c r="C450" s="1">
        <v>525</v>
      </c>
      <c r="D450">
        <v>2022</v>
      </c>
      <c r="E450">
        <v>38222</v>
      </c>
      <c r="F450" t="s">
        <v>1418</v>
      </c>
      <c r="G450" t="s">
        <v>1506</v>
      </c>
      <c r="H450" t="s">
        <v>1556</v>
      </c>
      <c r="I450" s="4">
        <v>50544000</v>
      </c>
      <c r="J450" s="5">
        <v>45208800</v>
      </c>
      <c r="K450" s="6">
        <f>+Tabla1[[#This Row],[VALOR PAGADO]]/Tabla1[[#This Row],[VALOR TOTAL ]]</f>
        <v>0.89444444444444449</v>
      </c>
    </row>
    <row r="451" spans="1:11" x14ac:dyDescent="0.3">
      <c r="A451" t="s">
        <v>461</v>
      </c>
      <c r="B451">
        <v>79326925</v>
      </c>
      <c r="C451" s="1">
        <v>526</v>
      </c>
      <c r="D451">
        <v>2022</v>
      </c>
      <c r="E451">
        <v>35122</v>
      </c>
      <c r="F451" t="s">
        <v>1418</v>
      </c>
      <c r="G451" t="s">
        <v>1506</v>
      </c>
      <c r="H451" t="s">
        <v>1556</v>
      </c>
      <c r="I451" s="4">
        <v>60511445</v>
      </c>
      <c r="J451" s="5">
        <v>55354220.369999997</v>
      </c>
      <c r="K451" s="6">
        <f>+Tabla1[[#This Row],[VALOR PAGADO]]/Tabla1[[#This Row],[VALOR TOTAL ]]</f>
        <v>0.91477274042951706</v>
      </c>
    </row>
    <row r="452" spans="1:11" x14ac:dyDescent="0.3">
      <c r="A452" t="s">
        <v>462</v>
      </c>
      <c r="B452">
        <v>1037630164</v>
      </c>
      <c r="C452" s="1">
        <v>527</v>
      </c>
      <c r="D452">
        <v>2022</v>
      </c>
      <c r="E452">
        <v>34922</v>
      </c>
      <c r="F452" t="s">
        <v>1417</v>
      </c>
      <c r="G452" t="s">
        <v>1505</v>
      </c>
      <c r="H452" t="s">
        <v>1557</v>
      </c>
      <c r="I452" s="4">
        <v>57493800</v>
      </c>
      <c r="J452" s="5">
        <v>57493800</v>
      </c>
      <c r="K452" s="6">
        <f>+Tabla1[[#This Row],[VALOR PAGADO]]/Tabla1[[#This Row],[VALOR TOTAL ]]</f>
        <v>1</v>
      </c>
    </row>
    <row r="453" spans="1:11" x14ac:dyDescent="0.3">
      <c r="A453" t="s">
        <v>463</v>
      </c>
      <c r="B453">
        <v>97472541</v>
      </c>
      <c r="C453" s="1">
        <v>528</v>
      </c>
      <c r="D453">
        <v>2022</v>
      </c>
      <c r="E453">
        <v>41322</v>
      </c>
      <c r="F453" t="s">
        <v>1418</v>
      </c>
      <c r="G453" t="s">
        <v>1506</v>
      </c>
      <c r="H453" t="s">
        <v>1556</v>
      </c>
      <c r="I453" s="4">
        <v>44226000</v>
      </c>
      <c r="J453" s="5">
        <v>9090900</v>
      </c>
      <c r="K453" s="6">
        <f>+Tabla1[[#This Row],[VALOR PAGADO]]/Tabla1[[#This Row],[VALOR TOTAL ]]</f>
        <v>0.20555555555555555</v>
      </c>
    </row>
    <row r="454" spans="1:11" x14ac:dyDescent="0.3">
      <c r="A454" t="s">
        <v>464</v>
      </c>
      <c r="B454">
        <v>11791061</v>
      </c>
      <c r="C454" s="1">
        <v>529</v>
      </c>
      <c r="D454">
        <v>2022</v>
      </c>
      <c r="E454">
        <v>40322</v>
      </c>
      <c r="F454" t="s">
        <v>1418</v>
      </c>
      <c r="G454" t="s">
        <v>1506</v>
      </c>
      <c r="H454" t="s">
        <v>1556</v>
      </c>
      <c r="I454" s="4">
        <v>34749000</v>
      </c>
      <c r="J454" s="5">
        <v>30501900</v>
      </c>
      <c r="K454" s="6">
        <f>+Tabla1[[#This Row],[VALOR PAGADO]]/Tabla1[[#This Row],[VALOR TOTAL ]]</f>
        <v>0.87777777777777777</v>
      </c>
    </row>
    <row r="455" spans="1:11" x14ac:dyDescent="0.3">
      <c r="A455" t="s">
        <v>465</v>
      </c>
      <c r="B455">
        <v>72273520</v>
      </c>
      <c r="C455" s="1">
        <v>530</v>
      </c>
      <c r="D455">
        <v>2022</v>
      </c>
      <c r="E455">
        <v>42922</v>
      </c>
      <c r="F455" t="s">
        <v>1418</v>
      </c>
      <c r="G455" t="s">
        <v>1506</v>
      </c>
      <c r="H455" t="s">
        <v>1556</v>
      </c>
      <c r="I455" s="4">
        <v>39045240</v>
      </c>
      <c r="J455" s="5">
        <v>34273044</v>
      </c>
      <c r="K455" s="6">
        <f>+Tabla1[[#This Row],[VALOR PAGADO]]/Tabla1[[#This Row],[VALOR TOTAL ]]</f>
        <v>0.87777777777777777</v>
      </c>
    </row>
    <row r="456" spans="1:11" x14ac:dyDescent="0.3">
      <c r="A456" t="s">
        <v>466</v>
      </c>
      <c r="B456">
        <v>80095343</v>
      </c>
      <c r="C456" s="1">
        <v>531</v>
      </c>
      <c r="D456">
        <v>2022</v>
      </c>
      <c r="E456">
        <v>44322</v>
      </c>
      <c r="F456" t="s">
        <v>1418</v>
      </c>
      <c r="G456" t="s">
        <v>1506</v>
      </c>
      <c r="H456" t="s">
        <v>1556</v>
      </c>
      <c r="I456" s="4">
        <v>54577455</v>
      </c>
      <c r="J456" s="5">
        <v>20332771</v>
      </c>
      <c r="K456" s="6">
        <f>+Tabla1[[#This Row],[VALOR PAGADO]]/Tabla1[[#This Row],[VALOR TOTAL ]]</f>
        <v>0.37254890320554523</v>
      </c>
    </row>
    <row r="457" spans="1:11" x14ac:dyDescent="0.3">
      <c r="A457" t="s">
        <v>467</v>
      </c>
      <c r="B457">
        <v>41680546</v>
      </c>
      <c r="C457" s="1">
        <v>532</v>
      </c>
      <c r="D457">
        <v>2022</v>
      </c>
      <c r="E457">
        <v>45822</v>
      </c>
      <c r="F457" t="s">
        <v>1418</v>
      </c>
      <c r="G457" t="s">
        <v>1506</v>
      </c>
      <c r="H457" t="s">
        <v>1556</v>
      </c>
      <c r="I457" s="4">
        <v>45827208</v>
      </c>
      <c r="J457" s="5">
        <v>43026656</v>
      </c>
      <c r="K457" s="6">
        <f>+Tabla1[[#This Row],[VALOR PAGADO]]/Tabla1[[#This Row],[VALOR TOTAL ]]</f>
        <v>0.93888888016044969</v>
      </c>
    </row>
    <row r="458" spans="1:11" x14ac:dyDescent="0.3">
      <c r="A458" t="s">
        <v>468</v>
      </c>
      <c r="B458">
        <v>50938700</v>
      </c>
      <c r="C458" s="1">
        <v>533</v>
      </c>
      <c r="D458">
        <v>2022</v>
      </c>
      <c r="E458">
        <v>43622</v>
      </c>
      <c r="F458" t="s">
        <v>1418</v>
      </c>
      <c r="G458" t="s">
        <v>1506</v>
      </c>
      <c r="H458" t="s">
        <v>1556</v>
      </c>
      <c r="I458" s="4">
        <v>59424231</v>
      </c>
      <c r="J458" s="5">
        <v>50568855</v>
      </c>
      <c r="K458" s="6">
        <f>+Tabla1[[#This Row],[VALOR PAGADO]]/Tabla1[[#This Row],[VALOR TOTAL ]]</f>
        <v>0.85098038542560184</v>
      </c>
    </row>
    <row r="459" spans="1:11" x14ac:dyDescent="0.3">
      <c r="A459" t="s">
        <v>469</v>
      </c>
      <c r="B459">
        <v>1073824373</v>
      </c>
      <c r="C459" s="1">
        <v>534</v>
      </c>
      <c r="D459">
        <v>2022</v>
      </c>
      <c r="E459">
        <v>51222</v>
      </c>
      <c r="F459" t="s">
        <v>1418</v>
      </c>
      <c r="G459" t="s">
        <v>1506</v>
      </c>
      <c r="H459" t="s">
        <v>1556</v>
      </c>
      <c r="I459" s="4">
        <v>18954000</v>
      </c>
      <c r="J459" s="5">
        <v>16485000</v>
      </c>
      <c r="K459" s="6">
        <f>+Tabla1[[#This Row],[VALOR PAGADO]]/Tabla1[[#This Row],[VALOR TOTAL ]]</f>
        <v>0.86973725862614748</v>
      </c>
    </row>
    <row r="460" spans="1:11" x14ac:dyDescent="0.3">
      <c r="A460" t="s">
        <v>470</v>
      </c>
      <c r="B460">
        <v>15666939</v>
      </c>
      <c r="C460" s="1">
        <v>535</v>
      </c>
      <c r="D460">
        <v>2022</v>
      </c>
      <c r="E460">
        <v>54322</v>
      </c>
      <c r="F460" t="s">
        <v>1418</v>
      </c>
      <c r="G460" t="s">
        <v>1506</v>
      </c>
      <c r="H460" t="s">
        <v>1556</v>
      </c>
      <c r="I460" s="4">
        <v>27810000</v>
      </c>
      <c r="J460" s="5">
        <v>21962947</v>
      </c>
      <c r="K460" s="6">
        <f>+Tabla1[[#This Row],[VALOR PAGADO]]/Tabla1[[#This Row],[VALOR TOTAL ]]</f>
        <v>0.78974998202085578</v>
      </c>
    </row>
    <row r="461" spans="1:11" x14ac:dyDescent="0.3">
      <c r="A461" t="s">
        <v>471</v>
      </c>
      <c r="B461">
        <v>78026865</v>
      </c>
      <c r="C461" s="1">
        <v>536</v>
      </c>
      <c r="D461">
        <v>2022</v>
      </c>
      <c r="E461">
        <v>49322</v>
      </c>
      <c r="F461" t="s">
        <v>1418</v>
      </c>
      <c r="G461" t="s">
        <v>1506</v>
      </c>
      <c r="H461" t="s">
        <v>1556</v>
      </c>
      <c r="I461" s="4">
        <v>32537700</v>
      </c>
      <c r="J461" s="5">
        <v>28199340</v>
      </c>
      <c r="K461" s="6">
        <f>+Tabla1[[#This Row],[VALOR PAGADO]]/Tabla1[[#This Row],[VALOR TOTAL ]]</f>
        <v>0.8666666666666667</v>
      </c>
    </row>
    <row r="462" spans="1:11" x14ac:dyDescent="0.3">
      <c r="A462" t="s">
        <v>472</v>
      </c>
      <c r="B462">
        <v>1018421914</v>
      </c>
      <c r="C462" s="1">
        <v>537</v>
      </c>
      <c r="D462">
        <v>2022</v>
      </c>
      <c r="E462">
        <v>59922</v>
      </c>
      <c r="F462" t="s">
        <v>1418</v>
      </c>
      <c r="G462" t="s">
        <v>1506</v>
      </c>
      <c r="H462" t="s">
        <v>1556</v>
      </c>
      <c r="I462" s="4">
        <v>53144616</v>
      </c>
      <c r="J462" s="5">
        <v>52060248</v>
      </c>
      <c r="K462" s="6">
        <f>+Tabla1[[#This Row],[VALOR PAGADO]]/Tabla1[[#This Row],[VALOR TOTAL ]]</f>
        <v>0.97959590111630501</v>
      </c>
    </row>
    <row r="463" spans="1:11" x14ac:dyDescent="0.3">
      <c r="A463" t="s">
        <v>473</v>
      </c>
      <c r="B463">
        <v>1152443797</v>
      </c>
      <c r="C463" s="1">
        <v>538</v>
      </c>
      <c r="D463">
        <v>2022</v>
      </c>
      <c r="E463">
        <v>37322</v>
      </c>
      <c r="F463" t="s">
        <v>1418</v>
      </c>
      <c r="G463" t="s">
        <v>1506</v>
      </c>
      <c r="H463" t="s">
        <v>1556</v>
      </c>
      <c r="I463" s="4">
        <v>120501500</v>
      </c>
      <c r="J463" s="5">
        <v>117402890</v>
      </c>
      <c r="K463" s="6">
        <f>+Tabla1[[#This Row],[VALOR PAGADO]]/Tabla1[[#This Row],[VALOR TOTAL ]]</f>
        <v>0.97428571428571431</v>
      </c>
    </row>
    <row r="464" spans="1:11" x14ac:dyDescent="0.3">
      <c r="A464" t="s">
        <v>474</v>
      </c>
      <c r="B464">
        <v>1072710892</v>
      </c>
      <c r="C464" s="1">
        <v>539</v>
      </c>
      <c r="D464">
        <v>2022</v>
      </c>
      <c r="E464">
        <v>35322</v>
      </c>
      <c r="F464" t="s">
        <v>1417</v>
      </c>
      <c r="G464" t="s">
        <v>1505</v>
      </c>
      <c r="H464" t="s">
        <v>1557</v>
      </c>
      <c r="I464" s="4">
        <v>95466666</v>
      </c>
      <c r="J464" s="5">
        <v>90933333</v>
      </c>
      <c r="K464" s="6">
        <f>+Tabla1[[#This Row],[VALOR PAGADO]]/Tabla1[[#This Row],[VALOR TOTAL ]]</f>
        <v>0.95251396964046064</v>
      </c>
    </row>
    <row r="465" spans="1:11" x14ac:dyDescent="0.3">
      <c r="A465" t="s">
        <v>475</v>
      </c>
      <c r="B465">
        <v>52848529</v>
      </c>
      <c r="C465" s="1">
        <v>540</v>
      </c>
      <c r="D465">
        <v>2022</v>
      </c>
      <c r="E465">
        <v>1622</v>
      </c>
      <c r="F465" t="s">
        <v>1431</v>
      </c>
      <c r="G465" t="s">
        <v>1517</v>
      </c>
      <c r="H465" t="s">
        <v>1560</v>
      </c>
      <c r="I465" s="4">
        <v>15641699</v>
      </c>
      <c r="J465" s="5">
        <v>14901258</v>
      </c>
      <c r="K465" s="6">
        <f>+Tabla1[[#This Row],[VALOR PAGADO]]/Tabla1[[#This Row],[VALOR TOTAL ]]</f>
        <v>0.9526623674320801</v>
      </c>
    </row>
    <row r="466" spans="1:11" x14ac:dyDescent="0.3">
      <c r="A466" t="s">
        <v>476</v>
      </c>
      <c r="B466">
        <v>1105672569</v>
      </c>
      <c r="C466" s="1">
        <v>541</v>
      </c>
      <c r="D466">
        <v>2022</v>
      </c>
      <c r="E466">
        <v>39422</v>
      </c>
      <c r="F466" t="s">
        <v>1418</v>
      </c>
      <c r="G466" t="s">
        <v>1506</v>
      </c>
      <c r="H466" t="s">
        <v>1556</v>
      </c>
      <c r="I466" s="4">
        <v>39045240</v>
      </c>
      <c r="J466" s="5">
        <v>34273044</v>
      </c>
      <c r="K466" s="6">
        <f>+Tabla1[[#This Row],[VALOR PAGADO]]/Tabla1[[#This Row],[VALOR TOTAL ]]</f>
        <v>0.87777777777777777</v>
      </c>
    </row>
    <row r="467" spans="1:11" x14ac:dyDescent="0.3">
      <c r="A467" t="s">
        <v>477</v>
      </c>
      <c r="B467">
        <v>43205459</v>
      </c>
      <c r="C467" s="1">
        <v>542</v>
      </c>
      <c r="D467">
        <v>2022</v>
      </c>
      <c r="E467">
        <v>38722</v>
      </c>
      <c r="F467" t="s">
        <v>1416</v>
      </c>
      <c r="G467" t="s">
        <v>1504</v>
      </c>
      <c r="H467" t="s">
        <v>1556</v>
      </c>
      <c r="I467" s="4">
        <v>55839903</v>
      </c>
      <c r="J467" s="5">
        <v>49760559</v>
      </c>
      <c r="K467" s="6">
        <f>+Tabla1[[#This Row],[VALOR PAGADO]]/Tabla1[[#This Row],[VALOR TOTAL ]]</f>
        <v>0.89112903724062698</v>
      </c>
    </row>
    <row r="468" spans="1:11" x14ac:dyDescent="0.3">
      <c r="A468" t="s">
        <v>478</v>
      </c>
      <c r="B468">
        <v>19372864</v>
      </c>
      <c r="C468" s="1">
        <v>543</v>
      </c>
      <c r="D468">
        <v>2022</v>
      </c>
      <c r="E468">
        <v>38822</v>
      </c>
      <c r="F468" t="s">
        <v>1416</v>
      </c>
      <c r="G468" t="s">
        <v>1504</v>
      </c>
      <c r="H468" t="s">
        <v>1556</v>
      </c>
      <c r="I468" s="4">
        <v>40517430</v>
      </c>
      <c r="J468" s="5">
        <v>38372386</v>
      </c>
      <c r="K468" s="6">
        <f>+Tabla1[[#This Row],[VALOR PAGADO]]/Tabla1[[#This Row],[VALOR TOTAL ]]</f>
        <v>0.94705873496912318</v>
      </c>
    </row>
    <row r="469" spans="1:11" x14ac:dyDescent="0.3">
      <c r="A469" t="s">
        <v>479</v>
      </c>
      <c r="B469">
        <v>53002662</v>
      </c>
      <c r="C469" s="1">
        <v>544</v>
      </c>
      <c r="D469">
        <v>2022</v>
      </c>
      <c r="E469">
        <v>39622</v>
      </c>
      <c r="F469" t="s">
        <v>1451</v>
      </c>
      <c r="G469" t="s">
        <v>1506</v>
      </c>
      <c r="H469" t="s">
        <v>1556</v>
      </c>
      <c r="I469" s="4">
        <v>17814694</v>
      </c>
      <c r="J469" s="5">
        <v>17596109</v>
      </c>
      <c r="K469" s="6">
        <f>+Tabla1[[#This Row],[VALOR PAGADO]]/Tabla1[[#This Row],[VALOR TOTAL ]]</f>
        <v>0.98773007271413138</v>
      </c>
    </row>
    <row r="470" spans="1:11" x14ac:dyDescent="0.3">
      <c r="A470" t="s">
        <v>480</v>
      </c>
      <c r="B470">
        <v>1019071525</v>
      </c>
      <c r="C470" s="1">
        <v>545</v>
      </c>
      <c r="D470">
        <v>2022</v>
      </c>
      <c r="E470">
        <v>41522</v>
      </c>
      <c r="F470" t="s">
        <v>1451</v>
      </c>
      <c r="G470" t="s">
        <v>1506</v>
      </c>
      <c r="H470" t="s">
        <v>1556</v>
      </c>
      <c r="I470" s="4">
        <v>14554743</v>
      </c>
      <c r="J470" s="5">
        <v>14108278</v>
      </c>
      <c r="K470" s="6">
        <f>+Tabla1[[#This Row],[VALOR PAGADO]]/Tabla1[[#This Row],[VALOR TOTAL ]]</f>
        <v>0.96932511965343526</v>
      </c>
    </row>
    <row r="471" spans="1:11" x14ac:dyDescent="0.3">
      <c r="A471" t="s">
        <v>481</v>
      </c>
      <c r="B471">
        <v>1020802362</v>
      </c>
      <c r="C471" s="1">
        <v>546</v>
      </c>
      <c r="D471">
        <v>2022</v>
      </c>
      <c r="E471">
        <v>48222</v>
      </c>
      <c r="F471" t="s">
        <v>1416</v>
      </c>
      <c r="G471" t="s">
        <v>1515</v>
      </c>
      <c r="H471" t="s">
        <v>1556</v>
      </c>
      <c r="I471" s="4">
        <v>31987474</v>
      </c>
      <c r="J471" s="5">
        <v>31785022</v>
      </c>
      <c r="K471" s="6">
        <f>+Tabla1[[#This Row],[VALOR PAGADO]]/Tabla1[[#This Row],[VALOR TOTAL ]]</f>
        <v>0.99367089755196047</v>
      </c>
    </row>
    <row r="472" spans="1:11" x14ac:dyDescent="0.3">
      <c r="A472" t="s">
        <v>482</v>
      </c>
      <c r="B472">
        <v>80049795</v>
      </c>
      <c r="C472" s="1">
        <v>547</v>
      </c>
      <c r="D472">
        <v>2022</v>
      </c>
      <c r="E472">
        <v>44222</v>
      </c>
      <c r="F472" t="s">
        <v>1416</v>
      </c>
      <c r="G472" t="s">
        <v>1515</v>
      </c>
      <c r="H472" t="s">
        <v>1556</v>
      </c>
      <c r="I472" s="4">
        <v>36167040</v>
      </c>
      <c r="J472" s="5">
        <v>35493120</v>
      </c>
      <c r="K472" s="6">
        <f>+Tabla1[[#This Row],[VALOR PAGADO]]/Tabla1[[#This Row],[VALOR TOTAL ]]</f>
        <v>0.98136645962732916</v>
      </c>
    </row>
    <row r="473" spans="1:11" x14ac:dyDescent="0.3">
      <c r="A473" t="s">
        <v>483</v>
      </c>
      <c r="B473">
        <v>25277149</v>
      </c>
      <c r="C473" s="1">
        <v>548</v>
      </c>
      <c r="D473">
        <v>2022</v>
      </c>
      <c r="E473">
        <v>8122</v>
      </c>
      <c r="F473" t="s">
        <v>1422</v>
      </c>
      <c r="G473" t="s">
        <v>1510</v>
      </c>
      <c r="H473" t="s">
        <v>1556</v>
      </c>
      <c r="I473" s="4">
        <v>101588175</v>
      </c>
      <c r="J473" s="5">
        <v>101588175</v>
      </c>
      <c r="K473" s="6">
        <f>+Tabla1[[#This Row],[VALOR PAGADO]]/Tabla1[[#This Row],[VALOR TOTAL ]]</f>
        <v>1</v>
      </c>
    </row>
    <row r="474" spans="1:11" x14ac:dyDescent="0.3">
      <c r="A474" t="s">
        <v>484</v>
      </c>
      <c r="B474">
        <v>79938035</v>
      </c>
      <c r="C474" s="1">
        <v>550</v>
      </c>
      <c r="D474">
        <v>2022</v>
      </c>
      <c r="E474">
        <v>8022</v>
      </c>
      <c r="F474" t="s">
        <v>1425</v>
      </c>
      <c r="G474" t="s">
        <v>1510</v>
      </c>
      <c r="H474" t="s">
        <v>1558</v>
      </c>
      <c r="I474" s="4">
        <v>19539067</v>
      </c>
      <c r="J474" s="5">
        <v>18837064</v>
      </c>
      <c r="K474" s="6">
        <f>+Tabla1[[#This Row],[VALOR PAGADO]]/Tabla1[[#This Row],[VALOR TOTAL ]]</f>
        <v>0.96407182594747232</v>
      </c>
    </row>
    <row r="475" spans="1:11" x14ac:dyDescent="0.3">
      <c r="A475" t="s">
        <v>485</v>
      </c>
      <c r="B475">
        <v>1078246290</v>
      </c>
      <c r="C475" s="1">
        <v>551</v>
      </c>
      <c r="D475">
        <v>2022</v>
      </c>
      <c r="E475">
        <v>35222</v>
      </c>
      <c r="F475" t="s">
        <v>1417</v>
      </c>
      <c r="G475" t="s">
        <v>1505</v>
      </c>
      <c r="H475" t="s">
        <v>1557</v>
      </c>
      <c r="I475" s="4">
        <v>50217570</v>
      </c>
      <c r="J475" s="5">
        <v>50217570</v>
      </c>
      <c r="K475" s="6">
        <f>+Tabla1[[#This Row],[VALOR PAGADO]]/Tabla1[[#This Row],[VALOR TOTAL ]]</f>
        <v>1</v>
      </c>
    </row>
    <row r="476" spans="1:11" x14ac:dyDescent="0.3">
      <c r="A476" t="s">
        <v>486</v>
      </c>
      <c r="B476">
        <v>1018412586</v>
      </c>
      <c r="C476" s="1">
        <v>552</v>
      </c>
      <c r="D476">
        <v>2022</v>
      </c>
      <c r="E476">
        <v>7722</v>
      </c>
      <c r="F476" t="s">
        <v>1415</v>
      </c>
      <c r="G476" t="s">
        <v>1503</v>
      </c>
      <c r="H476" t="s">
        <v>1503</v>
      </c>
      <c r="I476" s="4">
        <v>44000000</v>
      </c>
      <c r="J476" s="5">
        <v>41866666</v>
      </c>
      <c r="K476" s="6">
        <f>+Tabla1[[#This Row],[VALOR PAGADO]]/Tabla1[[#This Row],[VALOR TOTAL ]]</f>
        <v>0.95151513636363638</v>
      </c>
    </row>
    <row r="477" spans="1:11" x14ac:dyDescent="0.3">
      <c r="A477" t="s">
        <v>487</v>
      </c>
      <c r="B477">
        <v>79698545</v>
      </c>
      <c r="C477" s="1">
        <v>553</v>
      </c>
      <c r="D477">
        <v>2022</v>
      </c>
      <c r="E477">
        <v>10022</v>
      </c>
      <c r="F477" t="s">
        <v>1427</v>
      </c>
      <c r="G477" t="s">
        <v>1510</v>
      </c>
      <c r="H477" t="s">
        <v>1558</v>
      </c>
      <c r="I477" s="4">
        <v>14850956</v>
      </c>
      <c r="J477" s="5">
        <v>14442205</v>
      </c>
      <c r="K477" s="6">
        <f>+Tabla1[[#This Row],[VALOR PAGADO]]/Tabla1[[#This Row],[VALOR TOTAL ]]</f>
        <v>0.97247645202100119</v>
      </c>
    </row>
    <row r="478" spans="1:11" x14ac:dyDescent="0.3">
      <c r="A478" t="s">
        <v>488</v>
      </c>
      <c r="B478">
        <v>1102865555</v>
      </c>
      <c r="C478" s="1">
        <v>554</v>
      </c>
      <c r="D478">
        <v>2022</v>
      </c>
      <c r="E478">
        <v>1022</v>
      </c>
      <c r="F478" t="s">
        <v>1422</v>
      </c>
      <c r="G478" t="s">
        <v>1510</v>
      </c>
      <c r="H478" t="s">
        <v>1558</v>
      </c>
      <c r="I478" s="4">
        <v>33275031</v>
      </c>
      <c r="J478" s="5"/>
      <c r="K478" s="6">
        <f>+Tabla1[[#This Row],[VALOR PAGADO]]/Tabla1[[#This Row],[VALOR TOTAL ]]</f>
        <v>0</v>
      </c>
    </row>
    <row r="479" spans="1:11" x14ac:dyDescent="0.3">
      <c r="A479" t="s">
        <v>489</v>
      </c>
      <c r="B479">
        <v>80493098</v>
      </c>
      <c r="C479" s="1">
        <v>555</v>
      </c>
      <c r="D479">
        <v>2022</v>
      </c>
      <c r="E479">
        <v>5822</v>
      </c>
      <c r="F479" t="s">
        <v>1415</v>
      </c>
      <c r="G479" t="s">
        <v>1503</v>
      </c>
      <c r="H479" t="s">
        <v>1503</v>
      </c>
      <c r="I479" s="4">
        <v>44902026</v>
      </c>
      <c r="J479" s="5">
        <v>39414000</v>
      </c>
      <c r="K479" s="6">
        <f>+Tabla1[[#This Row],[VALOR PAGADO]]/Tabla1[[#This Row],[VALOR TOTAL ]]</f>
        <v>0.87777776441535182</v>
      </c>
    </row>
    <row r="480" spans="1:11" x14ac:dyDescent="0.3">
      <c r="A480" t="s">
        <v>490</v>
      </c>
      <c r="B480">
        <v>1136879827</v>
      </c>
      <c r="C480" s="1">
        <v>556</v>
      </c>
      <c r="D480">
        <v>2022</v>
      </c>
      <c r="E480">
        <v>5522</v>
      </c>
      <c r="F480" t="s">
        <v>1415</v>
      </c>
      <c r="G480" t="s">
        <v>1503</v>
      </c>
      <c r="H480" t="s">
        <v>1503</v>
      </c>
      <c r="I480" s="4">
        <v>45552780</v>
      </c>
      <c r="J480" s="5">
        <v>39985218</v>
      </c>
      <c r="K480" s="6">
        <f>+Tabla1[[#This Row],[VALOR PAGADO]]/Tabla1[[#This Row],[VALOR TOTAL ]]</f>
        <v>0.87777777777777777</v>
      </c>
    </row>
    <row r="481" spans="1:11" x14ac:dyDescent="0.3">
      <c r="A481" t="s">
        <v>491</v>
      </c>
      <c r="B481">
        <v>1110531769</v>
      </c>
      <c r="C481" s="1">
        <v>557</v>
      </c>
      <c r="D481">
        <v>2022</v>
      </c>
      <c r="E481">
        <v>5722</v>
      </c>
      <c r="F481" t="s">
        <v>1415</v>
      </c>
      <c r="G481" t="s">
        <v>1503</v>
      </c>
      <c r="H481" t="s">
        <v>1503</v>
      </c>
      <c r="I481" s="4">
        <v>16659798</v>
      </c>
      <c r="J481" s="5">
        <v>14623600</v>
      </c>
      <c r="K481" s="6">
        <f>+Tabla1[[#This Row],[VALOR PAGADO]]/Tabla1[[#This Row],[VALOR TOTAL ]]</f>
        <v>0.87777774976623368</v>
      </c>
    </row>
    <row r="482" spans="1:11" x14ac:dyDescent="0.3">
      <c r="A482" t="s">
        <v>492</v>
      </c>
      <c r="B482">
        <v>1053821219</v>
      </c>
      <c r="C482" s="1">
        <v>558</v>
      </c>
      <c r="D482">
        <v>2022</v>
      </c>
      <c r="E482">
        <v>5922</v>
      </c>
      <c r="F482" t="s">
        <v>1415</v>
      </c>
      <c r="G482" t="s">
        <v>1503</v>
      </c>
      <c r="H482" t="s">
        <v>1503</v>
      </c>
      <c r="I482" s="4">
        <v>28431000</v>
      </c>
      <c r="J482" s="5">
        <v>24956100</v>
      </c>
      <c r="K482" s="6">
        <f>+Tabla1[[#This Row],[VALOR PAGADO]]/Tabla1[[#This Row],[VALOR TOTAL ]]</f>
        <v>0.87777777777777777</v>
      </c>
    </row>
    <row r="483" spans="1:11" x14ac:dyDescent="0.3">
      <c r="A483" t="s">
        <v>493</v>
      </c>
      <c r="B483">
        <v>1083895187</v>
      </c>
      <c r="C483" s="1">
        <v>559</v>
      </c>
      <c r="D483">
        <v>2022</v>
      </c>
      <c r="E483">
        <v>6322</v>
      </c>
      <c r="F483" t="s">
        <v>1415</v>
      </c>
      <c r="G483" t="s">
        <v>1503</v>
      </c>
      <c r="H483" t="s">
        <v>1503</v>
      </c>
      <c r="I483" s="4">
        <v>44226000</v>
      </c>
      <c r="J483" s="5">
        <v>38820600</v>
      </c>
      <c r="K483" s="6">
        <f>+Tabla1[[#This Row],[VALOR PAGADO]]/Tabla1[[#This Row],[VALOR TOTAL ]]</f>
        <v>0.87777777777777777</v>
      </c>
    </row>
    <row r="484" spans="1:11" x14ac:dyDescent="0.3">
      <c r="A484" t="s">
        <v>494</v>
      </c>
      <c r="B484">
        <v>91517993</v>
      </c>
      <c r="C484" s="1">
        <v>560</v>
      </c>
      <c r="D484">
        <v>2022</v>
      </c>
      <c r="E484">
        <v>7822</v>
      </c>
      <c r="F484" t="s">
        <v>1422</v>
      </c>
      <c r="G484" t="s">
        <v>1510</v>
      </c>
      <c r="H484" t="s">
        <v>1558</v>
      </c>
      <c r="I484" s="4">
        <v>49866667</v>
      </c>
      <c r="J484" s="5">
        <v>45616666.670000002</v>
      </c>
      <c r="K484" s="6">
        <f>+Tabla1[[#This Row],[VALOR PAGADO]]/Tabla1[[#This Row],[VALOR TOTAL ]]</f>
        <v>0.91477272122478126</v>
      </c>
    </row>
    <row r="485" spans="1:11" x14ac:dyDescent="0.3">
      <c r="A485" t="s">
        <v>495</v>
      </c>
      <c r="B485">
        <v>52666877</v>
      </c>
      <c r="C485" s="1">
        <v>561</v>
      </c>
      <c r="D485">
        <v>2022</v>
      </c>
      <c r="E485">
        <v>7722</v>
      </c>
      <c r="F485" t="s">
        <v>1424</v>
      </c>
      <c r="G485" t="s">
        <v>1510</v>
      </c>
      <c r="H485" t="s">
        <v>1558</v>
      </c>
      <c r="I485" s="4">
        <v>26240000</v>
      </c>
      <c r="J485" s="5">
        <v>25760000</v>
      </c>
      <c r="K485" s="6">
        <f>+Tabla1[[#This Row],[VALOR PAGADO]]/Tabla1[[#This Row],[VALOR TOTAL ]]</f>
        <v>0.98170731707317072</v>
      </c>
    </row>
    <row r="486" spans="1:11" x14ac:dyDescent="0.3">
      <c r="A486" t="s">
        <v>496</v>
      </c>
      <c r="B486">
        <v>78078984</v>
      </c>
      <c r="C486" s="1">
        <v>562</v>
      </c>
      <c r="D486">
        <v>2022</v>
      </c>
      <c r="E486">
        <v>40822</v>
      </c>
      <c r="F486" t="s">
        <v>1428</v>
      </c>
      <c r="G486" t="s">
        <v>1514</v>
      </c>
      <c r="H486" t="s">
        <v>1556</v>
      </c>
      <c r="I486" s="4">
        <v>35000000</v>
      </c>
      <c r="J486" s="5">
        <v>31600000</v>
      </c>
      <c r="K486" s="6">
        <f>+Tabla1[[#This Row],[VALOR PAGADO]]/Tabla1[[#This Row],[VALOR TOTAL ]]</f>
        <v>0.9028571428571428</v>
      </c>
    </row>
    <row r="487" spans="1:11" x14ac:dyDescent="0.3">
      <c r="A487" t="s">
        <v>497</v>
      </c>
      <c r="B487">
        <v>40327912</v>
      </c>
      <c r="C487" s="1">
        <v>563</v>
      </c>
      <c r="D487">
        <v>2022</v>
      </c>
      <c r="E487">
        <v>96122</v>
      </c>
      <c r="F487" t="s">
        <v>1430</v>
      </c>
      <c r="G487" t="s">
        <v>1516</v>
      </c>
      <c r="H487" t="s">
        <v>1556</v>
      </c>
      <c r="I487" s="4">
        <v>54669426</v>
      </c>
      <c r="J487" s="5">
        <v>45861574</v>
      </c>
      <c r="K487" s="6">
        <f>+Tabla1[[#This Row],[VALOR PAGADO]]/Tabla1[[#This Row],[VALOR TOTAL ]]</f>
        <v>0.83888888827916352</v>
      </c>
    </row>
    <row r="488" spans="1:11" x14ac:dyDescent="0.3">
      <c r="A488" t="s">
        <v>498</v>
      </c>
      <c r="B488">
        <v>1064976367</v>
      </c>
      <c r="C488" s="1">
        <v>564</v>
      </c>
      <c r="D488">
        <v>2022</v>
      </c>
      <c r="E488">
        <v>38422</v>
      </c>
      <c r="F488" t="s">
        <v>1418</v>
      </c>
      <c r="G488" t="s">
        <v>1506</v>
      </c>
      <c r="H488" t="s">
        <v>1556</v>
      </c>
      <c r="I488" s="4">
        <v>39045240</v>
      </c>
      <c r="J488" s="5">
        <v>34923798</v>
      </c>
      <c r="K488" s="6">
        <f>+Tabla1[[#This Row],[VALOR PAGADO]]/Tabla1[[#This Row],[VALOR TOTAL ]]</f>
        <v>0.89444444444444449</v>
      </c>
    </row>
    <row r="489" spans="1:11" x14ac:dyDescent="0.3">
      <c r="A489" t="s">
        <v>499</v>
      </c>
      <c r="B489">
        <v>31530322</v>
      </c>
      <c r="C489" s="1">
        <v>565</v>
      </c>
      <c r="D489">
        <v>2022</v>
      </c>
      <c r="E489">
        <v>42822</v>
      </c>
      <c r="F489" t="s">
        <v>1418</v>
      </c>
      <c r="G489" t="s">
        <v>1506</v>
      </c>
      <c r="H489" t="s">
        <v>1556</v>
      </c>
      <c r="I489" s="4">
        <v>53703000</v>
      </c>
      <c r="J489" s="5">
        <v>47139300</v>
      </c>
      <c r="K489" s="6">
        <f>+Tabla1[[#This Row],[VALOR PAGADO]]/Tabla1[[#This Row],[VALOR TOTAL ]]</f>
        <v>0.87777777777777777</v>
      </c>
    </row>
    <row r="490" spans="1:11" x14ac:dyDescent="0.3">
      <c r="A490" t="s">
        <v>500</v>
      </c>
      <c r="B490">
        <v>1019044580</v>
      </c>
      <c r="C490" s="1">
        <v>566</v>
      </c>
      <c r="D490">
        <v>2022</v>
      </c>
      <c r="E490">
        <v>40222</v>
      </c>
      <c r="F490" t="s">
        <v>1418</v>
      </c>
      <c r="G490" t="s">
        <v>1506</v>
      </c>
      <c r="H490" t="s">
        <v>1556</v>
      </c>
      <c r="I490" s="4">
        <v>18954000</v>
      </c>
      <c r="J490" s="5">
        <v>16637400</v>
      </c>
      <c r="K490" s="6">
        <f>+Tabla1[[#This Row],[VALOR PAGADO]]/Tabla1[[#This Row],[VALOR TOTAL ]]</f>
        <v>0.87777777777777777</v>
      </c>
    </row>
    <row r="491" spans="1:11" x14ac:dyDescent="0.3">
      <c r="A491" t="s">
        <v>501</v>
      </c>
      <c r="B491">
        <v>53007848</v>
      </c>
      <c r="C491" s="1">
        <v>567</v>
      </c>
      <c r="D491">
        <v>2022</v>
      </c>
      <c r="E491">
        <v>39522</v>
      </c>
      <c r="F491" t="s">
        <v>1418</v>
      </c>
      <c r="G491" t="s">
        <v>1506</v>
      </c>
      <c r="H491" t="s">
        <v>1556</v>
      </c>
      <c r="I491" s="4">
        <v>50544000</v>
      </c>
      <c r="J491" s="5">
        <v>45208800</v>
      </c>
      <c r="K491" s="6">
        <f>+Tabla1[[#This Row],[VALOR PAGADO]]/Tabla1[[#This Row],[VALOR TOTAL ]]</f>
        <v>0.89444444444444449</v>
      </c>
    </row>
    <row r="492" spans="1:11" x14ac:dyDescent="0.3">
      <c r="A492" t="s">
        <v>502</v>
      </c>
      <c r="B492">
        <v>1032409849</v>
      </c>
      <c r="C492" s="1">
        <v>568</v>
      </c>
      <c r="D492">
        <v>2022</v>
      </c>
      <c r="E492">
        <v>47222</v>
      </c>
      <c r="F492" t="s">
        <v>1421</v>
      </c>
      <c r="G492" t="s">
        <v>1509</v>
      </c>
      <c r="H492" t="s">
        <v>1556</v>
      </c>
      <c r="I492" s="4">
        <v>87960600</v>
      </c>
      <c r="J492" s="5">
        <v>83046600</v>
      </c>
      <c r="K492" s="6">
        <f>+Tabla1[[#This Row],[VALOR PAGADO]]/Tabla1[[#This Row],[VALOR TOTAL ]]</f>
        <v>0.94413407821229045</v>
      </c>
    </row>
    <row r="493" spans="1:11" x14ac:dyDescent="0.3">
      <c r="A493" t="s">
        <v>503</v>
      </c>
      <c r="B493">
        <v>1118834904</v>
      </c>
      <c r="C493" s="1">
        <v>569</v>
      </c>
      <c r="D493">
        <v>2022</v>
      </c>
      <c r="E493">
        <v>38922</v>
      </c>
      <c r="F493" t="s">
        <v>1463</v>
      </c>
      <c r="G493" t="s">
        <v>1509</v>
      </c>
      <c r="H493" t="s">
        <v>1556</v>
      </c>
      <c r="I493" s="4">
        <v>35972958</v>
      </c>
      <c r="J493" s="5">
        <v>31931052</v>
      </c>
      <c r="K493" s="6">
        <f>+Tabla1[[#This Row],[VALOR PAGADO]]/Tabla1[[#This Row],[VALOR TOTAL ]]</f>
        <v>0.88764043257160008</v>
      </c>
    </row>
    <row r="494" spans="1:11" x14ac:dyDescent="0.3">
      <c r="A494" t="s">
        <v>504</v>
      </c>
      <c r="B494">
        <v>1075240470</v>
      </c>
      <c r="C494" s="1">
        <v>570</v>
      </c>
      <c r="D494">
        <v>2022</v>
      </c>
      <c r="E494">
        <v>46722</v>
      </c>
      <c r="F494" t="s">
        <v>1419</v>
      </c>
      <c r="G494" t="s">
        <v>1508</v>
      </c>
      <c r="H494" t="s">
        <v>1556</v>
      </c>
      <c r="I494" s="4">
        <v>75322320</v>
      </c>
      <c r="J494" s="5">
        <v>75322320</v>
      </c>
      <c r="K494" s="6">
        <f>+Tabla1[[#This Row],[VALOR PAGADO]]/Tabla1[[#This Row],[VALOR TOTAL ]]</f>
        <v>1</v>
      </c>
    </row>
    <row r="495" spans="1:11" x14ac:dyDescent="0.3">
      <c r="A495" t="s">
        <v>505</v>
      </c>
      <c r="B495">
        <v>80083640</v>
      </c>
      <c r="C495" s="1">
        <v>571</v>
      </c>
      <c r="D495">
        <v>2022</v>
      </c>
      <c r="E495">
        <v>1422</v>
      </c>
      <c r="F495" t="s">
        <v>1434</v>
      </c>
      <c r="G495" t="s">
        <v>1512</v>
      </c>
      <c r="H495" t="s">
        <v>1536</v>
      </c>
      <c r="I495" s="4">
        <v>27333333</v>
      </c>
      <c r="J495" s="5">
        <v>26333333</v>
      </c>
      <c r="K495" s="6">
        <f>+Tabla1[[#This Row],[VALOR PAGADO]]/Tabla1[[#This Row],[VALOR TOTAL ]]</f>
        <v>0.96341463370017844</v>
      </c>
    </row>
    <row r="496" spans="1:11" x14ac:dyDescent="0.3">
      <c r="A496" t="s">
        <v>506</v>
      </c>
      <c r="B496">
        <v>1047491608</v>
      </c>
      <c r="C496" s="1">
        <v>572</v>
      </c>
      <c r="D496">
        <v>2022</v>
      </c>
      <c r="E496">
        <v>8922</v>
      </c>
      <c r="F496" t="s">
        <v>1426</v>
      </c>
      <c r="G496" t="s">
        <v>1510</v>
      </c>
      <c r="H496" t="s">
        <v>1558</v>
      </c>
      <c r="I496" s="4">
        <v>13480777</v>
      </c>
      <c r="J496" s="5">
        <v>13229582</v>
      </c>
      <c r="K496" s="6">
        <f>+Tabla1[[#This Row],[VALOR PAGADO]]/Tabla1[[#This Row],[VALOR TOTAL ]]</f>
        <v>0.98136643013974645</v>
      </c>
    </row>
    <row r="497" spans="1:11" x14ac:dyDescent="0.3">
      <c r="A497" t="s">
        <v>507</v>
      </c>
      <c r="B497">
        <v>8852331</v>
      </c>
      <c r="C497" s="1">
        <v>573</v>
      </c>
      <c r="D497">
        <v>2022</v>
      </c>
      <c r="E497">
        <v>40522</v>
      </c>
      <c r="F497" t="s">
        <v>1416</v>
      </c>
      <c r="G497" t="s">
        <v>1507</v>
      </c>
      <c r="H497" t="s">
        <v>1556</v>
      </c>
      <c r="I497" s="4">
        <v>28828665</v>
      </c>
      <c r="J497" s="5">
        <v>28828665</v>
      </c>
      <c r="K497" s="6">
        <f>+Tabla1[[#This Row],[VALOR PAGADO]]/Tabla1[[#This Row],[VALOR TOTAL ]]</f>
        <v>1</v>
      </c>
    </row>
    <row r="498" spans="1:11" x14ac:dyDescent="0.3">
      <c r="A498" t="s">
        <v>508</v>
      </c>
      <c r="B498">
        <v>1014282104</v>
      </c>
      <c r="C498" s="1">
        <v>574</v>
      </c>
      <c r="D498">
        <v>2022</v>
      </c>
      <c r="E498">
        <v>40622</v>
      </c>
      <c r="F498" t="s">
        <v>1416</v>
      </c>
      <c r="G498" t="s">
        <v>1507</v>
      </c>
      <c r="H498" t="s">
        <v>1556</v>
      </c>
      <c r="I498" s="4">
        <v>14150629</v>
      </c>
      <c r="J498" s="5">
        <v>13229582</v>
      </c>
      <c r="K498" s="6">
        <f>+Tabla1[[#This Row],[VALOR PAGADO]]/Tabla1[[#This Row],[VALOR TOTAL ]]</f>
        <v>0.93491123256782438</v>
      </c>
    </row>
    <row r="499" spans="1:11" x14ac:dyDescent="0.3">
      <c r="A499" t="s">
        <v>509</v>
      </c>
      <c r="B499">
        <v>53165832</v>
      </c>
      <c r="C499" s="1">
        <v>575</v>
      </c>
      <c r="D499">
        <v>2022</v>
      </c>
      <c r="E499">
        <v>42622</v>
      </c>
      <c r="F499" t="s">
        <v>1441</v>
      </c>
      <c r="G499" t="s">
        <v>1521</v>
      </c>
      <c r="H499" t="s">
        <v>1556</v>
      </c>
      <c r="I499" s="4">
        <v>130042341</v>
      </c>
      <c r="J499" s="5">
        <v>130042341</v>
      </c>
      <c r="K499" s="6">
        <f>+Tabla1[[#This Row],[VALOR PAGADO]]/Tabla1[[#This Row],[VALOR TOTAL ]]</f>
        <v>1</v>
      </c>
    </row>
    <row r="500" spans="1:11" x14ac:dyDescent="0.3">
      <c r="A500" t="s">
        <v>510</v>
      </c>
      <c r="B500">
        <v>1010199568</v>
      </c>
      <c r="C500" s="1">
        <v>576</v>
      </c>
      <c r="D500">
        <v>2022</v>
      </c>
      <c r="E500">
        <v>42222</v>
      </c>
      <c r="F500" t="s">
        <v>1441</v>
      </c>
      <c r="G500" t="s">
        <v>1521</v>
      </c>
      <c r="H500" t="s">
        <v>1556</v>
      </c>
      <c r="I500" s="4">
        <v>91029638.5</v>
      </c>
      <c r="J500" s="5">
        <v>91029637</v>
      </c>
      <c r="K500" s="6">
        <f>+Tabla1[[#This Row],[VALOR PAGADO]]/Tabla1[[#This Row],[VALOR TOTAL ]]</f>
        <v>0.99999998352185038</v>
      </c>
    </row>
    <row r="501" spans="1:11" x14ac:dyDescent="0.3">
      <c r="A501" t="s">
        <v>511</v>
      </c>
      <c r="B501">
        <v>1128273873</v>
      </c>
      <c r="C501" s="1">
        <v>577</v>
      </c>
      <c r="D501">
        <v>2022</v>
      </c>
      <c r="E501">
        <v>71422</v>
      </c>
      <c r="F501" t="s">
        <v>1420</v>
      </c>
      <c r="G501" t="s">
        <v>1508</v>
      </c>
      <c r="H501" t="s">
        <v>1556</v>
      </c>
      <c r="I501" s="4">
        <v>37908000</v>
      </c>
      <c r="J501" s="5">
        <v>26114400</v>
      </c>
      <c r="K501" s="6">
        <f>+Tabla1[[#This Row],[VALOR PAGADO]]/Tabla1[[#This Row],[VALOR TOTAL ]]</f>
        <v>0.68888888888888888</v>
      </c>
    </row>
    <row r="502" spans="1:11" x14ac:dyDescent="0.3">
      <c r="A502" t="s">
        <v>512</v>
      </c>
      <c r="B502">
        <v>10070215</v>
      </c>
      <c r="C502" s="1">
        <v>578</v>
      </c>
      <c r="D502">
        <v>2022</v>
      </c>
      <c r="E502">
        <v>2522</v>
      </c>
      <c r="F502" t="s">
        <v>1444</v>
      </c>
      <c r="G502" t="s">
        <v>1517</v>
      </c>
      <c r="H502" t="s">
        <v>1560</v>
      </c>
      <c r="I502" s="4">
        <v>70859880</v>
      </c>
      <c r="J502" s="5">
        <v>70859880</v>
      </c>
      <c r="K502" s="6">
        <f>+Tabla1[[#This Row],[VALOR PAGADO]]/Tabla1[[#This Row],[VALOR TOTAL ]]</f>
        <v>1</v>
      </c>
    </row>
    <row r="503" spans="1:11" x14ac:dyDescent="0.3">
      <c r="A503" t="s">
        <v>513</v>
      </c>
      <c r="B503">
        <v>30309096</v>
      </c>
      <c r="C503" s="1">
        <v>579</v>
      </c>
      <c r="D503">
        <v>2022</v>
      </c>
      <c r="E503">
        <v>62722</v>
      </c>
      <c r="F503" t="s">
        <v>1443</v>
      </c>
      <c r="G503" t="s">
        <v>1508</v>
      </c>
      <c r="H503" t="s">
        <v>1556</v>
      </c>
      <c r="I503" s="4">
        <v>60442200</v>
      </c>
      <c r="J503" s="5">
        <v>60442200</v>
      </c>
      <c r="K503" s="6">
        <f>+Tabla1[[#This Row],[VALOR PAGADO]]/Tabla1[[#This Row],[VALOR TOTAL ]]</f>
        <v>1</v>
      </c>
    </row>
    <row r="504" spans="1:11" x14ac:dyDescent="0.3">
      <c r="A504" t="s">
        <v>514</v>
      </c>
      <c r="B504">
        <v>1124001714</v>
      </c>
      <c r="C504" s="1">
        <v>580</v>
      </c>
      <c r="D504">
        <v>2022</v>
      </c>
      <c r="E504">
        <v>2222</v>
      </c>
      <c r="F504" t="s">
        <v>1442</v>
      </c>
      <c r="G504" t="s">
        <v>1517</v>
      </c>
      <c r="H504" t="s">
        <v>1560</v>
      </c>
      <c r="I504" s="4">
        <v>36312072</v>
      </c>
      <c r="J504" s="5">
        <v>20697843</v>
      </c>
      <c r="K504" s="6">
        <f>+Tabla1[[#This Row],[VALOR PAGADO]]/Tabla1[[#This Row],[VALOR TOTAL ]]</f>
        <v>0.56999895241450282</v>
      </c>
    </row>
    <row r="505" spans="1:11" x14ac:dyDescent="0.3">
      <c r="A505" t="s">
        <v>515</v>
      </c>
      <c r="B505">
        <v>1010163346</v>
      </c>
      <c r="C505" s="1">
        <v>581</v>
      </c>
      <c r="D505">
        <v>2022</v>
      </c>
      <c r="E505">
        <v>63922</v>
      </c>
      <c r="F505" t="s">
        <v>1443</v>
      </c>
      <c r="G505" t="s">
        <v>1508</v>
      </c>
      <c r="H505" t="s">
        <v>1556</v>
      </c>
      <c r="I505" s="4">
        <v>44226000</v>
      </c>
      <c r="J505" s="5">
        <v>38083500</v>
      </c>
      <c r="K505" s="6">
        <f>+Tabla1[[#This Row],[VALOR PAGADO]]/Tabla1[[#This Row],[VALOR TOTAL ]]</f>
        <v>0.86111111111111116</v>
      </c>
    </row>
    <row r="506" spans="1:11" x14ac:dyDescent="0.3">
      <c r="A506" t="s">
        <v>516</v>
      </c>
      <c r="B506">
        <v>40926276</v>
      </c>
      <c r="C506" s="1">
        <v>582</v>
      </c>
      <c r="D506">
        <v>2022</v>
      </c>
      <c r="E506">
        <v>55422</v>
      </c>
      <c r="F506" t="s">
        <v>1443</v>
      </c>
      <c r="G506" t="s">
        <v>1508</v>
      </c>
      <c r="H506" t="s">
        <v>1556</v>
      </c>
      <c r="I506" s="4">
        <v>44226000</v>
      </c>
      <c r="J506" s="5">
        <v>38329200</v>
      </c>
      <c r="K506" s="6">
        <f>+Tabla1[[#This Row],[VALOR PAGADO]]/Tabla1[[#This Row],[VALOR TOTAL ]]</f>
        <v>0.8666666666666667</v>
      </c>
    </row>
    <row r="507" spans="1:11" x14ac:dyDescent="0.3">
      <c r="A507" t="s">
        <v>517</v>
      </c>
      <c r="B507">
        <v>44001000</v>
      </c>
      <c r="C507" s="1">
        <v>583</v>
      </c>
      <c r="D507">
        <v>2022</v>
      </c>
      <c r="E507">
        <v>59322</v>
      </c>
      <c r="F507" t="s">
        <v>1443</v>
      </c>
      <c r="G507" t="s">
        <v>1508</v>
      </c>
      <c r="H507" t="s">
        <v>1556</v>
      </c>
      <c r="I507" s="4">
        <v>44226000</v>
      </c>
      <c r="J507" s="5">
        <v>38329200</v>
      </c>
      <c r="K507" s="6">
        <f>+Tabla1[[#This Row],[VALOR PAGADO]]/Tabla1[[#This Row],[VALOR TOTAL ]]</f>
        <v>0.8666666666666667</v>
      </c>
    </row>
    <row r="508" spans="1:11" x14ac:dyDescent="0.3">
      <c r="A508" t="s">
        <v>518</v>
      </c>
      <c r="B508">
        <v>1018464202</v>
      </c>
      <c r="C508" s="1">
        <v>584</v>
      </c>
      <c r="D508">
        <v>2022</v>
      </c>
      <c r="E508">
        <v>57522</v>
      </c>
      <c r="F508" t="s">
        <v>1443</v>
      </c>
      <c r="G508" t="s">
        <v>1508</v>
      </c>
      <c r="H508" t="s">
        <v>1556</v>
      </c>
      <c r="I508" s="4">
        <v>37908000</v>
      </c>
      <c r="J508" s="5">
        <v>32853600</v>
      </c>
      <c r="K508" s="6">
        <f>+Tabla1[[#This Row],[VALOR PAGADO]]/Tabla1[[#This Row],[VALOR TOTAL ]]</f>
        <v>0.8666666666666667</v>
      </c>
    </row>
    <row r="509" spans="1:11" x14ac:dyDescent="0.3">
      <c r="A509" t="s">
        <v>519</v>
      </c>
      <c r="B509">
        <v>80854280</v>
      </c>
      <c r="C509" s="1">
        <v>585</v>
      </c>
      <c r="D509">
        <v>2022</v>
      </c>
      <c r="E509">
        <v>80922</v>
      </c>
      <c r="F509" t="s">
        <v>1420</v>
      </c>
      <c r="G509" t="s">
        <v>1508</v>
      </c>
      <c r="H509" t="s">
        <v>1556</v>
      </c>
      <c r="I509" s="4">
        <v>32537700</v>
      </c>
      <c r="J509" s="5">
        <v>27295515</v>
      </c>
      <c r="K509" s="6">
        <f>+Tabla1[[#This Row],[VALOR PAGADO]]/Tabla1[[#This Row],[VALOR TOTAL ]]</f>
        <v>0.83888888888888891</v>
      </c>
    </row>
    <row r="510" spans="1:11" x14ac:dyDescent="0.3">
      <c r="A510" t="s">
        <v>520</v>
      </c>
      <c r="B510">
        <v>1090442113</v>
      </c>
      <c r="C510" s="1">
        <v>586</v>
      </c>
      <c r="D510">
        <v>2022</v>
      </c>
      <c r="E510">
        <v>54722</v>
      </c>
      <c r="F510" t="s">
        <v>1420</v>
      </c>
      <c r="G510" t="s">
        <v>1508</v>
      </c>
      <c r="H510" t="s">
        <v>1556</v>
      </c>
      <c r="I510" s="4">
        <v>38329902</v>
      </c>
      <c r="J510" s="5">
        <v>33219248</v>
      </c>
      <c r="K510" s="6">
        <f>+Tabla1[[#This Row],[VALOR PAGADO]]/Tabla1[[#This Row],[VALOR TOTAL ]]</f>
        <v>0.86666665623094996</v>
      </c>
    </row>
    <row r="511" spans="1:11" x14ac:dyDescent="0.3">
      <c r="A511" t="s">
        <v>521</v>
      </c>
      <c r="B511">
        <v>79733238</v>
      </c>
      <c r="C511" s="1">
        <v>587</v>
      </c>
      <c r="D511">
        <v>2022</v>
      </c>
      <c r="E511">
        <v>47022</v>
      </c>
      <c r="F511" t="s">
        <v>1450</v>
      </c>
      <c r="G511" t="s">
        <v>1516</v>
      </c>
      <c r="H511" t="s">
        <v>1556</v>
      </c>
      <c r="I511" s="4">
        <v>39000000</v>
      </c>
      <c r="J511" s="5">
        <v>36047700</v>
      </c>
      <c r="K511" s="6">
        <f>+Tabla1[[#This Row],[VALOR PAGADO]]/Tabla1[[#This Row],[VALOR TOTAL ]]</f>
        <v>0.92430000000000001</v>
      </c>
    </row>
    <row r="512" spans="1:11" x14ac:dyDescent="0.3">
      <c r="A512" t="s">
        <v>522</v>
      </c>
      <c r="B512">
        <v>1047396339</v>
      </c>
      <c r="C512" s="1">
        <v>588</v>
      </c>
      <c r="D512">
        <v>2022</v>
      </c>
      <c r="E512">
        <v>42322</v>
      </c>
      <c r="F512" t="s">
        <v>1441</v>
      </c>
      <c r="G512" t="s">
        <v>1521</v>
      </c>
      <c r="H512" t="s">
        <v>1556</v>
      </c>
      <c r="I512" s="4">
        <v>104596837</v>
      </c>
      <c r="J512" s="5">
        <v>101994884</v>
      </c>
      <c r="K512" s="6">
        <f>+Tabla1[[#This Row],[VALOR PAGADO]]/Tabla1[[#This Row],[VALOR TOTAL ]]</f>
        <v>0.9751239800874667</v>
      </c>
    </row>
    <row r="513" spans="1:11" x14ac:dyDescent="0.3">
      <c r="A513" t="s">
        <v>523</v>
      </c>
      <c r="B513">
        <v>1016085305</v>
      </c>
      <c r="C513" s="1">
        <v>589</v>
      </c>
      <c r="D513">
        <v>2022</v>
      </c>
      <c r="E513">
        <v>59122</v>
      </c>
      <c r="F513" t="s">
        <v>1441</v>
      </c>
      <c r="G513" t="s">
        <v>1521</v>
      </c>
      <c r="H513" t="s">
        <v>1556</v>
      </c>
      <c r="I513" s="4">
        <v>42724277.740000002</v>
      </c>
      <c r="J513" s="5">
        <v>6191923</v>
      </c>
      <c r="K513" s="6">
        <f>+Tabla1[[#This Row],[VALOR PAGADO]]/Tabla1[[#This Row],[VALOR TOTAL ]]</f>
        <v>0.14492750556676817</v>
      </c>
    </row>
    <row r="514" spans="1:11" x14ac:dyDescent="0.3">
      <c r="A514" t="s">
        <v>524</v>
      </c>
      <c r="B514">
        <v>1061429746</v>
      </c>
      <c r="C514" s="1">
        <v>590</v>
      </c>
      <c r="D514">
        <v>2022</v>
      </c>
      <c r="E514">
        <v>7922</v>
      </c>
      <c r="F514" t="s">
        <v>1415</v>
      </c>
      <c r="G514" t="s">
        <v>1503</v>
      </c>
      <c r="H514" t="s">
        <v>1503</v>
      </c>
      <c r="I514" s="4">
        <v>32537700</v>
      </c>
      <c r="J514" s="5">
        <v>27114750</v>
      </c>
      <c r="K514" s="6">
        <f>+Tabla1[[#This Row],[VALOR PAGADO]]/Tabla1[[#This Row],[VALOR TOTAL ]]</f>
        <v>0.83333333333333337</v>
      </c>
    </row>
    <row r="515" spans="1:11" x14ac:dyDescent="0.3">
      <c r="A515" t="s">
        <v>525</v>
      </c>
      <c r="B515">
        <v>63483626</v>
      </c>
      <c r="C515" s="1">
        <v>591</v>
      </c>
      <c r="D515">
        <v>2022</v>
      </c>
      <c r="E515">
        <v>12922</v>
      </c>
      <c r="F515" t="s">
        <v>1415</v>
      </c>
      <c r="G515" t="s">
        <v>1503</v>
      </c>
      <c r="H515" t="s">
        <v>1503</v>
      </c>
      <c r="I515" s="4">
        <v>48806550</v>
      </c>
      <c r="J515" s="5">
        <v>40943272</v>
      </c>
      <c r="K515" s="6">
        <f>+Tabla1[[#This Row],[VALOR PAGADO]]/Tabla1[[#This Row],[VALOR TOTAL ]]</f>
        <v>0.83888887864436223</v>
      </c>
    </row>
    <row r="516" spans="1:11" x14ac:dyDescent="0.3">
      <c r="A516" t="s">
        <v>526</v>
      </c>
      <c r="B516">
        <v>1104008143</v>
      </c>
      <c r="C516" s="1">
        <v>592</v>
      </c>
      <c r="D516">
        <v>2022</v>
      </c>
      <c r="E516">
        <v>8122</v>
      </c>
      <c r="F516" t="s">
        <v>1420</v>
      </c>
      <c r="G516" t="s">
        <v>1508</v>
      </c>
      <c r="H516" t="s">
        <v>1556</v>
      </c>
      <c r="I516" s="4">
        <v>49420800</v>
      </c>
      <c r="J516" s="5">
        <v>45208800</v>
      </c>
      <c r="K516" s="6">
        <f>+Tabla1[[#This Row],[VALOR PAGADO]]/Tabla1[[#This Row],[VALOR TOTAL ]]</f>
        <v>0.91477272727272729</v>
      </c>
    </row>
    <row r="517" spans="1:11" x14ac:dyDescent="0.3">
      <c r="A517" t="s">
        <v>527</v>
      </c>
      <c r="B517">
        <v>1032453672</v>
      </c>
      <c r="C517" s="1">
        <v>593</v>
      </c>
      <c r="D517">
        <v>2022</v>
      </c>
      <c r="E517">
        <v>39722</v>
      </c>
      <c r="F517" t="s">
        <v>1415</v>
      </c>
      <c r="G517" t="s">
        <v>1503</v>
      </c>
      <c r="H517" t="s">
        <v>1503</v>
      </c>
      <c r="I517" s="4">
        <v>17809835</v>
      </c>
      <c r="J517" s="5">
        <v>16291950</v>
      </c>
      <c r="K517" s="6">
        <f>+Tabla1[[#This Row],[VALOR PAGADO]]/Tabla1[[#This Row],[VALOR TOTAL ]]</f>
        <v>0.91477265230138294</v>
      </c>
    </row>
    <row r="518" spans="1:11" x14ac:dyDescent="0.3">
      <c r="A518" t="s">
        <v>528</v>
      </c>
      <c r="B518">
        <v>1070922542</v>
      </c>
      <c r="C518" s="1">
        <v>594</v>
      </c>
      <c r="D518">
        <v>2022</v>
      </c>
      <c r="E518">
        <v>42722</v>
      </c>
      <c r="F518" t="s">
        <v>1418</v>
      </c>
      <c r="G518" t="s">
        <v>1506</v>
      </c>
      <c r="H518" t="s">
        <v>1556</v>
      </c>
      <c r="I518" s="4">
        <v>28567980</v>
      </c>
      <c r="J518" s="5">
        <v>25076330</v>
      </c>
      <c r="K518" s="6">
        <f>+Tabla1[[#This Row],[VALOR PAGADO]]/Tabla1[[#This Row],[VALOR TOTAL ]]</f>
        <v>0.87777749774397773</v>
      </c>
    </row>
    <row r="519" spans="1:11" x14ac:dyDescent="0.3">
      <c r="A519" t="s">
        <v>529</v>
      </c>
      <c r="B519">
        <v>15919255</v>
      </c>
      <c r="C519" s="1">
        <v>595</v>
      </c>
      <c r="D519">
        <v>2022</v>
      </c>
      <c r="E519">
        <v>1122</v>
      </c>
      <c r="F519" t="s">
        <v>1434</v>
      </c>
      <c r="G519" t="s">
        <v>1512</v>
      </c>
      <c r="H519" t="s">
        <v>1536</v>
      </c>
      <c r="I519" s="4">
        <v>22549228</v>
      </c>
      <c r="J519" s="5">
        <v>16271316</v>
      </c>
      <c r="K519" s="6">
        <f>+Tabla1[[#This Row],[VALOR PAGADO]]/Tabla1[[#This Row],[VALOR TOTAL ]]</f>
        <v>0.7215908234197641</v>
      </c>
    </row>
    <row r="520" spans="1:11" x14ac:dyDescent="0.3">
      <c r="A520" t="s">
        <v>530</v>
      </c>
      <c r="B520">
        <v>1047401104</v>
      </c>
      <c r="C520" s="1">
        <v>596</v>
      </c>
      <c r="D520">
        <v>2022</v>
      </c>
      <c r="E520">
        <v>40122</v>
      </c>
      <c r="F520" t="s">
        <v>1416</v>
      </c>
      <c r="G520" t="s">
        <v>1507</v>
      </c>
      <c r="H520" t="s">
        <v>1556</v>
      </c>
      <c r="I520" s="4">
        <v>16057019</v>
      </c>
      <c r="J520" s="5">
        <v>16057019</v>
      </c>
      <c r="K520" s="6">
        <f>+Tabla1[[#This Row],[VALOR PAGADO]]/Tabla1[[#This Row],[VALOR TOTAL ]]</f>
        <v>1</v>
      </c>
    </row>
    <row r="521" spans="1:11" x14ac:dyDescent="0.3">
      <c r="A521" t="s">
        <v>531</v>
      </c>
      <c r="B521">
        <v>1128430810</v>
      </c>
      <c r="C521" s="1">
        <v>597</v>
      </c>
      <c r="D521">
        <v>2022</v>
      </c>
      <c r="E521">
        <v>45422</v>
      </c>
      <c r="F521" t="s">
        <v>1416</v>
      </c>
      <c r="G521" t="s">
        <v>1507</v>
      </c>
      <c r="H521" t="s">
        <v>1556</v>
      </c>
      <c r="I521" s="4">
        <v>36659142</v>
      </c>
      <c r="J521" s="5">
        <v>32537700</v>
      </c>
      <c r="K521" s="6">
        <f>+Tabla1[[#This Row],[VALOR PAGADO]]/Tabla1[[#This Row],[VALOR TOTAL ]]</f>
        <v>0.8875739644970414</v>
      </c>
    </row>
    <row r="522" spans="1:11" x14ac:dyDescent="0.3">
      <c r="A522" t="s">
        <v>532</v>
      </c>
      <c r="B522">
        <v>1018493795</v>
      </c>
      <c r="C522" s="1">
        <v>598</v>
      </c>
      <c r="D522">
        <v>2022</v>
      </c>
      <c r="E522">
        <v>40922</v>
      </c>
      <c r="F522" t="s">
        <v>1416</v>
      </c>
      <c r="G522" t="s">
        <v>1515</v>
      </c>
      <c r="H522" t="s">
        <v>1556</v>
      </c>
      <c r="I522" s="4">
        <v>18731278</v>
      </c>
      <c r="J522" s="5">
        <v>17616320</v>
      </c>
      <c r="K522" s="6">
        <f>+Tabla1[[#This Row],[VALOR PAGADO]]/Tabla1[[#This Row],[VALOR TOTAL ]]</f>
        <v>0.94047613836066069</v>
      </c>
    </row>
    <row r="523" spans="1:11" x14ac:dyDescent="0.3">
      <c r="A523" t="s">
        <v>533</v>
      </c>
      <c r="B523">
        <v>18004642</v>
      </c>
      <c r="C523" s="1">
        <v>599</v>
      </c>
      <c r="D523">
        <v>2022</v>
      </c>
      <c r="E523">
        <v>45522</v>
      </c>
      <c r="F523" t="s">
        <v>1416</v>
      </c>
      <c r="G523" t="s">
        <v>1518</v>
      </c>
      <c r="H523" t="s">
        <v>1556</v>
      </c>
      <c r="I523" s="4">
        <v>31486998</v>
      </c>
      <c r="J523" s="5">
        <v>29790094</v>
      </c>
      <c r="K523" s="6">
        <f>+Tabla1[[#This Row],[VALOR PAGADO]]/Tabla1[[#This Row],[VALOR TOTAL ]]</f>
        <v>0.94610778709358068</v>
      </c>
    </row>
    <row r="524" spans="1:11" x14ac:dyDescent="0.3">
      <c r="A524" t="s">
        <v>534</v>
      </c>
      <c r="B524">
        <v>79404165</v>
      </c>
      <c r="C524" s="1">
        <v>600</v>
      </c>
      <c r="D524">
        <v>2022</v>
      </c>
      <c r="E524">
        <v>43322</v>
      </c>
      <c r="F524" t="s">
        <v>1458</v>
      </c>
      <c r="G524" t="s">
        <v>1509</v>
      </c>
      <c r="H524" t="s">
        <v>1556</v>
      </c>
      <c r="I524" s="4">
        <v>51481872</v>
      </c>
      <c r="J524" s="5">
        <v>45697392</v>
      </c>
      <c r="K524" s="6">
        <f>+Tabla1[[#This Row],[VALOR PAGADO]]/Tabla1[[#This Row],[VALOR TOTAL ]]</f>
        <v>0.88764044943820219</v>
      </c>
    </row>
    <row r="525" spans="1:11" x14ac:dyDescent="0.3">
      <c r="A525" t="s">
        <v>535</v>
      </c>
      <c r="B525">
        <v>79577734</v>
      </c>
      <c r="C525" s="1">
        <v>601</v>
      </c>
      <c r="D525">
        <v>2022</v>
      </c>
      <c r="E525">
        <v>43722</v>
      </c>
      <c r="F525" t="s">
        <v>1421</v>
      </c>
      <c r="G525" t="s">
        <v>1509</v>
      </c>
      <c r="H525" t="s">
        <v>1556</v>
      </c>
      <c r="I525" s="4">
        <v>79118827</v>
      </c>
      <c r="J525" s="5">
        <v>77513517</v>
      </c>
      <c r="K525" s="6">
        <f>+Tabla1[[#This Row],[VALOR PAGADO]]/Tabla1[[#This Row],[VALOR TOTAL ]]</f>
        <v>0.97971013902923509</v>
      </c>
    </row>
    <row r="526" spans="1:11" x14ac:dyDescent="0.3">
      <c r="A526" t="s">
        <v>536</v>
      </c>
      <c r="B526">
        <v>52518031</v>
      </c>
      <c r="C526" s="1">
        <v>602</v>
      </c>
      <c r="D526">
        <v>2022</v>
      </c>
      <c r="E526">
        <v>43122</v>
      </c>
      <c r="F526" t="s">
        <v>1421</v>
      </c>
      <c r="G526" t="s">
        <v>1509</v>
      </c>
      <c r="H526" t="s">
        <v>1556</v>
      </c>
      <c r="I526" s="4">
        <v>35947466</v>
      </c>
      <c r="J526" s="5">
        <v>34422422</v>
      </c>
      <c r="K526" s="6">
        <f>+Tabla1[[#This Row],[VALOR PAGADO]]/Tabla1[[#This Row],[VALOR TOTAL ]]</f>
        <v>0.95757575791295002</v>
      </c>
    </row>
    <row r="527" spans="1:11" x14ac:dyDescent="0.3">
      <c r="A527" t="s">
        <v>537</v>
      </c>
      <c r="B527">
        <v>17331500</v>
      </c>
      <c r="C527" s="1">
        <v>603</v>
      </c>
      <c r="D527">
        <v>2022</v>
      </c>
      <c r="E527">
        <v>47422</v>
      </c>
      <c r="F527" t="s">
        <v>1421</v>
      </c>
      <c r="G527" t="s">
        <v>1509</v>
      </c>
      <c r="H527" t="s">
        <v>1556</v>
      </c>
      <c r="I527" s="4">
        <v>140736960</v>
      </c>
      <c r="J527" s="5">
        <v>121080960</v>
      </c>
      <c r="K527" s="6">
        <f>+Tabla1[[#This Row],[VALOR PAGADO]]/Tabla1[[#This Row],[VALOR TOTAL ]]</f>
        <v>0.86033519553072624</v>
      </c>
    </row>
    <row r="528" spans="1:11" x14ac:dyDescent="0.3">
      <c r="A528" t="s">
        <v>538</v>
      </c>
      <c r="B528">
        <v>15027317</v>
      </c>
      <c r="C528" s="1">
        <v>604</v>
      </c>
      <c r="D528">
        <v>2022</v>
      </c>
      <c r="E528">
        <v>50822</v>
      </c>
      <c r="F528" t="s">
        <v>1421</v>
      </c>
      <c r="G528" t="s">
        <v>1509</v>
      </c>
      <c r="H528" t="s">
        <v>1556</v>
      </c>
      <c r="I528" s="4">
        <v>32176170</v>
      </c>
      <c r="J528" s="5">
        <v>28380105</v>
      </c>
      <c r="K528" s="6">
        <f>+Tabla1[[#This Row],[VALOR PAGADO]]/Tabla1[[#This Row],[VALOR TOTAL ]]</f>
        <v>0.8820224719101124</v>
      </c>
    </row>
    <row r="529" spans="1:11" x14ac:dyDescent="0.3">
      <c r="A529" t="s">
        <v>539</v>
      </c>
      <c r="B529">
        <v>1102811128</v>
      </c>
      <c r="C529" s="1">
        <v>605</v>
      </c>
      <c r="D529">
        <v>2022</v>
      </c>
      <c r="E529">
        <v>46322</v>
      </c>
      <c r="F529" t="s">
        <v>1463</v>
      </c>
      <c r="G529" t="s">
        <v>1509</v>
      </c>
      <c r="H529" t="s">
        <v>1556</v>
      </c>
      <c r="I529" s="4">
        <v>28958553</v>
      </c>
      <c r="J529" s="5">
        <v>25704783</v>
      </c>
      <c r="K529" s="6">
        <f>+Tabla1[[#This Row],[VALOR PAGADO]]/Tabla1[[#This Row],[VALOR TOTAL ]]</f>
        <v>0.88764044943820219</v>
      </c>
    </row>
    <row r="530" spans="1:11" x14ac:dyDescent="0.3">
      <c r="A530" t="s">
        <v>540</v>
      </c>
      <c r="B530">
        <v>11708762</v>
      </c>
      <c r="C530" s="1">
        <v>606</v>
      </c>
      <c r="D530">
        <v>2022</v>
      </c>
      <c r="E530">
        <v>15522</v>
      </c>
      <c r="F530" t="s">
        <v>1421</v>
      </c>
      <c r="G530" t="s">
        <v>1509</v>
      </c>
      <c r="H530" t="s">
        <v>1556</v>
      </c>
      <c r="I530" s="4">
        <v>38611404</v>
      </c>
      <c r="J530" s="5">
        <v>32754618</v>
      </c>
      <c r="K530" s="6">
        <f>+Tabla1[[#This Row],[VALOR PAGADO]]/Tabla1[[#This Row],[VALOR TOTAL ]]</f>
        <v>0.848314606741573</v>
      </c>
    </row>
    <row r="531" spans="1:11" x14ac:dyDescent="0.3">
      <c r="A531" t="s">
        <v>541</v>
      </c>
      <c r="B531">
        <v>1116246985</v>
      </c>
      <c r="C531" s="1">
        <v>607</v>
      </c>
      <c r="D531">
        <v>2022</v>
      </c>
      <c r="E531">
        <v>46922</v>
      </c>
      <c r="F531" t="s">
        <v>1421</v>
      </c>
      <c r="G531" t="s">
        <v>1509</v>
      </c>
      <c r="H531" t="s">
        <v>1556</v>
      </c>
      <c r="I531" s="4">
        <v>18743400</v>
      </c>
      <c r="J531" s="5">
        <v>16637400</v>
      </c>
      <c r="K531" s="6">
        <f>+Tabla1[[#This Row],[VALOR PAGADO]]/Tabla1[[#This Row],[VALOR TOTAL ]]</f>
        <v>0.88764044943820219</v>
      </c>
    </row>
    <row r="532" spans="1:11" x14ac:dyDescent="0.3">
      <c r="A532" t="s">
        <v>542</v>
      </c>
      <c r="B532">
        <v>79297972</v>
      </c>
      <c r="C532" s="1">
        <v>608</v>
      </c>
      <c r="D532">
        <v>2022</v>
      </c>
      <c r="E532">
        <v>56622</v>
      </c>
      <c r="F532" t="s">
        <v>1421</v>
      </c>
      <c r="G532" t="s">
        <v>1509</v>
      </c>
      <c r="H532" t="s">
        <v>1556</v>
      </c>
      <c r="I532" s="4">
        <v>56230200</v>
      </c>
      <c r="J532" s="5">
        <v>49280400</v>
      </c>
      <c r="K532" s="6">
        <f>+Tabla1[[#This Row],[VALOR PAGADO]]/Tabla1[[#This Row],[VALOR TOTAL ]]</f>
        <v>0.8764044943820225</v>
      </c>
    </row>
    <row r="533" spans="1:11" x14ac:dyDescent="0.3">
      <c r="A533" t="s">
        <v>543</v>
      </c>
      <c r="B533">
        <v>33226300</v>
      </c>
      <c r="C533" s="1">
        <v>609</v>
      </c>
      <c r="D533">
        <v>2022</v>
      </c>
      <c r="E533">
        <v>57422</v>
      </c>
      <c r="F533" t="s">
        <v>1421</v>
      </c>
      <c r="G533" t="s">
        <v>1509</v>
      </c>
      <c r="H533" t="s">
        <v>1556</v>
      </c>
      <c r="I533" s="4">
        <v>22804470</v>
      </c>
      <c r="J533" s="5">
        <v>19985940</v>
      </c>
      <c r="K533" s="6">
        <f>+Tabla1[[#This Row],[VALOR PAGADO]]/Tabla1[[#This Row],[VALOR TOTAL ]]</f>
        <v>0.8764044943820225</v>
      </c>
    </row>
    <row r="534" spans="1:11" x14ac:dyDescent="0.3">
      <c r="A534" t="s">
        <v>544</v>
      </c>
      <c r="B534">
        <v>1118563290</v>
      </c>
      <c r="C534" s="1">
        <v>610</v>
      </c>
      <c r="D534">
        <v>2022</v>
      </c>
      <c r="E534">
        <v>59422</v>
      </c>
      <c r="F534" t="s">
        <v>1463</v>
      </c>
      <c r="G534" t="s">
        <v>1509</v>
      </c>
      <c r="H534" t="s">
        <v>1556</v>
      </c>
      <c r="I534" s="4">
        <v>19818022</v>
      </c>
      <c r="J534" s="5">
        <v>17368603</v>
      </c>
      <c r="K534" s="6">
        <f>+Tabla1[[#This Row],[VALOR PAGADO]]/Tabla1[[#This Row],[VALOR TOTAL ]]</f>
        <v>0.87640446660115723</v>
      </c>
    </row>
    <row r="535" spans="1:11" x14ac:dyDescent="0.3">
      <c r="A535" t="s">
        <v>545</v>
      </c>
      <c r="B535">
        <v>52273144</v>
      </c>
      <c r="C535" s="1">
        <v>611</v>
      </c>
      <c r="D535">
        <v>2022</v>
      </c>
      <c r="E535">
        <v>55722</v>
      </c>
      <c r="F535" t="s">
        <v>1421</v>
      </c>
      <c r="G535" t="s">
        <v>1509</v>
      </c>
      <c r="H535" t="s">
        <v>1556</v>
      </c>
      <c r="I535" s="4">
        <v>19368180</v>
      </c>
      <c r="J535" s="5">
        <v>16974360</v>
      </c>
      <c r="K535" s="6">
        <f>+Tabla1[[#This Row],[VALOR PAGADO]]/Tabla1[[#This Row],[VALOR TOTAL ]]</f>
        <v>0.8764044943820225</v>
      </c>
    </row>
    <row r="536" spans="1:11" x14ac:dyDescent="0.3">
      <c r="A536" t="s">
        <v>546</v>
      </c>
      <c r="B536">
        <v>35529031</v>
      </c>
      <c r="C536" s="1">
        <v>612</v>
      </c>
      <c r="D536">
        <v>2022</v>
      </c>
      <c r="E536">
        <v>55222</v>
      </c>
      <c r="F536" t="s">
        <v>1421</v>
      </c>
      <c r="G536" t="s">
        <v>1509</v>
      </c>
      <c r="H536" t="s">
        <v>1556</v>
      </c>
      <c r="I536" s="4">
        <v>54299700</v>
      </c>
      <c r="J536" s="5">
        <v>42435900</v>
      </c>
      <c r="K536" s="6">
        <f>+Tabla1[[#This Row],[VALOR PAGADO]]/Tabla1[[#This Row],[VALOR TOTAL ]]</f>
        <v>0.78151260504201681</v>
      </c>
    </row>
    <row r="537" spans="1:11" x14ac:dyDescent="0.3">
      <c r="A537" t="s">
        <v>547</v>
      </c>
      <c r="B537">
        <v>80016122</v>
      </c>
      <c r="C537" s="1">
        <v>613</v>
      </c>
      <c r="D537">
        <v>2022</v>
      </c>
      <c r="E537">
        <v>81922</v>
      </c>
      <c r="F537" t="s">
        <v>1421</v>
      </c>
      <c r="G537" t="s">
        <v>1509</v>
      </c>
      <c r="H537" t="s">
        <v>1556</v>
      </c>
      <c r="I537" s="4">
        <v>39126747</v>
      </c>
      <c r="J537" s="5">
        <v>32787780</v>
      </c>
      <c r="K537" s="6">
        <f>+Tabla1[[#This Row],[VALOR PAGADO]]/Tabla1[[#This Row],[VALOR TOTAL ]]</f>
        <v>0.83798890820133853</v>
      </c>
    </row>
    <row r="538" spans="1:11" x14ac:dyDescent="0.3">
      <c r="A538" t="s">
        <v>548</v>
      </c>
      <c r="B538">
        <v>1019068554</v>
      </c>
      <c r="C538" s="1">
        <v>614</v>
      </c>
      <c r="D538">
        <v>2022</v>
      </c>
      <c r="E538">
        <v>58922</v>
      </c>
      <c r="F538" t="s">
        <v>1467</v>
      </c>
      <c r="G538" t="s">
        <v>1509</v>
      </c>
      <c r="H538" t="s">
        <v>1556</v>
      </c>
      <c r="I538" s="4">
        <v>19305702</v>
      </c>
      <c r="J538" s="5">
        <v>16919604</v>
      </c>
      <c r="K538" s="6">
        <f>+Tabla1[[#This Row],[VALOR PAGADO]]/Tabla1[[#This Row],[VALOR TOTAL ]]</f>
        <v>0.8764044943820225</v>
      </c>
    </row>
    <row r="539" spans="1:11" x14ac:dyDescent="0.3">
      <c r="A539" t="s">
        <v>549</v>
      </c>
      <c r="B539">
        <v>1060652829</v>
      </c>
      <c r="C539" s="1">
        <v>615</v>
      </c>
      <c r="D539">
        <v>2022</v>
      </c>
      <c r="E539">
        <v>49922</v>
      </c>
      <c r="F539" t="s">
        <v>1421</v>
      </c>
      <c r="G539" t="s">
        <v>1509</v>
      </c>
      <c r="H539" t="s">
        <v>1556</v>
      </c>
      <c r="I539" s="4">
        <v>22523319</v>
      </c>
      <c r="J539" s="5">
        <v>19839073</v>
      </c>
      <c r="K539" s="6">
        <f>+Tabla1[[#This Row],[VALOR PAGADO]]/Tabla1[[#This Row],[VALOR TOTAL ]]</f>
        <v>0.88082369210328193</v>
      </c>
    </row>
    <row r="540" spans="1:11" x14ac:dyDescent="0.3">
      <c r="A540" t="s">
        <v>550</v>
      </c>
      <c r="B540">
        <v>98619857</v>
      </c>
      <c r="C540" s="1">
        <v>616</v>
      </c>
      <c r="D540">
        <v>2022</v>
      </c>
      <c r="E540">
        <v>54822</v>
      </c>
      <c r="F540" t="s">
        <v>1421</v>
      </c>
      <c r="G540" t="s">
        <v>1509</v>
      </c>
      <c r="H540" t="s">
        <v>1556</v>
      </c>
      <c r="I540" s="4">
        <v>43734600</v>
      </c>
      <c r="J540" s="5">
        <v>38329200</v>
      </c>
      <c r="K540" s="6">
        <f>+Tabla1[[#This Row],[VALOR PAGADO]]/Tabla1[[#This Row],[VALOR TOTAL ]]</f>
        <v>0.8764044943820225</v>
      </c>
    </row>
    <row r="541" spans="1:11" x14ac:dyDescent="0.3">
      <c r="A541" t="s">
        <v>551</v>
      </c>
      <c r="B541">
        <v>1016014521</v>
      </c>
      <c r="C541" s="1">
        <v>617</v>
      </c>
      <c r="D541">
        <v>2022</v>
      </c>
      <c r="E541">
        <v>59522</v>
      </c>
      <c r="F541" t="s">
        <v>1421</v>
      </c>
      <c r="G541" t="s">
        <v>1509</v>
      </c>
      <c r="H541" t="s">
        <v>1556</v>
      </c>
      <c r="I541" s="4">
        <v>56230200</v>
      </c>
      <c r="J541" s="5">
        <v>49280400</v>
      </c>
      <c r="K541" s="6">
        <f>+Tabla1[[#This Row],[VALOR PAGADO]]/Tabla1[[#This Row],[VALOR TOTAL ]]</f>
        <v>0.8764044943820225</v>
      </c>
    </row>
    <row r="542" spans="1:11" x14ac:dyDescent="0.3">
      <c r="A542" t="s">
        <v>552</v>
      </c>
      <c r="B542">
        <v>1113680705</v>
      </c>
      <c r="C542" s="1">
        <v>618</v>
      </c>
      <c r="D542">
        <v>2022</v>
      </c>
      <c r="E542">
        <v>55822</v>
      </c>
      <c r="F542" t="s">
        <v>1459</v>
      </c>
      <c r="G542" t="s">
        <v>1509</v>
      </c>
      <c r="H542" t="s">
        <v>1556</v>
      </c>
      <c r="I542" s="4">
        <v>29975892</v>
      </c>
      <c r="J542" s="5">
        <v>28133795</v>
      </c>
      <c r="K542" s="6">
        <f>+Tabla1[[#This Row],[VALOR PAGADO]]/Tabla1[[#This Row],[VALOR TOTAL ]]</f>
        <v>0.93854738334392185</v>
      </c>
    </row>
    <row r="543" spans="1:11" x14ac:dyDescent="0.3">
      <c r="A543" t="s">
        <v>553</v>
      </c>
      <c r="B543">
        <v>1013579244</v>
      </c>
      <c r="C543" s="1">
        <v>619</v>
      </c>
      <c r="D543">
        <v>2022</v>
      </c>
      <c r="E543">
        <v>66122</v>
      </c>
      <c r="F543" t="s">
        <v>1459</v>
      </c>
      <c r="G543" t="s">
        <v>1509</v>
      </c>
      <c r="H543" t="s">
        <v>1556</v>
      </c>
      <c r="I543" s="4">
        <v>134884074</v>
      </c>
      <c r="J543" s="5">
        <v>125841570</v>
      </c>
      <c r="K543" s="6">
        <f>+Tabla1[[#This Row],[VALOR PAGADO]]/Tabla1[[#This Row],[VALOR TOTAL ]]</f>
        <v>0.93296092168746325</v>
      </c>
    </row>
    <row r="544" spans="1:11" x14ac:dyDescent="0.3">
      <c r="A544" t="s">
        <v>554</v>
      </c>
      <c r="B544">
        <v>1082952773</v>
      </c>
      <c r="C544" s="1">
        <v>620</v>
      </c>
      <c r="D544">
        <v>2022</v>
      </c>
      <c r="E544">
        <v>58822</v>
      </c>
      <c r="F544" t="s">
        <v>1421</v>
      </c>
      <c r="G544" t="s">
        <v>1509</v>
      </c>
      <c r="H544" t="s">
        <v>1556</v>
      </c>
      <c r="I544" s="4">
        <v>26572455</v>
      </c>
      <c r="J544" s="5">
        <v>4121442</v>
      </c>
      <c r="K544" s="6">
        <f>+Tabla1[[#This Row],[VALOR PAGADO]]/Tabla1[[#This Row],[VALOR TOTAL ]]</f>
        <v>0.15510204081632653</v>
      </c>
    </row>
    <row r="545" spans="1:11" x14ac:dyDescent="0.3">
      <c r="A545" t="s">
        <v>555</v>
      </c>
      <c r="B545">
        <v>1045707185</v>
      </c>
      <c r="C545" s="1">
        <v>621</v>
      </c>
      <c r="D545">
        <v>2022</v>
      </c>
      <c r="E545">
        <v>72422</v>
      </c>
      <c r="F545" t="s">
        <v>1457</v>
      </c>
      <c r="G545" t="s">
        <v>1509</v>
      </c>
      <c r="H545" t="s">
        <v>1556</v>
      </c>
      <c r="I545" s="4">
        <v>32176170</v>
      </c>
      <c r="J545" s="5">
        <v>27295515</v>
      </c>
      <c r="K545" s="6">
        <f>+Tabla1[[#This Row],[VALOR PAGADO]]/Tabla1[[#This Row],[VALOR TOTAL ]]</f>
        <v>0.848314606741573</v>
      </c>
    </row>
    <row r="546" spans="1:11" x14ac:dyDescent="0.3">
      <c r="A546" t="s">
        <v>556</v>
      </c>
      <c r="B546">
        <v>1094274568</v>
      </c>
      <c r="C546" s="1">
        <v>622</v>
      </c>
      <c r="D546">
        <v>2022</v>
      </c>
      <c r="E546">
        <v>39622</v>
      </c>
      <c r="F546" t="s">
        <v>1417</v>
      </c>
      <c r="G546" t="s">
        <v>1505</v>
      </c>
      <c r="H546" t="s">
        <v>1557</v>
      </c>
      <c r="I546" s="4">
        <v>26367427</v>
      </c>
      <c r="J546" s="5">
        <v>22558798</v>
      </c>
      <c r="K546" s="6">
        <f>+Tabla1[[#This Row],[VALOR PAGADO]]/Tabla1[[#This Row],[VALOR TOTAL ]]</f>
        <v>0.85555553069322998</v>
      </c>
    </row>
    <row r="547" spans="1:11" x14ac:dyDescent="0.3">
      <c r="A547" t="s">
        <v>557</v>
      </c>
      <c r="B547">
        <v>8762748</v>
      </c>
      <c r="C547" s="1">
        <v>623</v>
      </c>
      <c r="D547">
        <v>2022</v>
      </c>
      <c r="E547">
        <v>1222</v>
      </c>
      <c r="F547" t="s">
        <v>1422</v>
      </c>
      <c r="G547" t="s">
        <v>1510</v>
      </c>
      <c r="H547" t="s">
        <v>1558</v>
      </c>
      <c r="I547" s="4">
        <v>32200000</v>
      </c>
      <c r="J547" s="5"/>
      <c r="K547" s="6">
        <f>+Tabla1[[#This Row],[VALOR PAGADO]]/Tabla1[[#This Row],[VALOR TOTAL ]]</f>
        <v>0</v>
      </c>
    </row>
    <row r="548" spans="1:11" x14ac:dyDescent="0.3">
      <c r="A548" t="s">
        <v>558</v>
      </c>
      <c r="B548">
        <v>1077845632</v>
      </c>
      <c r="C548" s="1">
        <v>624</v>
      </c>
      <c r="D548">
        <v>2022</v>
      </c>
      <c r="E548">
        <v>8522</v>
      </c>
      <c r="F548" t="s">
        <v>1464</v>
      </c>
      <c r="G548" t="s">
        <v>1510</v>
      </c>
      <c r="H548" t="s">
        <v>1558</v>
      </c>
      <c r="I548" s="4">
        <v>49770000</v>
      </c>
      <c r="J548" s="5">
        <v>39480000</v>
      </c>
      <c r="K548" s="6">
        <f>+Tabla1[[#This Row],[VALOR PAGADO]]/Tabla1[[#This Row],[VALOR TOTAL ]]</f>
        <v>0.7932489451476793</v>
      </c>
    </row>
    <row r="549" spans="1:11" x14ac:dyDescent="0.3">
      <c r="A549" t="s">
        <v>559</v>
      </c>
      <c r="B549">
        <v>11345731</v>
      </c>
      <c r="C549" s="1">
        <v>625</v>
      </c>
      <c r="D549">
        <v>2022</v>
      </c>
      <c r="E549">
        <v>6822</v>
      </c>
      <c r="F549" t="s">
        <v>1415</v>
      </c>
      <c r="G549" t="s">
        <v>1503</v>
      </c>
      <c r="H549" t="s">
        <v>1503</v>
      </c>
      <c r="I549" s="4">
        <v>27104052</v>
      </c>
      <c r="J549" s="5">
        <v>19672296</v>
      </c>
      <c r="K549" s="6">
        <f>+Tabla1[[#This Row],[VALOR PAGADO]]/Tabla1[[#This Row],[VALOR TOTAL ]]</f>
        <v>0.72580645875384242</v>
      </c>
    </row>
    <row r="550" spans="1:11" x14ac:dyDescent="0.3">
      <c r="A550" t="s">
        <v>560</v>
      </c>
      <c r="B550">
        <v>17268568</v>
      </c>
      <c r="C550" s="1">
        <v>626</v>
      </c>
      <c r="D550">
        <v>2022</v>
      </c>
      <c r="E550">
        <v>6422</v>
      </c>
      <c r="F550" t="s">
        <v>1415</v>
      </c>
      <c r="G550" t="s">
        <v>1503</v>
      </c>
      <c r="H550" t="s">
        <v>1503</v>
      </c>
      <c r="I550" s="4">
        <v>30326400</v>
      </c>
      <c r="J550" s="5">
        <v>26619840</v>
      </c>
      <c r="K550" s="6">
        <f>+Tabla1[[#This Row],[VALOR PAGADO]]/Tabla1[[#This Row],[VALOR TOTAL ]]</f>
        <v>0.87777777777777777</v>
      </c>
    </row>
    <row r="551" spans="1:11" x14ac:dyDescent="0.3">
      <c r="A551" t="s">
        <v>561</v>
      </c>
      <c r="B551">
        <v>1077147820</v>
      </c>
      <c r="C551" s="1">
        <v>627</v>
      </c>
      <c r="D551">
        <v>2022</v>
      </c>
      <c r="E551">
        <v>7322</v>
      </c>
      <c r="F551" t="s">
        <v>1415</v>
      </c>
      <c r="G551" t="s">
        <v>1503</v>
      </c>
      <c r="H551" t="s">
        <v>1503</v>
      </c>
      <c r="I551" s="4">
        <v>36644400</v>
      </c>
      <c r="J551" s="5">
        <v>32165640</v>
      </c>
      <c r="K551" s="6">
        <f>+Tabla1[[#This Row],[VALOR PAGADO]]/Tabla1[[#This Row],[VALOR TOTAL ]]</f>
        <v>0.87777777777777777</v>
      </c>
    </row>
    <row r="552" spans="1:11" x14ac:dyDescent="0.3">
      <c r="A552" t="s">
        <v>562</v>
      </c>
      <c r="B552">
        <v>7711959</v>
      </c>
      <c r="C552" s="1">
        <v>628</v>
      </c>
      <c r="D552">
        <v>2022</v>
      </c>
      <c r="E552">
        <v>6222</v>
      </c>
      <c r="F552" t="s">
        <v>1415</v>
      </c>
      <c r="G552" t="s">
        <v>1503</v>
      </c>
      <c r="H552" t="s">
        <v>1503</v>
      </c>
      <c r="I552" s="4">
        <v>50944842</v>
      </c>
      <c r="J552" s="5">
        <v>44718250</v>
      </c>
      <c r="K552" s="6">
        <f>+Tabla1[[#This Row],[VALOR PAGADO]]/Tabla1[[#This Row],[VALOR TOTAL ]]</f>
        <v>0.87777777385196332</v>
      </c>
    </row>
    <row r="553" spans="1:11" x14ac:dyDescent="0.3">
      <c r="A553" t="s">
        <v>563</v>
      </c>
      <c r="B553">
        <v>39556833</v>
      </c>
      <c r="C553" s="1">
        <v>629</v>
      </c>
      <c r="D553">
        <v>2022</v>
      </c>
      <c r="E553">
        <v>7222</v>
      </c>
      <c r="F553" t="s">
        <v>1415</v>
      </c>
      <c r="G553" t="s">
        <v>1503</v>
      </c>
      <c r="H553" t="s">
        <v>1503</v>
      </c>
      <c r="I553" s="4">
        <v>42024000</v>
      </c>
      <c r="J553" s="5">
        <v>37472760</v>
      </c>
      <c r="K553" s="6">
        <f>+Tabla1[[#This Row],[VALOR PAGADO]]/Tabla1[[#This Row],[VALOR TOTAL ]]</f>
        <v>0.89169902912621357</v>
      </c>
    </row>
    <row r="554" spans="1:11" x14ac:dyDescent="0.3">
      <c r="A554" t="s">
        <v>564</v>
      </c>
      <c r="B554">
        <v>26599363</v>
      </c>
      <c r="C554" s="1">
        <v>630</v>
      </c>
      <c r="D554">
        <v>2022</v>
      </c>
      <c r="E554">
        <v>49822</v>
      </c>
      <c r="F554" t="s">
        <v>1418</v>
      </c>
      <c r="G554" t="s">
        <v>1506</v>
      </c>
      <c r="H554" t="s">
        <v>1556</v>
      </c>
      <c r="I554" s="4">
        <v>37908000</v>
      </c>
      <c r="J554" s="5">
        <v>31941585</v>
      </c>
      <c r="K554" s="6">
        <f>+Tabla1[[#This Row],[VALOR PAGADO]]/Tabla1[[#This Row],[VALOR TOTAL ]]</f>
        <v>0.84260802469135798</v>
      </c>
    </row>
    <row r="555" spans="1:11" x14ac:dyDescent="0.3">
      <c r="A555" t="s">
        <v>565</v>
      </c>
      <c r="B555">
        <v>1090380427</v>
      </c>
      <c r="C555" s="1">
        <v>631</v>
      </c>
      <c r="D555">
        <v>2022</v>
      </c>
      <c r="E555">
        <v>43022</v>
      </c>
      <c r="F555" t="s">
        <v>1418</v>
      </c>
      <c r="G555" t="s">
        <v>1506</v>
      </c>
      <c r="H555" t="s">
        <v>1556</v>
      </c>
      <c r="I555" s="4">
        <v>62653500</v>
      </c>
      <c r="J555" s="5">
        <v>53771453</v>
      </c>
      <c r="K555" s="6">
        <f>+Tabla1[[#This Row],[VALOR PAGADO]]/Tabla1[[#This Row],[VALOR TOTAL ]]</f>
        <v>0.85823542180404921</v>
      </c>
    </row>
    <row r="556" spans="1:11" x14ac:dyDescent="0.3">
      <c r="A556" t="s">
        <v>566</v>
      </c>
      <c r="B556">
        <v>39644466</v>
      </c>
      <c r="C556" s="1">
        <v>632</v>
      </c>
      <c r="D556">
        <v>2022</v>
      </c>
      <c r="E556">
        <v>43922</v>
      </c>
      <c r="F556" t="s">
        <v>1418</v>
      </c>
      <c r="G556" t="s">
        <v>1506</v>
      </c>
      <c r="H556" t="s">
        <v>1556</v>
      </c>
      <c r="I556" s="4">
        <v>20824128</v>
      </c>
      <c r="J556" s="5">
        <v>18278957</v>
      </c>
      <c r="K556" s="6">
        <f>+Tabla1[[#This Row],[VALOR PAGADO]]/Tabla1[[#This Row],[VALOR TOTAL ]]</f>
        <v>0.8777777873820215</v>
      </c>
    </row>
    <row r="557" spans="1:11" x14ac:dyDescent="0.3">
      <c r="A557" t="s">
        <v>567</v>
      </c>
      <c r="B557">
        <v>65714046</v>
      </c>
      <c r="C557" s="1">
        <v>633</v>
      </c>
      <c r="D557">
        <v>2022</v>
      </c>
      <c r="E557">
        <v>6922</v>
      </c>
      <c r="F557" t="s">
        <v>1415</v>
      </c>
      <c r="G557" t="s">
        <v>1503</v>
      </c>
      <c r="H557" t="s">
        <v>1503</v>
      </c>
      <c r="I557" s="4">
        <v>39962101</v>
      </c>
      <c r="J557" s="5">
        <v>38975382</v>
      </c>
      <c r="K557" s="6">
        <f>+Tabla1[[#This Row],[VALOR PAGADO]]/Tabla1[[#This Row],[VALOR TOTAL ]]</f>
        <v>0.97530863054472539</v>
      </c>
    </row>
    <row r="558" spans="1:11" x14ac:dyDescent="0.3">
      <c r="A558" t="s">
        <v>568</v>
      </c>
      <c r="B558">
        <v>1010209929</v>
      </c>
      <c r="C558" s="1">
        <v>634</v>
      </c>
      <c r="D558">
        <v>2022</v>
      </c>
      <c r="E558">
        <v>45222</v>
      </c>
      <c r="F558" t="s">
        <v>1437</v>
      </c>
      <c r="G558" t="s">
        <v>1519</v>
      </c>
      <c r="H558" t="s">
        <v>1556</v>
      </c>
      <c r="I558" s="4">
        <v>37939800</v>
      </c>
      <c r="J558" s="5">
        <v>33302713</v>
      </c>
      <c r="K558" s="6">
        <f>+Tabla1[[#This Row],[VALOR PAGADO]]/Tabla1[[#This Row],[VALOR TOTAL ]]</f>
        <v>0.87777776899192927</v>
      </c>
    </row>
    <row r="559" spans="1:11" x14ac:dyDescent="0.3">
      <c r="A559" t="s">
        <v>569</v>
      </c>
      <c r="B559">
        <v>1001276571</v>
      </c>
      <c r="C559" s="1">
        <v>635</v>
      </c>
      <c r="D559">
        <v>2022</v>
      </c>
      <c r="E559">
        <v>49422</v>
      </c>
      <c r="F559" t="s">
        <v>1420</v>
      </c>
      <c r="G559" t="s">
        <v>1508</v>
      </c>
      <c r="H559" t="s">
        <v>1556</v>
      </c>
      <c r="I559" s="4">
        <v>10591095</v>
      </c>
      <c r="J559" s="5">
        <v>9897631</v>
      </c>
      <c r="K559" s="6">
        <f>+Tabla1[[#This Row],[VALOR PAGADO]]/Tabla1[[#This Row],[VALOR TOTAL ]]</f>
        <v>0.93452386179143898</v>
      </c>
    </row>
    <row r="560" spans="1:11" x14ac:dyDescent="0.3">
      <c r="A560" t="s">
        <v>570</v>
      </c>
      <c r="B560">
        <v>91241058</v>
      </c>
      <c r="C560" s="1">
        <v>636</v>
      </c>
      <c r="D560">
        <v>2022</v>
      </c>
      <c r="E560">
        <v>13422</v>
      </c>
      <c r="F560" t="s">
        <v>1415</v>
      </c>
      <c r="G560" t="s">
        <v>1503</v>
      </c>
      <c r="H560" t="s">
        <v>1503</v>
      </c>
      <c r="I560" s="4">
        <v>69702984</v>
      </c>
      <c r="J560" s="5">
        <v>69702984</v>
      </c>
      <c r="K560" s="6">
        <f>+Tabla1[[#This Row],[VALOR PAGADO]]/Tabla1[[#This Row],[VALOR TOTAL ]]</f>
        <v>1</v>
      </c>
    </row>
    <row r="561" spans="1:11" x14ac:dyDescent="0.3">
      <c r="A561" t="s">
        <v>571</v>
      </c>
      <c r="B561">
        <v>1018440758</v>
      </c>
      <c r="C561" s="1">
        <v>637</v>
      </c>
      <c r="D561">
        <v>2022</v>
      </c>
      <c r="E561">
        <v>59222</v>
      </c>
      <c r="F561" t="s">
        <v>1445</v>
      </c>
      <c r="G561" t="s">
        <v>1521</v>
      </c>
      <c r="H561" t="s">
        <v>1556</v>
      </c>
      <c r="I561" s="4">
        <v>90417600</v>
      </c>
      <c r="J561" s="5">
        <v>90417600</v>
      </c>
      <c r="K561" s="6">
        <f>+Tabla1[[#This Row],[VALOR PAGADO]]/Tabla1[[#This Row],[VALOR TOTAL ]]</f>
        <v>1</v>
      </c>
    </row>
    <row r="562" spans="1:11" x14ac:dyDescent="0.3">
      <c r="A562" t="s">
        <v>572</v>
      </c>
      <c r="B562">
        <v>1082995468</v>
      </c>
      <c r="C562" s="1">
        <v>638</v>
      </c>
      <c r="D562">
        <v>2022</v>
      </c>
      <c r="E562">
        <v>93922</v>
      </c>
      <c r="F562" t="s">
        <v>1445</v>
      </c>
      <c r="G562" t="s">
        <v>1521</v>
      </c>
      <c r="H562" t="s">
        <v>1441</v>
      </c>
      <c r="I562" s="4">
        <v>66549600</v>
      </c>
      <c r="J562" s="5">
        <v>66549600</v>
      </c>
      <c r="K562" s="6">
        <f>+Tabla1[[#This Row],[VALOR PAGADO]]/Tabla1[[#This Row],[VALOR TOTAL ]]</f>
        <v>1</v>
      </c>
    </row>
    <row r="563" spans="1:11" x14ac:dyDescent="0.3">
      <c r="A563" t="s">
        <v>573</v>
      </c>
      <c r="B563">
        <v>72184525</v>
      </c>
      <c r="C563" s="1">
        <v>639</v>
      </c>
      <c r="D563">
        <v>2022</v>
      </c>
      <c r="E563">
        <v>92222</v>
      </c>
      <c r="F563" t="s">
        <v>1445</v>
      </c>
      <c r="G563" t="s">
        <v>1521</v>
      </c>
      <c r="H563" t="s">
        <v>1556</v>
      </c>
      <c r="I563" s="4">
        <v>47385000</v>
      </c>
      <c r="J563" s="5">
        <v>44436600</v>
      </c>
      <c r="K563" s="6">
        <f>+Tabla1[[#This Row],[VALOR PAGADO]]/Tabla1[[#This Row],[VALOR TOTAL ]]</f>
        <v>0.93777777777777782</v>
      </c>
    </row>
    <row r="564" spans="1:11" x14ac:dyDescent="0.3">
      <c r="A564" t="s">
        <v>574</v>
      </c>
      <c r="B564">
        <v>1063154597</v>
      </c>
      <c r="C564" s="1">
        <v>640</v>
      </c>
      <c r="D564">
        <v>2022</v>
      </c>
      <c r="E564">
        <v>50522</v>
      </c>
      <c r="F564" t="s">
        <v>1420</v>
      </c>
      <c r="G564" t="s">
        <v>1508</v>
      </c>
      <c r="H564" t="s">
        <v>1556</v>
      </c>
      <c r="I564" s="4">
        <v>33976800</v>
      </c>
      <c r="J564" s="5">
        <v>30308850</v>
      </c>
      <c r="K564" s="6">
        <f>+Tabla1[[#This Row],[VALOR PAGADO]]/Tabla1[[#This Row],[VALOR TOTAL ]]</f>
        <v>0.89204545454545459</v>
      </c>
    </row>
    <row r="565" spans="1:11" x14ac:dyDescent="0.3">
      <c r="A565" t="s">
        <v>575</v>
      </c>
      <c r="B565">
        <v>7141148</v>
      </c>
      <c r="C565" s="1">
        <v>641</v>
      </c>
      <c r="D565">
        <v>2022</v>
      </c>
      <c r="E565">
        <v>6722</v>
      </c>
      <c r="F565" t="s">
        <v>1415</v>
      </c>
      <c r="G565" t="s">
        <v>1503</v>
      </c>
      <c r="H565" t="s">
        <v>1503</v>
      </c>
      <c r="I565" s="4">
        <v>43373609</v>
      </c>
      <c r="J565" s="5">
        <v>38937672</v>
      </c>
      <c r="K565" s="6">
        <f>+Tabla1[[#This Row],[VALOR PAGADO]]/Tabla1[[#This Row],[VALOR TOTAL ]]</f>
        <v>0.89772727927712914</v>
      </c>
    </row>
    <row r="566" spans="1:11" x14ac:dyDescent="0.3">
      <c r="A566" t="s">
        <v>576</v>
      </c>
      <c r="B566">
        <v>1079410440</v>
      </c>
      <c r="C566" s="1">
        <v>649</v>
      </c>
      <c r="D566">
        <v>2022</v>
      </c>
      <c r="E566">
        <v>10722</v>
      </c>
      <c r="F566" t="s">
        <v>1429</v>
      </c>
      <c r="G566" t="s">
        <v>1513</v>
      </c>
      <c r="H566" t="s">
        <v>1559</v>
      </c>
      <c r="I566" s="4">
        <v>39000000</v>
      </c>
      <c r="J566" s="5">
        <v>38500000</v>
      </c>
      <c r="K566" s="6">
        <f>+Tabla1[[#This Row],[VALOR PAGADO]]/Tabla1[[#This Row],[VALOR TOTAL ]]</f>
        <v>0.98717948717948723</v>
      </c>
    </row>
    <row r="567" spans="1:11" x14ac:dyDescent="0.3">
      <c r="A567" t="s">
        <v>577</v>
      </c>
      <c r="B567">
        <v>1020779118</v>
      </c>
      <c r="C567" s="1">
        <v>656</v>
      </c>
      <c r="D567">
        <v>2022</v>
      </c>
      <c r="E567">
        <v>1822</v>
      </c>
      <c r="F567" t="s">
        <v>1431</v>
      </c>
      <c r="G567" t="s">
        <v>1517</v>
      </c>
      <c r="H567" t="s">
        <v>1560</v>
      </c>
      <c r="I567" s="4">
        <v>20755559</v>
      </c>
      <c r="J567" s="5">
        <v>20243075</v>
      </c>
      <c r="K567" s="6">
        <f>+Tabla1[[#This Row],[VALOR PAGADO]]/Tabla1[[#This Row],[VALOR TOTAL ]]</f>
        <v>0.97530859082137944</v>
      </c>
    </row>
    <row r="568" spans="1:11" x14ac:dyDescent="0.3">
      <c r="A568" t="s">
        <v>578</v>
      </c>
      <c r="B568">
        <v>1052403385</v>
      </c>
      <c r="C568" s="1">
        <v>657</v>
      </c>
      <c r="D568">
        <v>2022</v>
      </c>
      <c r="E568">
        <v>1322</v>
      </c>
      <c r="F568" t="s">
        <v>1434</v>
      </c>
      <c r="G568" t="s">
        <v>1512</v>
      </c>
      <c r="H568" t="s">
        <v>1536</v>
      </c>
      <c r="I568" s="4">
        <v>56011800</v>
      </c>
      <c r="J568" s="5">
        <v>54250000</v>
      </c>
      <c r="K568" s="6">
        <f>+Tabla1[[#This Row],[VALOR PAGADO]]/Tabla1[[#This Row],[VALOR TOTAL ]]</f>
        <v>0.96854591353964703</v>
      </c>
    </row>
    <row r="569" spans="1:11" x14ac:dyDescent="0.3">
      <c r="A569" t="s">
        <v>579</v>
      </c>
      <c r="B569">
        <v>1109068779</v>
      </c>
      <c r="C569" s="1">
        <v>658</v>
      </c>
      <c r="D569">
        <v>2022</v>
      </c>
      <c r="E569">
        <v>44522</v>
      </c>
      <c r="F569" t="s">
        <v>1457</v>
      </c>
      <c r="G569" t="s">
        <v>1509</v>
      </c>
      <c r="H569" t="s">
        <v>1556</v>
      </c>
      <c r="I569" s="4">
        <v>46062106</v>
      </c>
      <c r="J569" s="5">
        <v>46062106</v>
      </c>
      <c r="K569" s="6">
        <f>+Tabla1[[#This Row],[VALOR PAGADO]]/Tabla1[[#This Row],[VALOR TOTAL ]]</f>
        <v>1</v>
      </c>
    </row>
    <row r="570" spans="1:11" x14ac:dyDescent="0.3">
      <c r="A570" t="s">
        <v>580</v>
      </c>
      <c r="B570">
        <v>1144091026</v>
      </c>
      <c r="C570" s="1">
        <v>659</v>
      </c>
      <c r="D570">
        <v>2022</v>
      </c>
      <c r="E570">
        <v>58422</v>
      </c>
      <c r="F570" t="s">
        <v>1421</v>
      </c>
      <c r="G570" t="s">
        <v>1509</v>
      </c>
      <c r="H570" t="s">
        <v>1556</v>
      </c>
      <c r="I570" s="4">
        <v>20717125</v>
      </c>
      <c r="J570" s="5">
        <v>19586100</v>
      </c>
      <c r="K570" s="6">
        <f>+Tabla1[[#This Row],[VALOR PAGADO]]/Tabla1[[#This Row],[VALOR TOTAL ]]</f>
        <v>0.94540627620869211</v>
      </c>
    </row>
    <row r="571" spans="1:11" x14ac:dyDescent="0.3">
      <c r="A571" t="s">
        <v>581</v>
      </c>
      <c r="B571">
        <v>73116884</v>
      </c>
      <c r="C571" s="1">
        <v>660</v>
      </c>
      <c r="D571">
        <v>2022</v>
      </c>
      <c r="E571">
        <v>43522</v>
      </c>
      <c r="F571" t="s">
        <v>1458</v>
      </c>
      <c r="G571" t="s">
        <v>1509</v>
      </c>
      <c r="H571" t="s">
        <v>1556</v>
      </c>
      <c r="I571" s="4">
        <v>55986536</v>
      </c>
      <c r="J571" s="5">
        <v>49695913</v>
      </c>
      <c r="K571" s="6">
        <f>+Tabla1[[#This Row],[VALOR PAGADO]]/Tabla1[[#This Row],[VALOR TOTAL ]]</f>
        <v>0.88764043197814557</v>
      </c>
    </row>
    <row r="572" spans="1:11" x14ac:dyDescent="0.3">
      <c r="A572" t="s">
        <v>582</v>
      </c>
      <c r="B572">
        <v>29623461</v>
      </c>
      <c r="C572" s="1">
        <v>661</v>
      </c>
      <c r="D572">
        <v>2022</v>
      </c>
      <c r="E572">
        <v>63722</v>
      </c>
      <c r="F572" t="s">
        <v>1458</v>
      </c>
      <c r="G572" t="s">
        <v>1509</v>
      </c>
      <c r="H572" t="s">
        <v>1556</v>
      </c>
      <c r="I572" s="4">
        <v>37324357</v>
      </c>
      <c r="J572" s="5">
        <v>32501547</v>
      </c>
      <c r="K572" s="6">
        <f>+Tabla1[[#This Row],[VALOR PAGADO]]/Tabla1[[#This Row],[VALOR TOTAL ]]</f>
        <v>0.87078652151998226</v>
      </c>
    </row>
    <row r="573" spans="1:11" x14ac:dyDescent="0.3">
      <c r="A573" t="s">
        <v>583</v>
      </c>
      <c r="B573">
        <v>79378638</v>
      </c>
      <c r="C573" s="1">
        <v>662</v>
      </c>
      <c r="D573">
        <v>2022</v>
      </c>
      <c r="E573">
        <v>64522</v>
      </c>
      <c r="F573" t="s">
        <v>1459</v>
      </c>
      <c r="G573" t="s">
        <v>1509</v>
      </c>
      <c r="H573" t="s">
        <v>1556</v>
      </c>
      <c r="I573" s="4">
        <v>49982400</v>
      </c>
      <c r="J573" s="5">
        <v>43524000</v>
      </c>
      <c r="K573" s="6">
        <f>+Tabla1[[#This Row],[VALOR PAGADO]]/Tabla1[[#This Row],[VALOR TOTAL ]]</f>
        <v>0.8707865168539326</v>
      </c>
    </row>
    <row r="574" spans="1:11" x14ac:dyDescent="0.3">
      <c r="A574" t="s">
        <v>584</v>
      </c>
      <c r="B574">
        <v>7634220</v>
      </c>
      <c r="C574" s="1">
        <v>663</v>
      </c>
      <c r="D574">
        <v>2022</v>
      </c>
      <c r="E574">
        <v>42122</v>
      </c>
      <c r="F574" t="s">
        <v>1434</v>
      </c>
      <c r="G574" t="s">
        <v>1514</v>
      </c>
      <c r="H574" t="s">
        <v>1556</v>
      </c>
      <c r="I574" s="4">
        <v>40996141</v>
      </c>
      <c r="J574" s="5">
        <v>37013659</v>
      </c>
      <c r="K574" s="6">
        <f>+Tabla1[[#This Row],[VALOR PAGADO]]/Tabla1[[#This Row],[VALOR TOTAL ]]</f>
        <v>0.9028571494082821</v>
      </c>
    </row>
    <row r="575" spans="1:11" x14ac:dyDescent="0.3">
      <c r="A575" t="s">
        <v>585</v>
      </c>
      <c r="B575">
        <v>52950092</v>
      </c>
      <c r="C575" s="1">
        <v>664</v>
      </c>
      <c r="D575">
        <v>2022</v>
      </c>
      <c r="E575">
        <v>47722</v>
      </c>
      <c r="F575" t="s">
        <v>1428</v>
      </c>
      <c r="G575" t="s">
        <v>1514</v>
      </c>
      <c r="H575" t="s">
        <v>1556</v>
      </c>
      <c r="I575" s="4">
        <v>28226520</v>
      </c>
      <c r="J575" s="5">
        <v>25323221</v>
      </c>
      <c r="K575" s="6">
        <f>+Tabla1[[#This Row],[VALOR PAGADO]]/Tabla1[[#This Row],[VALOR TOTAL ]]</f>
        <v>0.89714286422839229</v>
      </c>
    </row>
    <row r="576" spans="1:11" x14ac:dyDescent="0.3">
      <c r="A576" t="s">
        <v>586</v>
      </c>
      <c r="B576">
        <v>79203626</v>
      </c>
      <c r="C576" s="1">
        <v>665</v>
      </c>
      <c r="D576">
        <v>2022</v>
      </c>
      <c r="E576">
        <v>44622</v>
      </c>
      <c r="F576" t="s">
        <v>1434</v>
      </c>
      <c r="G576" t="s">
        <v>1514</v>
      </c>
      <c r="H576" t="s">
        <v>1556</v>
      </c>
      <c r="I576" s="4">
        <v>13027338</v>
      </c>
      <c r="J576" s="5">
        <v>11612942</v>
      </c>
      <c r="K576" s="6">
        <f>+Tabla1[[#This Row],[VALOR PAGADO]]/Tabla1[[#This Row],[VALOR TOTAL ]]</f>
        <v>0.8914286249424096</v>
      </c>
    </row>
    <row r="577" spans="1:11" x14ac:dyDescent="0.3">
      <c r="A577" t="s">
        <v>587</v>
      </c>
      <c r="B577">
        <v>1117497113</v>
      </c>
      <c r="C577" s="1">
        <v>666</v>
      </c>
      <c r="D577">
        <v>2022</v>
      </c>
      <c r="E577">
        <v>36022</v>
      </c>
      <c r="F577" t="s">
        <v>1417</v>
      </c>
      <c r="G577" t="s">
        <v>1505</v>
      </c>
      <c r="H577" t="s">
        <v>1557</v>
      </c>
      <c r="I577" s="4">
        <v>33800251</v>
      </c>
      <c r="J577" s="5">
        <v>23847954</v>
      </c>
      <c r="K577" s="6">
        <f>+Tabla1[[#This Row],[VALOR PAGADO]]/Tabla1[[#This Row],[VALOR TOTAL ]]</f>
        <v>0.70555552975035596</v>
      </c>
    </row>
    <row r="578" spans="1:11" x14ac:dyDescent="0.3">
      <c r="A578" t="s">
        <v>588</v>
      </c>
      <c r="B578">
        <v>79921741</v>
      </c>
      <c r="C578" s="1">
        <v>667</v>
      </c>
      <c r="D578">
        <v>2022</v>
      </c>
      <c r="E578">
        <v>54222</v>
      </c>
      <c r="F578" t="s">
        <v>1428</v>
      </c>
      <c r="G578" t="s">
        <v>1514</v>
      </c>
      <c r="H578" t="s">
        <v>1556</v>
      </c>
      <c r="I578" s="4">
        <v>46453000</v>
      </c>
      <c r="J578" s="5">
        <v>46453000</v>
      </c>
      <c r="K578" s="6">
        <f>+Tabla1[[#This Row],[VALOR PAGADO]]/Tabla1[[#This Row],[VALOR TOTAL ]]</f>
        <v>1</v>
      </c>
    </row>
    <row r="579" spans="1:11" x14ac:dyDescent="0.3">
      <c r="A579" t="s">
        <v>589</v>
      </c>
      <c r="B579">
        <v>72314738</v>
      </c>
      <c r="C579" s="1">
        <v>669</v>
      </c>
      <c r="D579">
        <v>2022</v>
      </c>
      <c r="E579">
        <v>74222</v>
      </c>
      <c r="F579" t="s">
        <v>1443</v>
      </c>
      <c r="G579" t="s">
        <v>1508</v>
      </c>
      <c r="H579" t="s">
        <v>1556</v>
      </c>
      <c r="I579" s="4">
        <v>37908000</v>
      </c>
      <c r="J579" s="5">
        <v>31800600</v>
      </c>
      <c r="K579" s="6">
        <f>+Tabla1[[#This Row],[VALOR PAGADO]]/Tabla1[[#This Row],[VALOR TOTAL ]]</f>
        <v>0.83888888888888891</v>
      </c>
    </row>
    <row r="580" spans="1:11" x14ac:dyDescent="0.3">
      <c r="A580" t="s">
        <v>590</v>
      </c>
      <c r="B580">
        <v>18594494</v>
      </c>
      <c r="C580" s="1">
        <v>670</v>
      </c>
      <c r="D580">
        <v>2022</v>
      </c>
      <c r="E580">
        <v>60622</v>
      </c>
      <c r="F580" t="s">
        <v>1443</v>
      </c>
      <c r="G580" t="s">
        <v>1508</v>
      </c>
      <c r="H580" t="s">
        <v>1556</v>
      </c>
      <c r="I580" s="4">
        <v>60196500</v>
      </c>
      <c r="J580" s="5">
        <v>60196500</v>
      </c>
      <c r="K580" s="6">
        <f>+Tabla1[[#This Row],[VALOR PAGADO]]/Tabla1[[#This Row],[VALOR TOTAL ]]</f>
        <v>1</v>
      </c>
    </row>
    <row r="581" spans="1:11" x14ac:dyDescent="0.3">
      <c r="A581" t="s">
        <v>208</v>
      </c>
      <c r="B581">
        <v>1094933683</v>
      </c>
      <c r="C581" s="1">
        <v>671</v>
      </c>
      <c r="D581">
        <v>2022</v>
      </c>
      <c r="E581">
        <v>2422</v>
      </c>
      <c r="F581" t="s">
        <v>1444</v>
      </c>
      <c r="G581" t="s">
        <v>1517</v>
      </c>
      <c r="H581" t="s">
        <v>1560</v>
      </c>
      <c r="I581" s="4">
        <v>37908000</v>
      </c>
      <c r="J581" s="5">
        <v>32643000</v>
      </c>
      <c r="K581" s="6">
        <f>+Tabla1[[#This Row],[VALOR PAGADO]]/Tabla1[[#This Row],[VALOR TOTAL ]]</f>
        <v>0.86111111111111116</v>
      </c>
    </row>
    <row r="582" spans="1:11" x14ac:dyDescent="0.3">
      <c r="A582" t="s">
        <v>591</v>
      </c>
      <c r="B582">
        <v>1094887407</v>
      </c>
      <c r="C582" s="1">
        <v>672</v>
      </c>
      <c r="D582">
        <v>2022</v>
      </c>
      <c r="E582">
        <v>60322</v>
      </c>
      <c r="F582" t="s">
        <v>1443</v>
      </c>
      <c r="G582" t="s">
        <v>1508</v>
      </c>
      <c r="H582" t="s">
        <v>1556</v>
      </c>
      <c r="I582" s="4">
        <v>44226000</v>
      </c>
      <c r="J582" s="5">
        <v>38329200</v>
      </c>
      <c r="K582" s="6">
        <f>+Tabla1[[#This Row],[VALOR PAGADO]]/Tabla1[[#This Row],[VALOR TOTAL ]]</f>
        <v>0.8666666666666667</v>
      </c>
    </row>
    <row r="583" spans="1:11" x14ac:dyDescent="0.3">
      <c r="A583" t="s">
        <v>592</v>
      </c>
      <c r="B583">
        <v>1140826588</v>
      </c>
      <c r="C583" s="1">
        <v>673</v>
      </c>
      <c r="D583">
        <v>2022</v>
      </c>
      <c r="E583">
        <v>54522</v>
      </c>
      <c r="F583" t="s">
        <v>1420</v>
      </c>
      <c r="G583" t="s">
        <v>1508</v>
      </c>
      <c r="H583" t="s">
        <v>1556</v>
      </c>
      <c r="I583" s="4">
        <v>41067000</v>
      </c>
      <c r="J583" s="5">
        <v>35591400</v>
      </c>
      <c r="K583" s="6">
        <f>+Tabla1[[#This Row],[VALOR PAGADO]]/Tabla1[[#This Row],[VALOR TOTAL ]]</f>
        <v>0.8666666666666667</v>
      </c>
    </row>
    <row r="584" spans="1:11" x14ac:dyDescent="0.3">
      <c r="A584" t="s">
        <v>593</v>
      </c>
      <c r="B584">
        <v>80190241</v>
      </c>
      <c r="C584" s="1">
        <v>675</v>
      </c>
      <c r="D584">
        <v>2022</v>
      </c>
      <c r="E584">
        <v>55022</v>
      </c>
      <c r="F584" t="s">
        <v>1443</v>
      </c>
      <c r="G584" t="s">
        <v>1508</v>
      </c>
      <c r="H584" t="s">
        <v>1556</v>
      </c>
      <c r="I584" s="4">
        <v>84766500</v>
      </c>
      <c r="J584" s="5">
        <v>82555200</v>
      </c>
      <c r="K584" s="6">
        <f>+Tabla1[[#This Row],[VALOR PAGADO]]/Tabla1[[#This Row],[VALOR TOTAL ]]</f>
        <v>0.97391304347826091</v>
      </c>
    </row>
    <row r="585" spans="1:11" x14ac:dyDescent="0.3">
      <c r="A585" t="s">
        <v>594</v>
      </c>
      <c r="B585">
        <v>69020550</v>
      </c>
      <c r="C585" s="1">
        <v>676</v>
      </c>
      <c r="D585">
        <v>2022</v>
      </c>
      <c r="E585">
        <v>62822</v>
      </c>
      <c r="F585" t="s">
        <v>1443</v>
      </c>
      <c r="G585" t="s">
        <v>1508</v>
      </c>
      <c r="H585" t="s">
        <v>1556</v>
      </c>
      <c r="I585" s="4">
        <v>44226000</v>
      </c>
      <c r="J585" s="5">
        <v>38083500</v>
      </c>
      <c r="K585" s="6">
        <f>+Tabla1[[#This Row],[VALOR PAGADO]]/Tabla1[[#This Row],[VALOR TOTAL ]]</f>
        <v>0.86111111111111116</v>
      </c>
    </row>
    <row r="586" spans="1:11" x14ac:dyDescent="0.3">
      <c r="A586" t="s">
        <v>595</v>
      </c>
      <c r="B586" t="s">
        <v>1402</v>
      </c>
      <c r="C586" s="1">
        <v>677</v>
      </c>
      <c r="D586">
        <v>2022</v>
      </c>
      <c r="E586">
        <v>2322</v>
      </c>
      <c r="F586" t="s">
        <v>1444</v>
      </c>
      <c r="G586" t="s">
        <v>1517</v>
      </c>
      <c r="H586" t="s">
        <v>1560</v>
      </c>
      <c r="I586" s="4">
        <v>34179422</v>
      </c>
      <c r="J586" s="5">
        <v>27382379</v>
      </c>
      <c r="K586" s="6">
        <f>+Tabla1[[#This Row],[VALOR PAGADO]]/Tabla1[[#This Row],[VALOR TOTAL ]]</f>
        <v>0.80113639721584529</v>
      </c>
    </row>
    <row r="587" spans="1:11" x14ac:dyDescent="0.3">
      <c r="A587" t="s">
        <v>596</v>
      </c>
      <c r="B587">
        <v>52804507</v>
      </c>
      <c r="C587" s="1">
        <v>678</v>
      </c>
      <c r="D587">
        <v>2022</v>
      </c>
      <c r="E587">
        <v>60522</v>
      </c>
      <c r="F587" t="s">
        <v>1443</v>
      </c>
      <c r="G587" t="s">
        <v>1508</v>
      </c>
      <c r="H587" t="s">
        <v>1556</v>
      </c>
      <c r="I587" s="4">
        <v>60442200</v>
      </c>
      <c r="J587" s="5">
        <v>60442200</v>
      </c>
      <c r="K587" s="6">
        <f>+Tabla1[[#This Row],[VALOR PAGADO]]/Tabla1[[#This Row],[VALOR TOTAL ]]</f>
        <v>1</v>
      </c>
    </row>
    <row r="588" spans="1:11" x14ac:dyDescent="0.3">
      <c r="A588" t="s">
        <v>597</v>
      </c>
      <c r="B588">
        <v>21070754</v>
      </c>
      <c r="C588" s="1">
        <v>679</v>
      </c>
      <c r="D588">
        <v>2022</v>
      </c>
      <c r="E588">
        <v>7122</v>
      </c>
      <c r="F588" t="s">
        <v>1415</v>
      </c>
      <c r="G588" t="s">
        <v>1503</v>
      </c>
      <c r="H588" t="s">
        <v>1503</v>
      </c>
      <c r="I588" s="4">
        <v>60793440</v>
      </c>
      <c r="J588" s="5">
        <v>53025389</v>
      </c>
      <c r="K588" s="6">
        <f>+Tabla1[[#This Row],[VALOR PAGADO]]/Tabla1[[#This Row],[VALOR TOTAL ]]</f>
        <v>0.87222221673917444</v>
      </c>
    </row>
    <row r="589" spans="1:11" x14ac:dyDescent="0.3">
      <c r="A589" t="s">
        <v>598</v>
      </c>
      <c r="B589">
        <v>1067912366</v>
      </c>
      <c r="C589" s="1">
        <v>680</v>
      </c>
      <c r="D589">
        <v>2022</v>
      </c>
      <c r="E589">
        <v>38922</v>
      </c>
      <c r="F589" t="s">
        <v>1417</v>
      </c>
      <c r="G589" t="s">
        <v>1505</v>
      </c>
      <c r="H589" t="s">
        <v>1557</v>
      </c>
      <c r="I589" s="4">
        <v>55896750</v>
      </c>
      <c r="J589" s="5">
        <v>55896750</v>
      </c>
      <c r="K589" s="6">
        <f>+Tabla1[[#This Row],[VALOR PAGADO]]/Tabla1[[#This Row],[VALOR TOTAL ]]</f>
        <v>1</v>
      </c>
    </row>
    <row r="590" spans="1:11" x14ac:dyDescent="0.3">
      <c r="A590" t="s">
        <v>599</v>
      </c>
      <c r="B590">
        <v>88284994</v>
      </c>
      <c r="C590" s="1">
        <v>681</v>
      </c>
      <c r="D590">
        <v>2022</v>
      </c>
      <c r="E590">
        <v>36622</v>
      </c>
      <c r="F590" t="s">
        <v>1417</v>
      </c>
      <c r="G590" t="s">
        <v>1505</v>
      </c>
      <c r="H590" t="s">
        <v>1557</v>
      </c>
      <c r="I590" s="4">
        <v>56353050</v>
      </c>
      <c r="J590" s="5">
        <v>56353050</v>
      </c>
      <c r="K590" s="6">
        <f>+Tabla1[[#This Row],[VALOR PAGADO]]/Tabla1[[#This Row],[VALOR TOTAL ]]</f>
        <v>1</v>
      </c>
    </row>
    <row r="591" spans="1:11" x14ac:dyDescent="0.3">
      <c r="A591" t="s">
        <v>600</v>
      </c>
      <c r="B591">
        <v>79460624</v>
      </c>
      <c r="C591" s="1">
        <v>682</v>
      </c>
      <c r="D591">
        <v>2022</v>
      </c>
      <c r="E591">
        <v>38422</v>
      </c>
      <c r="F591" t="s">
        <v>1417</v>
      </c>
      <c r="G591" t="s">
        <v>1505</v>
      </c>
      <c r="H591" t="s">
        <v>1557</v>
      </c>
      <c r="I591" s="4">
        <v>22106682</v>
      </c>
      <c r="J591" s="5">
        <v>19159124</v>
      </c>
      <c r="K591" s="6">
        <f>+Tabla1[[#This Row],[VALOR PAGADO]]/Tabla1[[#This Row],[VALOR TOTAL ]]</f>
        <v>0.8666666485725899</v>
      </c>
    </row>
    <row r="592" spans="1:11" x14ac:dyDescent="0.3">
      <c r="A592" t="s">
        <v>601</v>
      </c>
      <c r="B592">
        <v>1144053619</v>
      </c>
      <c r="C592" s="1">
        <v>683</v>
      </c>
      <c r="D592">
        <v>2022</v>
      </c>
      <c r="E592">
        <v>8822</v>
      </c>
      <c r="F592" t="s">
        <v>1415</v>
      </c>
      <c r="G592" t="s">
        <v>1503</v>
      </c>
      <c r="H592" t="s">
        <v>1503</v>
      </c>
      <c r="I592" s="4">
        <v>123643260</v>
      </c>
      <c r="J592" s="5">
        <v>115400376</v>
      </c>
      <c r="K592" s="6">
        <f>+Tabla1[[#This Row],[VALOR PAGADO]]/Tabla1[[#This Row],[VALOR TOTAL ]]</f>
        <v>0.93333333333333335</v>
      </c>
    </row>
    <row r="593" spans="1:11" x14ac:dyDescent="0.3">
      <c r="A593" t="s">
        <v>602</v>
      </c>
      <c r="B593">
        <v>1065587417</v>
      </c>
      <c r="C593" s="1">
        <v>684</v>
      </c>
      <c r="D593">
        <v>2022</v>
      </c>
      <c r="E593">
        <v>37522</v>
      </c>
      <c r="F593" t="s">
        <v>1417</v>
      </c>
      <c r="G593" t="s">
        <v>1505</v>
      </c>
      <c r="H593" t="s">
        <v>1557</v>
      </c>
      <c r="I593" s="4">
        <v>101889672</v>
      </c>
      <c r="J593" s="5">
        <v>95097027</v>
      </c>
      <c r="K593" s="6">
        <f>+Tabla1[[#This Row],[VALOR PAGADO]]/Tabla1[[#This Row],[VALOR TOTAL ]]</f>
        <v>0.93333333137042584</v>
      </c>
    </row>
    <row r="594" spans="1:11" x14ac:dyDescent="0.3">
      <c r="A594" t="s">
        <v>603</v>
      </c>
      <c r="B594">
        <v>1019088568</v>
      </c>
      <c r="C594" s="1">
        <v>685</v>
      </c>
      <c r="D594">
        <v>2022</v>
      </c>
      <c r="E594">
        <v>38722</v>
      </c>
      <c r="F594" t="s">
        <v>1417</v>
      </c>
      <c r="G594" t="s">
        <v>1505</v>
      </c>
      <c r="H594" t="s">
        <v>1557</v>
      </c>
      <c r="I594" s="4">
        <v>37908000</v>
      </c>
      <c r="J594" s="5">
        <v>32643000</v>
      </c>
      <c r="K594" s="6">
        <f>+Tabla1[[#This Row],[VALOR PAGADO]]/Tabla1[[#This Row],[VALOR TOTAL ]]</f>
        <v>0.86111111111111116</v>
      </c>
    </row>
    <row r="595" spans="1:11" x14ac:dyDescent="0.3">
      <c r="A595" t="s">
        <v>604</v>
      </c>
      <c r="B595">
        <v>83165828</v>
      </c>
      <c r="C595" s="1">
        <v>686</v>
      </c>
      <c r="D595">
        <v>2022</v>
      </c>
      <c r="E595">
        <v>45722</v>
      </c>
      <c r="F595" t="s">
        <v>1419</v>
      </c>
      <c r="G595" t="s">
        <v>1508</v>
      </c>
      <c r="H595" t="s">
        <v>1556</v>
      </c>
      <c r="I595" s="4">
        <v>57866666</v>
      </c>
      <c r="J595" s="5">
        <v>57866666</v>
      </c>
      <c r="K595" s="6">
        <f>+Tabla1[[#This Row],[VALOR PAGADO]]/Tabla1[[#This Row],[VALOR TOTAL ]]</f>
        <v>1</v>
      </c>
    </row>
    <row r="596" spans="1:11" x14ac:dyDescent="0.3">
      <c r="A596" t="s">
        <v>605</v>
      </c>
      <c r="B596">
        <v>12561498</v>
      </c>
      <c r="C596" s="1">
        <v>687</v>
      </c>
      <c r="D596">
        <v>2022</v>
      </c>
      <c r="E596">
        <v>45922</v>
      </c>
      <c r="F596" t="s">
        <v>1443</v>
      </c>
      <c r="G596" t="s">
        <v>1508</v>
      </c>
      <c r="H596" t="s">
        <v>1556</v>
      </c>
      <c r="I596" s="4">
        <v>41523300</v>
      </c>
      <c r="J596" s="5">
        <v>38574900</v>
      </c>
      <c r="K596" s="6">
        <f>+Tabla1[[#This Row],[VALOR PAGADO]]/Tabla1[[#This Row],[VALOR TOTAL ]]</f>
        <v>0.92899408284023666</v>
      </c>
    </row>
    <row r="597" spans="1:11" x14ac:dyDescent="0.3">
      <c r="A597" t="s">
        <v>606</v>
      </c>
      <c r="B597">
        <v>6022997</v>
      </c>
      <c r="C597" s="1">
        <v>688</v>
      </c>
      <c r="D597">
        <v>2022</v>
      </c>
      <c r="E597">
        <v>46522</v>
      </c>
      <c r="F597" t="s">
        <v>1443</v>
      </c>
      <c r="G597" t="s">
        <v>1508</v>
      </c>
      <c r="H597" t="s">
        <v>1556</v>
      </c>
      <c r="I597" s="4">
        <v>41523300</v>
      </c>
      <c r="J597" s="5">
        <v>38574900</v>
      </c>
      <c r="K597" s="6">
        <f>+Tabla1[[#This Row],[VALOR PAGADO]]/Tabla1[[#This Row],[VALOR TOTAL ]]</f>
        <v>0.92899408284023666</v>
      </c>
    </row>
    <row r="598" spans="1:11" x14ac:dyDescent="0.3">
      <c r="A598" t="s">
        <v>607</v>
      </c>
      <c r="B598">
        <v>91015105</v>
      </c>
      <c r="C598" s="1">
        <v>689</v>
      </c>
      <c r="D598">
        <v>2022</v>
      </c>
      <c r="E598">
        <v>49722</v>
      </c>
      <c r="F598" t="s">
        <v>1420</v>
      </c>
      <c r="G598" t="s">
        <v>1508</v>
      </c>
      <c r="H598" t="s">
        <v>1556</v>
      </c>
      <c r="I598" s="4">
        <v>35591400</v>
      </c>
      <c r="J598" s="5">
        <v>16637400</v>
      </c>
      <c r="K598" s="6">
        <f>+Tabla1[[#This Row],[VALOR PAGADO]]/Tabla1[[#This Row],[VALOR TOTAL ]]</f>
        <v>0.46745562130177515</v>
      </c>
    </row>
    <row r="599" spans="1:11" x14ac:dyDescent="0.3">
      <c r="A599" t="s">
        <v>608</v>
      </c>
      <c r="B599">
        <v>6106930</v>
      </c>
      <c r="C599" s="1">
        <v>690</v>
      </c>
      <c r="D599">
        <v>2022</v>
      </c>
      <c r="E599">
        <v>46622</v>
      </c>
      <c r="F599" t="s">
        <v>1443</v>
      </c>
      <c r="G599" t="s">
        <v>1508</v>
      </c>
      <c r="H599" t="s">
        <v>1556</v>
      </c>
      <c r="I599" s="4">
        <v>40540500</v>
      </c>
      <c r="J599" s="5">
        <v>38820600</v>
      </c>
      <c r="K599" s="6">
        <f>+Tabla1[[#This Row],[VALOR PAGADO]]/Tabla1[[#This Row],[VALOR TOTAL ]]</f>
        <v>0.95757575757575752</v>
      </c>
    </row>
    <row r="600" spans="1:11" x14ac:dyDescent="0.3">
      <c r="A600" t="s">
        <v>609</v>
      </c>
      <c r="B600">
        <v>1022964483</v>
      </c>
      <c r="C600" s="1">
        <v>691</v>
      </c>
      <c r="D600">
        <v>2022</v>
      </c>
      <c r="E600">
        <v>46122</v>
      </c>
      <c r="F600" t="s">
        <v>1443</v>
      </c>
      <c r="G600" t="s">
        <v>1508</v>
      </c>
      <c r="H600" t="s">
        <v>1556</v>
      </c>
      <c r="I600" s="4">
        <v>39171600</v>
      </c>
      <c r="J600" s="5">
        <v>39171600</v>
      </c>
      <c r="K600" s="6">
        <f>+Tabla1[[#This Row],[VALOR PAGADO]]/Tabla1[[#This Row],[VALOR TOTAL ]]</f>
        <v>1</v>
      </c>
    </row>
    <row r="601" spans="1:11" x14ac:dyDescent="0.3">
      <c r="A601" t="s">
        <v>610</v>
      </c>
      <c r="B601">
        <v>30332781</v>
      </c>
      <c r="C601" s="1">
        <v>692</v>
      </c>
      <c r="D601">
        <v>2022</v>
      </c>
      <c r="E601">
        <v>46222</v>
      </c>
      <c r="F601" t="s">
        <v>1416</v>
      </c>
      <c r="G601" t="s">
        <v>1518</v>
      </c>
      <c r="H601" t="s">
        <v>1556</v>
      </c>
      <c r="I601" s="4">
        <v>52950337</v>
      </c>
      <c r="J601" s="5">
        <v>50398513</v>
      </c>
      <c r="K601" s="6">
        <f>+Tabla1[[#This Row],[VALOR PAGADO]]/Tabla1[[#This Row],[VALOR TOTAL ]]</f>
        <v>0.9518072189040081</v>
      </c>
    </row>
    <row r="602" spans="1:11" x14ac:dyDescent="0.3">
      <c r="A602" t="s">
        <v>611</v>
      </c>
      <c r="B602">
        <v>57429522</v>
      </c>
      <c r="C602" s="1">
        <v>693</v>
      </c>
      <c r="D602">
        <v>2022</v>
      </c>
      <c r="E602">
        <v>46022</v>
      </c>
      <c r="F602" t="s">
        <v>1416</v>
      </c>
      <c r="G602" t="s">
        <v>1507</v>
      </c>
      <c r="H602" t="s">
        <v>1556</v>
      </c>
      <c r="I602" s="4">
        <v>51409566</v>
      </c>
      <c r="J602" s="5">
        <v>51409566</v>
      </c>
      <c r="K602" s="6">
        <f>+Tabla1[[#This Row],[VALOR PAGADO]]/Tabla1[[#This Row],[VALOR TOTAL ]]</f>
        <v>1</v>
      </c>
    </row>
    <row r="603" spans="1:11" x14ac:dyDescent="0.3">
      <c r="A603" t="s">
        <v>612</v>
      </c>
      <c r="B603">
        <v>70119608</v>
      </c>
      <c r="C603" s="1">
        <v>694</v>
      </c>
      <c r="D603">
        <v>2022</v>
      </c>
      <c r="E603">
        <v>45622</v>
      </c>
      <c r="F603" t="s">
        <v>1416</v>
      </c>
      <c r="G603" t="s">
        <v>1518</v>
      </c>
      <c r="H603" t="s">
        <v>1556</v>
      </c>
      <c r="I603" s="4">
        <v>62294510</v>
      </c>
      <c r="J603" s="5">
        <v>58541829</v>
      </c>
      <c r="K603" s="6">
        <f>+Tabla1[[#This Row],[VALOR PAGADO]]/Tabla1[[#This Row],[VALOR TOTAL ]]</f>
        <v>0.93975904136656663</v>
      </c>
    </row>
    <row r="604" spans="1:11" x14ac:dyDescent="0.3">
      <c r="A604" t="s">
        <v>613</v>
      </c>
      <c r="B604">
        <v>19308642</v>
      </c>
      <c r="C604" s="1">
        <v>695</v>
      </c>
      <c r="D604">
        <v>2022</v>
      </c>
      <c r="E604">
        <v>44822</v>
      </c>
      <c r="F604" t="s">
        <v>1418</v>
      </c>
      <c r="G604" t="s">
        <v>1506</v>
      </c>
      <c r="H604" t="s">
        <v>1561</v>
      </c>
      <c r="I604" s="4">
        <v>32200000</v>
      </c>
      <c r="J604" s="5">
        <v>31600000</v>
      </c>
      <c r="K604" s="6">
        <f>+Tabla1[[#This Row],[VALOR PAGADO]]/Tabla1[[#This Row],[VALOR TOTAL ]]</f>
        <v>0.98136645962732916</v>
      </c>
    </row>
    <row r="605" spans="1:11" x14ac:dyDescent="0.3">
      <c r="A605" t="s">
        <v>614</v>
      </c>
      <c r="B605">
        <v>1077092240</v>
      </c>
      <c r="C605" s="1">
        <v>696</v>
      </c>
      <c r="D605">
        <v>2022</v>
      </c>
      <c r="E605">
        <v>45022</v>
      </c>
      <c r="F605" t="s">
        <v>1416</v>
      </c>
      <c r="G605" t="s">
        <v>1515</v>
      </c>
      <c r="H605" t="s">
        <v>1561</v>
      </c>
      <c r="I605" s="4">
        <v>17978333</v>
      </c>
      <c r="J605" s="5">
        <v>17420000</v>
      </c>
      <c r="K605" s="6">
        <f>+Tabla1[[#This Row],[VALOR PAGADO]]/Tabla1[[#This Row],[VALOR TOTAL ]]</f>
        <v>0.96894411734391617</v>
      </c>
    </row>
    <row r="606" spans="1:11" x14ac:dyDescent="0.3">
      <c r="A606" t="s">
        <v>615</v>
      </c>
      <c r="B606">
        <v>8412432</v>
      </c>
      <c r="C606" s="1">
        <v>697</v>
      </c>
      <c r="D606">
        <v>2022</v>
      </c>
      <c r="E606">
        <v>51822</v>
      </c>
      <c r="F606" t="s">
        <v>1421</v>
      </c>
      <c r="G606" t="s">
        <v>1509</v>
      </c>
      <c r="H606" t="s">
        <v>1556</v>
      </c>
      <c r="I606" s="4">
        <v>43734600</v>
      </c>
      <c r="J606" s="5">
        <v>38574900</v>
      </c>
      <c r="K606" s="6">
        <f>+Tabla1[[#This Row],[VALOR PAGADO]]/Tabla1[[#This Row],[VALOR TOTAL ]]</f>
        <v>0.8820224719101124</v>
      </c>
    </row>
    <row r="607" spans="1:11" x14ac:dyDescent="0.3">
      <c r="A607" t="s">
        <v>616</v>
      </c>
      <c r="B607">
        <v>1019148470</v>
      </c>
      <c r="C607" s="1">
        <v>700</v>
      </c>
      <c r="D607">
        <v>2022</v>
      </c>
      <c r="E607">
        <v>7822</v>
      </c>
      <c r="F607" t="s">
        <v>1415</v>
      </c>
      <c r="G607" t="s">
        <v>1503</v>
      </c>
      <c r="H607" t="s">
        <v>1503</v>
      </c>
      <c r="I607" s="4">
        <v>14108278</v>
      </c>
      <c r="J607" s="5">
        <v>13929692</v>
      </c>
      <c r="K607" s="6">
        <f>+Tabla1[[#This Row],[VALOR PAGADO]]/Tabla1[[#This Row],[VALOR TOTAL ]]</f>
        <v>0.98734175779638023</v>
      </c>
    </row>
    <row r="608" spans="1:11" x14ac:dyDescent="0.3">
      <c r="A608" t="s">
        <v>617</v>
      </c>
      <c r="B608">
        <v>38142464</v>
      </c>
      <c r="C608" s="1">
        <v>701</v>
      </c>
      <c r="D608">
        <v>2022</v>
      </c>
      <c r="E608">
        <v>95222</v>
      </c>
      <c r="F608" t="s">
        <v>1416</v>
      </c>
      <c r="G608" t="s">
        <v>1518</v>
      </c>
      <c r="H608" t="s">
        <v>1556</v>
      </c>
      <c r="I608" s="4">
        <v>25049055</v>
      </c>
      <c r="J608" s="5">
        <v>21972855</v>
      </c>
      <c r="K608" s="6">
        <f>+Tabla1[[#This Row],[VALOR PAGADO]]/Tabla1[[#This Row],[VALOR TOTAL ]]</f>
        <v>0.87719297195043888</v>
      </c>
    </row>
    <row r="609" spans="1:11" x14ac:dyDescent="0.3">
      <c r="A609" t="s">
        <v>618</v>
      </c>
      <c r="B609">
        <v>1072526461</v>
      </c>
      <c r="C609" s="1">
        <v>702</v>
      </c>
      <c r="D609">
        <v>2022</v>
      </c>
      <c r="E609">
        <v>7022</v>
      </c>
      <c r="F609" t="s">
        <v>1415</v>
      </c>
      <c r="G609" t="s">
        <v>1503</v>
      </c>
      <c r="H609" t="s">
        <v>1503</v>
      </c>
      <c r="I609" s="4">
        <v>24092064</v>
      </c>
      <c r="J609" s="5">
        <v>21491730</v>
      </c>
      <c r="K609" s="6">
        <f>+Tabla1[[#This Row],[VALOR PAGADO]]/Tabla1[[#This Row],[VALOR TOTAL ]]</f>
        <v>0.89206678182491961</v>
      </c>
    </row>
    <row r="610" spans="1:11" x14ac:dyDescent="0.3">
      <c r="A610" t="s">
        <v>619</v>
      </c>
      <c r="B610">
        <v>1067836685</v>
      </c>
      <c r="C610" s="1">
        <v>703</v>
      </c>
      <c r="D610">
        <v>2022</v>
      </c>
      <c r="E610">
        <v>45322</v>
      </c>
      <c r="F610" t="s">
        <v>1416</v>
      </c>
      <c r="G610" t="s">
        <v>1518</v>
      </c>
      <c r="H610" t="s">
        <v>1556</v>
      </c>
      <c r="I610" s="4">
        <v>31359121</v>
      </c>
      <c r="J610" s="5">
        <v>29669108</v>
      </c>
      <c r="K610" s="6">
        <f>+Tabla1[[#This Row],[VALOR PAGADO]]/Tabla1[[#This Row],[VALOR TOTAL ]]</f>
        <v>0.94610776877323821</v>
      </c>
    </row>
    <row r="611" spans="1:11" x14ac:dyDescent="0.3">
      <c r="A611" t="s">
        <v>620</v>
      </c>
      <c r="B611">
        <v>11789701</v>
      </c>
      <c r="C611" s="1">
        <v>704</v>
      </c>
      <c r="D611">
        <v>2022</v>
      </c>
      <c r="E611">
        <v>51722</v>
      </c>
      <c r="F611" t="s">
        <v>1416</v>
      </c>
      <c r="G611" t="s">
        <v>1518</v>
      </c>
      <c r="H611" t="s">
        <v>1556</v>
      </c>
      <c r="I611" s="4">
        <v>18361157</v>
      </c>
      <c r="J611" s="5">
        <v>17049645</v>
      </c>
      <c r="K611" s="6">
        <f>+Tabla1[[#This Row],[VALOR PAGADO]]/Tabla1[[#This Row],[VALOR TOTAL ]]</f>
        <v>0.92857138577922949</v>
      </c>
    </row>
    <row r="612" spans="1:11" x14ac:dyDescent="0.3">
      <c r="A612" t="s">
        <v>621</v>
      </c>
      <c r="B612">
        <v>11444285</v>
      </c>
      <c r="C612" s="1">
        <v>705</v>
      </c>
      <c r="D612">
        <v>2022</v>
      </c>
      <c r="E612">
        <v>47122</v>
      </c>
      <c r="F612" t="s">
        <v>1416</v>
      </c>
      <c r="G612" t="s">
        <v>1507</v>
      </c>
      <c r="H612" t="s">
        <v>1556</v>
      </c>
      <c r="I612" s="4">
        <v>29826225</v>
      </c>
      <c r="J612" s="5">
        <v>29295110</v>
      </c>
      <c r="K612" s="6">
        <f>+Tabla1[[#This Row],[VALOR PAGADO]]/Tabla1[[#This Row],[VALOR TOTAL ]]</f>
        <v>0.98219301973347284</v>
      </c>
    </row>
    <row r="613" spans="1:11" x14ac:dyDescent="0.3">
      <c r="A613" t="s">
        <v>622</v>
      </c>
      <c r="B613">
        <v>42159251</v>
      </c>
      <c r="C613" s="1">
        <v>706</v>
      </c>
      <c r="D613">
        <v>2022</v>
      </c>
      <c r="E613">
        <v>8822</v>
      </c>
      <c r="F613" t="s">
        <v>1426</v>
      </c>
      <c r="G613" t="s">
        <v>1510</v>
      </c>
      <c r="H613" t="s">
        <v>1558</v>
      </c>
      <c r="I613" s="4">
        <v>15756667</v>
      </c>
      <c r="J613" s="5">
        <v>15080000</v>
      </c>
      <c r="K613" s="6">
        <f>+Tabla1[[#This Row],[VALOR PAGADO]]/Tabla1[[#This Row],[VALOR TOTAL ]]</f>
        <v>0.95705519447735998</v>
      </c>
    </row>
    <row r="614" spans="1:11" x14ac:dyDescent="0.3">
      <c r="A614" t="s">
        <v>623</v>
      </c>
      <c r="B614">
        <v>63562186</v>
      </c>
      <c r="C614" s="1">
        <v>707</v>
      </c>
      <c r="D614">
        <v>2022</v>
      </c>
      <c r="E614">
        <v>10122</v>
      </c>
      <c r="F614" t="s">
        <v>1424</v>
      </c>
      <c r="G614" t="s">
        <v>1510</v>
      </c>
      <c r="H614" t="s">
        <v>1558</v>
      </c>
      <c r="I614" s="4">
        <v>30053333</v>
      </c>
      <c r="J614" s="5">
        <v>29120000</v>
      </c>
      <c r="K614" s="6">
        <f>+Tabla1[[#This Row],[VALOR PAGADO]]/Tabla1[[#This Row],[VALOR TOTAL ]]</f>
        <v>0.96894411012582193</v>
      </c>
    </row>
    <row r="615" spans="1:11" x14ac:dyDescent="0.3">
      <c r="A615" t="s">
        <v>624</v>
      </c>
      <c r="B615">
        <v>52734361</v>
      </c>
      <c r="C615" s="1">
        <v>708</v>
      </c>
      <c r="D615">
        <v>2022</v>
      </c>
      <c r="E615">
        <v>49222</v>
      </c>
      <c r="F615" t="s">
        <v>1449</v>
      </c>
      <c r="G615" t="s">
        <v>1523</v>
      </c>
      <c r="H615" t="s">
        <v>1556</v>
      </c>
      <c r="I615" s="4">
        <v>35170200</v>
      </c>
      <c r="J615" s="5">
        <v>32853600</v>
      </c>
      <c r="K615" s="6">
        <f>+Tabla1[[#This Row],[VALOR PAGADO]]/Tabla1[[#This Row],[VALOR TOTAL ]]</f>
        <v>0.93413173652694614</v>
      </c>
    </row>
    <row r="616" spans="1:11" x14ac:dyDescent="0.3">
      <c r="A616" t="s">
        <v>625</v>
      </c>
      <c r="B616">
        <v>84450339</v>
      </c>
      <c r="C616" s="1">
        <v>709</v>
      </c>
      <c r="D616">
        <v>2022</v>
      </c>
      <c r="E616">
        <v>37422</v>
      </c>
      <c r="F616" t="s">
        <v>1417</v>
      </c>
      <c r="G616" t="s">
        <v>1505</v>
      </c>
      <c r="H616" t="s">
        <v>1557</v>
      </c>
      <c r="I616" s="4">
        <v>41067000</v>
      </c>
      <c r="J616" s="5">
        <v>35591400</v>
      </c>
      <c r="K616" s="6">
        <f>+Tabla1[[#This Row],[VALOR PAGADO]]/Tabla1[[#This Row],[VALOR TOTAL ]]</f>
        <v>0.8666666666666667</v>
      </c>
    </row>
    <row r="617" spans="1:11" x14ac:dyDescent="0.3">
      <c r="A617" t="s">
        <v>626</v>
      </c>
      <c r="B617">
        <v>79684239</v>
      </c>
      <c r="C617" s="1">
        <v>710</v>
      </c>
      <c r="D617">
        <v>2022</v>
      </c>
      <c r="E617">
        <v>37322</v>
      </c>
      <c r="F617" t="s">
        <v>1417</v>
      </c>
      <c r="G617" t="s">
        <v>1505</v>
      </c>
      <c r="H617" t="s">
        <v>1557</v>
      </c>
      <c r="I617" s="4">
        <v>34000000</v>
      </c>
      <c r="J617" s="5">
        <v>30353333</v>
      </c>
      <c r="K617" s="6">
        <f>+Tabla1[[#This Row],[VALOR PAGADO]]/Tabla1[[#This Row],[VALOR TOTAL ]]</f>
        <v>0.89274508823529408</v>
      </c>
    </row>
    <row r="618" spans="1:11" x14ac:dyDescent="0.3">
      <c r="A618" t="s">
        <v>627</v>
      </c>
      <c r="B618">
        <v>1066569723</v>
      </c>
      <c r="C618" s="1">
        <v>711</v>
      </c>
      <c r="D618">
        <v>2022</v>
      </c>
      <c r="E618">
        <v>58722</v>
      </c>
      <c r="F618" t="s">
        <v>1449</v>
      </c>
      <c r="G618" t="s">
        <v>1523</v>
      </c>
      <c r="H618" t="s">
        <v>1556</v>
      </c>
      <c r="I618" s="4">
        <v>22274460</v>
      </c>
      <c r="J618" s="5">
        <v>20540520</v>
      </c>
      <c r="K618" s="6">
        <f>+Tabla1[[#This Row],[VALOR PAGADO]]/Tabla1[[#This Row],[VALOR TOTAL ]]</f>
        <v>0.92215568862275454</v>
      </c>
    </row>
    <row r="619" spans="1:11" x14ac:dyDescent="0.3">
      <c r="A619" t="s">
        <v>628</v>
      </c>
      <c r="B619">
        <v>1083466077</v>
      </c>
      <c r="C619" s="1">
        <v>712</v>
      </c>
      <c r="D619">
        <v>2022</v>
      </c>
      <c r="E619">
        <v>55922</v>
      </c>
      <c r="F619" t="s">
        <v>1449</v>
      </c>
      <c r="G619" t="s">
        <v>1523</v>
      </c>
      <c r="H619" t="s">
        <v>1556</v>
      </c>
      <c r="I619" s="4">
        <v>50544000</v>
      </c>
      <c r="J619" s="5">
        <v>50544000</v>
      </c>
      <c r="K619" s="6">
        <f>+Tabla1[[#This Row],[VALOR PAGADO]]/Tabla1[[#This Row],[VALOR TOTAL ]]</f>
        <v>1</v>
      </c>
    </row>
    <row r="620" spans="1:11" x14ac:dyDescent="0.3">
      <c r="A620" t="s">
        <v>629</v>
      </c>
      <c r="B620">
        <v>80098752</v>
      </c>
      <c r="C620" s="1">
        <v>713</v>
      </c>
      <c r="D620">
        <v>2022</v>
      </c>
      <c r="E620">
        <v>62322</v>
      </c>
      <c r="F620" t="s">
        <v>1449</v>
      </c>
      <c r="G620" t="s">
        <v>1523</v>
      </c>
      <c r="H620" t="s">
        <v>1556</v>
      </c>
      <c r="I620" s="4">
        <v>35303056</v>
      </c>
      <c r="J620" s="5">
        <v>35303054</v>
      </c>
      <c r="K620" s="6">
        <f>+Tabla1[[#This Row],[VALOR PAGADO]]/Tabla1[[#This Row],[VALOR TOTAL ]]</f>
        <v>0.99999994334768072</v>
      </c>
    </row>
    <row r="621" spans="1:11" x14ac:dyDescent="0.3">
      <c r="A621" t="s">
        <v>630</v>
      </c>
      <c r="B621">
        <v>1085042885</v>
      </c>
      <c r="C621" s="1">
        <v>714</v>
      </c>
      <c r="D621">
        <v>2022</v>
      </c>
      <c r="E621">
        <v>56422</v>
      </c>
      <c r="F621" t="s">
        <v>1449</v>
      </c>
      <c r="G621" t="s">
        <v>1523</v>
      </c>
      <c r="H621" t="s">
        <v>1556</v>
      </c>
      <c r="I621" s="4">
        <v>22141080</v>
      </c>
      <c r="J621" s="5">
        <v>20673900</v>
      </c>
      <c r="K621" s="6">
        <f>+Tabla1[[#This Row],[VALOR PAGADO]]/Tabla1[[#This Row],[VALOR TOTAL ]]</f>
        <v>0.9337349397590361</v>
      </c>
    </row>
    <row r="622" spans="1:11" x14ac:dyDescent="0.3">
      <c r="A622" t="s">
        <v>631</v>
      </c>
      <c r="B622">
        <v>91511701</v>
      </c>
      <c r="C622" s="1">
        <v>715</v>
      </c>
      <c r="D622">
        <v>2022</v>
      </c>
      <c r="E622">
        <v>59722</v>
      </c>
      <c r="F622" t="s">
        <v>1449</v>
      </c>
      <c r="G622" t="s">
        <v>1523</v>
      </c>
      <c r="H622" t="s">
        <v>1556</v>
      </c>
      <c r="I622" s="4">
        <v>34959600</v>
      </c>
      <c r="J622" s="5">
        <v>31800600</v>
      </c>
      <c r="K622" s="6">
        <f>+Tabla1[[#This Row],[VALOR PAGADO]]/Tabla1[[#This Row],[VALOR TOTAL ]]</f>
        <v>0.90963855421686746</v>
      </c>
    </row>
    <row r="623" spans="1:11" x14ac:dyDescent="0.3">
      <c r="A623" t="s">
        <v>632</v>
      </c>
      <c r="B623">
        <v>79953156</v>
      </c>
      <c r="C623" s="1">
        <v>716</v>
      </c>
      <c r="D623">
        <v>2022</v>
      </c>
      <c r="E623">
        <v>63822</v>
      </c>
      <c r="F623" t="s">
        <v>1449</v>
      </c>
      <c r="G623" t="s">
        <v>1523</v>
      </c>
      <c r="H623" t="s">
        <v>1556</v>
      </c>
      <c r="I623" s="4">
        <v>34959600</v>
      </c>
      <c r="J623" s="5">
        <v>32432400</v>
      </c>
      <c r="K623" s="6">
        <f>+Tabla1[[#This Row],[VALOR PAGADO]]/Tabla1[[#This Row],[VALOR TOTAL ]]</f>
        <v>0.92771084337349397</v>
      </c>
    </row>
    <row r="624" spans="1:11" x14ac:dyDescent="0.3">
      <c r="A624" t="s">
        <v>633</v>
      </c>
      <c r="B624">
        <v>1121824389</v>
      </c>
      <c r="C624" s="1">
        <v>717</v>
      </c>
      <c r="D624">
        <v>2022</v>
      </c>
      <c r="E624">
        <v>64622</v>
      </c>
      <c r="F624" t="s">
        <v>1449</v>
      </c>
      <c r="G624" t="s">
        <v>1523</v>
      </c>
      <c r="H624" t="s">
        <v>1556</v>
      </c>
      <c r="I624" s="4">
        <v>34959600</v>
      </c>
      <c r="J624" s="5">
        <v>32432400</v>
      </c>
      <c r="K624" s="6">
        <f>+Tabla1[[#This Row],[VALOR PAGADO]]/Tabla1[[#This Row],[VALOR TOTAL ]]</f>
        <v>0.92771084337349397</v>
      </c>
    </row>
    <row r="625" spans="1:11" x14ac:dyDescent="0.3">
      <c r="A625" t="s">
        <v>634</v>
      </c>
      <c r="B625">
        <v>63533880</v>
      </c>
      <c r="C625" s="1">
        <v>718</v>
      </c>
      <c r="D625">
        <v>2022</v>
      </c>
      <c r="E625">
        <v>47822</v>
      </c>
      <c r="F625" t="s">
        <v>1415</v>
      </c>
      <c r="G625" t="s">
        <v>1503</v>
      </c>
      <c r="H625" t="s">
        <v>1503</v>
      </c>
      <c r="I625" s="4">
        <v>49420800</v>
      </c>
      <c r="J625" s="5">
        <v>49420800</v>
      </c>
      <c r="K625" s="6">
        <f>+Tabla1[[#This Row],[VALOR PAGADO]]/Tabla1[[#This Row],[VALOR TOTAL ]]</f>
        <v>1</v>
      </c>
    </row>
    <row r="626" spans="1:11" x14ac:dyDescent="0.3">
      <c r="A626" t="s">
        <v>635</v>
      </c>
      <c r="B626">
        <v>49767042</v>
      </c>
      <c r="C626" s="1">
        <v>719</v>
      </c>
      <c r="D626">
        <v>2022</v>
      </c>
      <c r="E626">
        <v>44422</v>
      </c>
      <c r="F626" t="s">
        <v>1418</v>
      </c>
      <c r="G626" t="s">
        <v>1506</v>
      </c>
      <c r="H626" t="s">
        <v>1556</v>
      </c>
      <c r="I626" s="4">
        <v>72067752</v>
      </c>
      <c r="J626" s="5">
        <v>57600000</v>
      </c>
      <c r="K626" s="6">
        <f>+Tabla1[[#This Row],[VALOR PAGADO]]/Tabla1[[#This Row],[VALOR TOTAL ]]</f>
        <v>0.79924790771883658</v>
      </c>
    </row>
    <row r="627" spans="1:11" x14ac:dyDescent="0.3">
      <c r="A627" t="s">
        <v>636</v>
      </c>
      <c r="B627">
        <v>1018429441</v>
      </c>
      <c r="C627" s="1">
        <v>720</v>
      </c>
      <c r="D627">
        <v>2022</v>
      </c>
      <c r="E627">
        <v>49522</v>
      </c>
      <c r="F627" t="s">
        <v>1418</v>
      </c>
      <c r="G627" t="s">
        <v>1506</v>
      </c>
      <c r="H627" t="s">
        <v>1556</v>
      </c>
      <c r="I627" s="4">
        <v>37908000</v>
      </c>
      <c r="J627" s="5">
        <v>33064200</v>
      </c>
      <c r="K627" s="6">
        <f>+Tabla1[[#This Row],[VALOR PAGADO]]/Tabla1[[#This Row],[VALOR TOTAL ]]</f>
        <v>0.87222222222222223</v>
      </c>
    </row>
    <row r="628" spans="1:11" x14ac:dyDescent="0.3">
      <c r="A628" t="s">
        <v>637</v>
      </c>
      <c r="B628">
        <v>1136883986</v>
      </c>
      <c r="C628" s="1">
        <v>721</v>
      </c>
      <c r="D628">
        <v>2022</v>
      </c>
      <c r="E628">
        <v>51922</v>
      </c>
      <c r="F628" t="s">
        <v>1418</v>
      </c>
      <c r="G628" t="s">
        <v>1506</v>
      </c>
      <c r="H628" t="s">
        <v>1556</v>
      </c>
      <c r="I628" s="4">
        <v>63000000</v>
      </c>
      <c r="J628" s="5">
        <v>58800000</v>
      </c>
      <c r="K628" s="6">
        <f>+Tabla1[[#This Row],[VALOR PAGADO]]/Tabla1[[#This Row],[VALOR TOTAL ]]</f>
        <v>0.93333333333333335</v>
      </c>
    </row>
    <row r="629" spans="1:11" x14ac:dyDescent="0.3">
      <c r="A629" t="s">
        <v>638</v>
      </c>
      <c r="B629">
        <v>1120559374</v>
      </c>
      <c r="C629" s="1">
        <v>722</v>
      </c>
      <c r="D629">
        <v>2022</v>
      </c>
      <c r="E629">
        <v>48022</v>
      </c>
      <c r="F629" t="s">
        <v>1461</v>
      </c>
      <c r="G629" t="s">
        <v>1522</v>
      </c>
      <c r="H629" t="s">
        <v>1556</v>
      </c>
      <c r="I629" s="4">
        <v>27144093</v>
      </c>
      <c r="J629" s="5">
        <v>27144093</v>
      </c>
      <c r="K629" s="6">
        <f>+Tabla1[[#This Row],[VALOR PAGADO]]/Tabla1[[#This Row],[VALOR TOTAL ]]</f>
        <v>1</v>
      </c>
    </row>
    <row r="630" spans="1:11" x14ac:dyDescent="0.3">
      <c r="A630" t="s">
        <v>639</v>
      </c>
      <c r="B630">
        <v>1053823982</v>
      </c>
      <c r="C630" s="1">
        <v>723</v>
      </c>
      <c r="D630">
        <v>2022</v>
      </c>
      <c r="E630">
        <v>50022</v>
      </c>
      <c r="F630" t="s">
        <v>1461</v>
      </c>
      <c r="G630" t="s">
        <v>1522</v>
      </c>
      <c r="H630" t="s">
        <v>1556</v>
      </c>
      <c r="I630" s="4">
        <v>14733328</v>
      </c>
      <c r="J630" s="5">
        <v>14018985</v>
      </c>
      <c r="K630" s="6">
        <f>+Tabla1[[#This Row],[VALOR PAGADO]]/Tabla1[[#This Row],[VALOR TOTAL ]]</f>
        <v>0.95151516344440301</v>
      </c>
    </row>
    <row r="631" spans="1:11" x14ac:dyDescent="0.3">
      <c r="A631" t="s">
        <v>640</v>
      </c>
      <c r="B631">
        <v>79743129</v>
      </c>
      <c r="C631" s="1">
        <v>724</v>
      </c>
      <c r="D631">
        <v>2022</v>
      </c>
      <c r="E631">
        <v>96422</v>
      </c>
      <c r="F631" t="s">
        <v>1416</v>
      </c>
      <c r="G631" t="s">
        <v>1518</v>
      </c>
      <c r="H631" t="s">
        <v>1556</v>
      </c>
      <c r="I631" s="4">
        <v>32189926</v>
      </c>
      <c r="J631" s="5">
        <v>30570307</v>
      </c>
      <c r="K631" s="6">
        <f>+Tabla1[[#This Row],[VALOR PAGADO]]/Tabla1[[#This Row],[VALOR TOTAL ]]</f>
        <v>0.94968553205123862</v>
      </c>
    </row>
    <row r="632" spans="1:11" x14ac:dyDescent="0.3">
      <c r="A632" t="s">
        <v>641</v>
      </c>
      <c r="B632">
        <v>1140815214</v>
      </c>
      <c r="C632" s="1">
        <v>725</v>
      </c>
      <c r="D632">
        <v>2022</v>
      </c>
      <c r="E632">
        <v>36722</v>
      </c>
      <c r="F632" t="s">
        <v>1417</v>
      </c>
      <c r="G632" t="s">
        <v>1505</v>
      </c>
      <c r="H632" t="s">
        <v>1557</v>
      </c>
      <c r="I632" s="4">
        <v>85995000</v>
      </c>
      <c r="J632" s="5">
        <v>82800900</v>
      </c>
      <c r="K632" s="6">
        <f>+Tabla1[[#This Row],[VALOR PAGADO]]/Tabla1[[#This Row],[VALOR TOTAL ]]</f>
        <v>0.96285714285714286</v>
      </c>
    </row>
    <row r="633" spans="1:11" x14ac:dyDescent="0.3">
      <c r="A633" t="s">
        <v>642</v>
      </c>
      <c r="B633">
        <v>11235874</v>
      </c>
      <c r="C633" s="1">
        <v>726</v>
      </c>
      <c r="D633">
        <v>2022</v>
      </c>
      <c r="E633">
        <v>51322</v>
      </c>
      <c r="F633" t="s">
        <v>1418</v>
      </c>
      <c r="G633" t="s">
        <v>1506</v>
      </c>
      <c r="H633" t="s">
        <v>1556</v>
      </c>
      <c r="I633" s="4">
        <v>25235049</v>
      </c>
      <c r="J633" s="5">
        <v>24600205</v>
      </c>
      <c r="K633" s="6">
        <f>+Tabla1[[#This Row],[VALOR PAGADO]]/Tabla1[[#This Row],[VALOR TOTAL ]]</f>
        <v>0.97484276729559749</v>
      </c>
    </row>
    <row r="634" spans="1:11" x14ac:dyDescent="0.3">
      <c r="A634" t="s">
        <v>643</v>
      </c>
      <c r="B634">
        <v>52158002</v>
      </c>
      <c r="C634" s="1">
        <v>727</v>
      </c>
      <c r="D634">
        <v>2022</v>
      </c>
      <c r="E634">
        <v>44122</v>
      </c>
      <c r="F634" t="s">
        <v>1418</v>
      </c>
      <c r="G634" t="s">
        <v>1506</v>
      </c>
      <c r="H634" t="s">
        <v>1556</v>
      </c>
      <c r="I634" s="4">
        <v>23848638</v>
      </c>
      <c r="J634" s="5">
        <v>20933805</v>
      </c>
      <c r="K634" s="6">
        <f>+Tabla1[[#This Row],[VALOR PAGADO]]/Tabla1[[#This Row],[VALOR TOTAL ]]</f>
        <v>0.87777780014103945</v>
      </c>
    </row>
    <row r="635" spans="1:11" x14ac:dyDescent="0.3">
      <c r="A635" t="s">
        <v>644</v>
      </c>
      <c r="B635">
        <v>41750115</v>
      </c>
      <c r="C635" s="1">
        <v>728</v>
      </c>
      <c r="D635">
        <v>2022</v>
      </c>
      <c r="E635">
        <v>35822</v>
      </c>
      <c r="F635" t="s">
        <v>1417</v>
      </c>
      <c r="G635" t="s">
        <v>1505</v>
      </c>
      <c r="H635" t="s">
        <v>1557</v>
      </c>
      <c r="I635" s="4">
        <v>50544000</v>
      </c>
      <c r="J635" s="5">
        <v>44366400</v>
      </c>
      <c r="K635" s="6">
        <f>+Tabla1[[#This Row],[VALOR PAGADO]]/Tabla1[[#This Row],[VALOR TOTAL ]]</f>
        <v>0.87777777777777777</v>
      </c>
    </row>
    <row r="636" spans="1:11" x14ac:dyDescent="0.3">
      <c r="A636" t="s">
        <v>645</v>
      </c>
      <c r="B636">
        <v>3109380</v>
      </c>
      <c r="C636" s="1">
        <v>729</v>
      </c>
      <c r="D636">
        <v>2022</v>
      </c>
      <c r="E636">
        <v>44022</v>
      </c>
      <c r="F636" t="s">
        <v>1439</v>
      </c>
      <c r="G636" t="s">
        <v>1520</v>
      </c>
      <c r="H636" t="s">
        <v>1556</v>
      </c>
      <c r="I636" s="4">
        <v>41956078</v>
      </c>
      <c r="J636" s="5">
        <v>41956078</v>
      </c>
      <c r="K636" s="6">
        <f>+Tabla1[[#This Row],[VALOR PAGADO]]/Tabla1[[#This Row],[VALOR TOTAL ]]</f>
        <v>1</v>
      </c>
    </row>
    <row r="637" spans="1:11" x14ac:dyDescent="0.3">
      <c r="A637" t="s">
        <v>646</v>
      </c>
      <c r="B637">
        <v>40395737</v>
      </c>
      <c r="C637" s="1">
        <v>730</v>
      </c>
      <c r="D637">
        <v>2022</v>
      </c>
      <c r="E637">
        <v>36422</v>
      </c>
      <c r="F637" t="s">
        <v>1417</v>
      </c>
      <c r="G637" t="s">
        <v>1505</v>
      </c>
      <c r="H637" t="s">
        <v>1557</v>
      </c>
      <c r="I637" s="4">
        <v>50944833</v>
      </c>
      <c r="J637" s="5">
        <v>44435218</v>
      </c>
      <c r="K637" s="6">
        <f>+Tabla1[[#This Row],[VALOR PAGADO]]/Tabla1[[#This Row],[VALOR TOTAL ]]</f>
        <v>0.87222227227636606</v>
      </c>
    </row>
    <row r="638" spans="1:11" x14ac:dyDescent="0.3">
      <c r="A638" t="s">
        <v>647</v>
      </c>
      <c r="B638">
        <v>1024550710</v>
      </c>
      <c r="C638" s="1">
        <v>731</v>
      </c>
      <c r="D638">
        <v>2022</v>
      </c>
      <c r="E638">
        <v>47322</v>
      </c>
      <c r="F638" t="s">
        <v>1418</v>
      </c>
      <c r="G638" t="s">
        <v>1506</v>
      </c>
      <c r="H638" t="s">
        <v>1556</v>
      </c>
      <c r="I638" s="4">
        <v>37908000</v>
      </c>
      <c r="J638" s="5">
        <v>33274800</v>
      </c>
      <c r="K638" s="6">
        <f>+Tabla1[[#This Row],[VALOR PAGADO]]/Tabla1[[#This Row],[VALOR TOTAL ]]</f>
        <v>0.87777777777777777</v>
      </c>
    </row>
    <row r="639" spans="1:11" x14ac:dyDescent="0.3">
      <c r="A639" t="s">
        <v>648</v>
      </c>
      <c r="B639">
        <v>52334773</v>
      </c>
      <c r="C639" s="1">
        <v>732</v>
      </c>
      <c r="D639">
        <v>2022</v>
      </c>
      <c r="E639">
        <v>54022</v>
      </c>
      <c r="F639" t="s">
        <v>1418</v>
      </c>
      <c r="G639" t="s">
        <v>1506</v>
      </c>
      <c r="H639" t="s">
        <v>1556</v>
      </c>
      <c r="I639" s="4">
        <v>21060072</v>
      </c>
      <c r="J639" s="5">
        <v>18252062</v>
      </c>
      <c r="K639" s="6">
        <f>+Tabla1[[#This Row],[VALOR PAGADO]]/Tabla1[[#This Row],[VALOR TOTAL ]]</f>
        <v>0.86666664767337931</v>
      </c>
    </row>
    <row r="640" spans="1:11" ht="1.5" customHeight="1" x14ac:dyDescent="0.3">
      <c r="A640" t="s">
        <v>649</v>
      </c>
      <c r="B640">
        <v>72269264</v>
      </c>
      <c r="C640" s="1">
        <v>733</v>
      </c>
      <c r="D640">
        <v>2022</v>
      </c>
      <c r="E640">
        <v>58622</v>
      </c>
      <c r="F640" t="s">
        <v>1418</v>
      </c>
      <c r="G640" t="s">
        <v>1506</v>
      </c>
      <c r="H640" t="s">
        <v>1556</v>
      </c>
      <c r="I640" s="4">
        <v>50544000</v>
      </c>
      <c r="J640" s="5"/>
      <c r="K640" s="6">
        <f>+Tabla1[[#This Row],[VALOR PAGADO]]/Tabla1[[#This Row],[VALOR TOTAL ]]</f>
        <v>0</v>
      </c>
    </row>
    <row r="641" spans="1:11" x14ac:dyDescent="0.3">
      <c r="A641" t="s">
        <v>650</v>
      </c>
      <c r="B641">
        <v>79657158</v>
      </c>
      <c r="C641" s="1">
        <v>734</v>
      </c>
      <c r="D641">
        <v>2022</v>
      </c>
      <c r="E641">
        <v>46422</v>
      </c>
      <c r="F641" t="s">
        <v>1449</v>
      </c>
      <c r="G641" t="s">
        <v>1523</v>
      </c>
      <c r="H641" t="s">
        <v>1556</v>
      </c>
      <c r="I641" s="4">
        <v>58968000</v>
      </c>
      <c r="J641" s="5">
        <v>58968000</v>
      </c>
      <c r="K641" s="6">
        <f>+Tabla1[[#This Row],[VALOR PAGADO]]/Tabla1[[#This Row],[VALOR TOTAL ]]</f>
        <v>1</v>
      </c>
    </row>
    <row r="642" spans="1:11" x14ac:dyDescent="0.3">
      <c r="A642" t="s">
        <v>651</v>
      </c>
      <c r="B642">
        <v>76323795</v>
      </c>
      <c r="C642" s="1">
        <v>735</v>
      </c>
      <c r="D642">
        <v>2022</v>
      </c>
      <c r="E642">
        <v>49122</v>
      </c>
      <c r="F642" t="s">
        <v>1449</v>
      </c>
      <c r="G642" t="s">
        <v>1523</v>
      </c>
      <c r="H642" t="s">
        <v>1556</v>
      </c>
      <c r="I642" s="4">
        <v>46051200</v>
      </c>
      <c r="J642" s="5">
        <v>44435218</v>
      </c>
      <c r="K642" s="6">
        <f>+Tabla1[[#This Row],[VALOR PAGADO]]/Tabla1[[#This Row],[VALOR TOTAL ]]</f>
        <v>0.96490901431450216</v>
      </c>
    </row>
    <row r="643" spans="1:11" x14ac:dyDescent="0.3">
      <c r="A643" t="s">
        <v>652</v>
      </c>
      <c r="B643">
        <v>73265154</v>
      </c>
      <c r="C643" s="1">
        <v>736</v>
      </c>
      <c r="D643">
        <v>2022</v>
      </c>
      <c r="E643">
        <v>10322</v>
      </c>
      <c r="F643" t="s">
        <v>1422</v>
      </c>
      <c r="G643" t="s">
        <v>1510</v>
      </c>
      <c r="H643" t="s">
        <v>1558</v>
      </c>
      <c r="I643" s="4">
        <v>46480000</v>
      </c>
      <c r="J643" s="5">
        <v>44435218</v>
      </c>
      <c r="K643" s="6">
        <f>+Tabla1[[#This Row],[VALOR PAGADO]]/Tabla1[[#This Row],[VALOR TOTAL ]]</f>
        <v>0.95600727194492252</v>
      </c>
    </row>
    <row r="644" spans="1:11" x14ac:dyDescent="0.3">
      <c r="A644" t="s">
        <v>653</v>
      </c>
      <c r="B644">
        <v>1065618090</v>
      </c>
      <c r="C644" s="1">
        <v>737</v>
      </c>
      <c r="D644">
        <v>2022</v>
      </c>
      <c r="E644">
        <v>8622</v>
      </c>
      <c r="F644" t="s">
        <v>1422</v>
      </c>
      <c r="G644" t="s">
        <v>1510</v>
      </c>
      <c r="H644" t="s">
        <v>1558</v>
      </c>
      <c r="I644" s="4">
        <v>48195000</v>
      </c>
      <c r="J644" s="5">
        <v>46542600</v>
      </c>
      <c r="K644" s="6">
        <f>+Tabla1[[#This Row],[VALOR PAGADO]]/Tabla1[[#This Row],[VALOR TOTAL ]]</f>
        <v>0.96571428571428575</v>
      </c>
    </row>
    <row r="645" spans="1:11" x14ac:dyDescent="0.3">
      <c r="A645" t="s">
        <v>654</v>
      </c>
      <c r="B645">
        <v>1136883003</v>
      </c>
      <c r="C645" s="1">
        <v>738</v>
      </c>
      <c r="D645">
        <v>2022</v>
      </c>
      <c r="E645">
        <v>48322</v>
      </c>
      <c r="F645" t="s">
        <v>1462</v>
      </c>
      <c r="G645" t="s">
        <v>1509</v>
      </c>
      <c r="H645" t="s">
        <v>1556</v>
      </c>
      <c r="I645" s="4">
        <v>67774000</v>
      </c>
      <c r="J645" s="5">
        <v>45567200</v>
      </c>
      <c r="K645" s="6">
        <f>+Tabla1[[#This Row],[VALOR PAGADO]]/Tabla1[[#This Row],[VALOR TOTAL ]]</f>
        <v>0.67234042553191486</v>
      </c>
    </row>
    <row r="646" spans="1:11" x14ac:dyDescent="0.3">
      <c r="A646" t="s">
        <v>655</v>
      </c>
      <c r="B646">
        <v>30740577</v>
      </c>
      <c r="C646" s="1">
        <v>739</v>
      </c>
      <c r="D646">
        <v>2022</v>
      </c>
      <c r="E646">
        <v>35733</v>
      </c>
      <c r="F646" t="s">
        <v>1417</v>
      </c>
      <c r="G646" t="s">
        <v>1505</v>
      </c>
      <c r="H646" t="s">
        <v>1557</v>
      </c>
      <c r="I646" s="4">
        <v>62976544</v>
      </c>
      <c r="J646" s="5">
        <v>61032824</v>
      </c>
      <c r="K646" s="6">
        <f>+Tabla1[[#This Row],[VALOR PAGADO]]/Tabla1[[#This Row],[VALOR TOTAL ]]</f>
        <v>0.96913581031058171</v>
      </c>
    </row>
    <row r="647" spans="1:11" x14ac:dyDescent="0.3">
      <c r="A647" t="s">
        <v>656</v>
      </c>
      <c r="B647">
        <v>93407075</v>
      </c>
      <c r="C647" s="1">
        <v>740</v>
      </c>
      <c r="D647">
        <v>2022</v>
      </c>
      <c r="E647">
        <v>36522</v>
      </c>
      <c r="F647" t="s">
        <v>1417</v>
      </c>
      <c r="G647" t="s">
        <v>1505</v>
      </c>
      <c r="H647" t="s">
        <v>1557</v>
      </c>
      <c r="I647" s="4">
        <v>59561341</v>
      </c>
      <c r="J647" s="5">
        <v>59561341</v>
      </c>
      <c r="K647" s="6">
        <f>+Tabla1[[#This Row],[VALOR PAGADO]]/Tabla1[[#This Row],[VALOR TOTAL ]]</f>
        <v>1</v>
      </c>
    </row>
    <row r="648" spans="1:11" x14ac:dyDescent="0.3">
      <c r="A648" t="s">
        <v>657</v>
      </c>
      <c r="B648">
        <v>1010200201</v>
      </c>
      <c r="C648" s="1">
        <v>741</v>
      </c>
      <c r="D648">
        <v>2022</v>
      </c>
      <c r="E648">
        <v>44722</v>
      </c>
      <c r="F648" t="s">
        <v>1418</v>
      </c>
      <c r="G648" t="s">
        <v>1506</v>
      </c>
      <c r="H648" t="s">
        <v>1556</v>
      </c>
      <c r="I648" s="4">
        <v>20824128</v>
      </c>
      <c r="J648" s="5">
        <v>18278957</v>
      </c>
      <c r="K648" s="6">
        <f>+Tabla1[[#This Row],[VALOR PAGADO]]/Tabla1[[#This Row],[VALOR TOTAL ]]</f>
        <v>0.8777777873820215</v>
      </c>
    </row>
    <row r="649" spans="1:11" x14ac:dyDescent="0.3">
      <c r="A649" t="s">
        <v>658</v>
      </c>
      <c r="B649">
        <v>1049637492</v>
      </c>
      <c r="C649" s="1">
        <v>742</v>
      </c>
      <c r="D649">
        <v>2022</v>
      </c>
      <c r="E649">
        <v>50722</v>
      </c>
      <c r="F649" t="s">
        <v>1418</v>
      </c>
      <c r="G649" t="s">
        <v>1506</v>
      </c>
      <c r="H649" t="s">
        <v>1556</v>
      </c>
      <c r="I649" s="4">
        <v>26367426</v>
      </c>
      <c r="J649" s="5">
        <v>22998254</v>
      </c>
      <c r="K649" s="6">
        <f>+Tabla1[[#This Row],[VALOR PAGADO]]/Tabla1[[#This Row],[VALOR TOTAL ]]</f>
        <v>0.8722221880891976</v>
      </c>
    </row>
    <row r="650" spans="1:11" x14ac:dyDescent="0.3">
      <c r="A650" t="s">
        <v>659</v>
      </c>
      <c r="B650">
        <v>80875114</v>
      </c>
      <c r="C650" s="1">
        <v>743</v>
      </c>
      <c r="D650">
        <v>2022</v>
      </c>
      <c r="E650">
        <v>44922</v>
      </c>
      <c r="F650" t="s">
        <v>1418</v>
      </c>
      <c r="G650" t="s">
        <v>1506</v>
      </c>
      <c r="H650" t="s">
        <v>1556</v>
      </c>
      <c r="I650" s="4">
        <v>39045240</v>
      </c>
      <c r="J650" s="5">
        <v>34056126</v>
      </c>
      <c r="K650" s="6">
        <f>+Tabla1[[#This Row],[VALOR PAGADO]]/Tabla1[[#This Row],[VALOR TOTAL ]]</f>
        <v>0.87222222222222223</v>
      </c>
    </row>
    <row r="651" spans="1:11" x14ac:dyDescent="0.3">
      <c r="A651" t="s">
        <v>660</v>
      </c>
      <c r="B651">
        <v>27104789</v>
      </c>
      <c r="C651" s="1">
        <v>744</v>
      </c>
      <c r="D651">
        <v>2022</v>
      </c>
      <c r="E651">
        <v>51622</v>
      </c>
      <c r="F651" t="s">
        <v>1418</v>
      </c>
      <c r="G651" t="s">
        <v>1506</v>
      </c>
      <c r="H651" t="s">
        <v>1556</v>
      </c>
      <c r="I651" s="4">
        <v>19393902</v>
      </c>
      <c r="J651" s="5">
        <v>16915792</v>
      </c>
      <c r="K651" s="6">
        <f>+Tabla1[[#This Row],[VALOR PAGADO]]/Tabla1[[#This Row],[VALOR TOTAL ]]</f>
        <v>0.87222220675344242</v>
      </c>
    </row>
    <row r="652" spans="1:11" x14ac:dyDescent="0.3">
      <c r="A652" t="s">
        <v>661</v>
      </c>
      <c r="B652">
        <v>77031376</v>
      </c>
      <c r="C652" s="1">
        <v>745</v>
      </c>
      <c r="D652">
        <v>2022</v>
      </c>
      <c r="E652">
        <v>36922</v>
      </c>
      <c r="F652" t="s">
        <v>1417</v>
      </c>
      <c r="G652" t="s">
        <v>1505</v>
      </c>
      <c r="H652" t="s">
        <v>1557</v>
      </c>
      <c r="I652" s="4">
        <v>24852725</v>
      </c>
      <c r="J652" s="5">
        <v>21677094</v>
      </c>
      <c r="K652" s="6">
        <f>+Tabla1[[#This Row],[VALOR PAGADO]]/Tabla1[[#This Row],[VALOR TOTAL ]]</f>
        <v>0.87222201991934489</v>
      </c>
    </row>
    <row r="653" spans="1:11" x14ac:dyDescent="0.3">
      <c r="A653" t="s">
        <v>662</v>
      </c>
      <c r="B653">
        <v>1234889121</v>
      </c>
      <c r="C653" s="1">
        <v>746</v>
      </c>
      <c r="D653">
        <v>2022</v>
      </c>
      <c r="E653">
        <v>54122</v>
      </c>
      <c r="F653" t="s">
        <v>1418</v>
      </c>
      <c r="G653" t="s">
        <v>1506</v>
      </c>
      <c r="H653" t="s">
        <v>1556</v>
      </c>
      <c r="I653" s="4">
        <v>18334020</v>
      </c>
      <c r="J653" s="5">
        <v>11611546</v>
      </c>
      <c r="K653" s="6">
        <f>+Tabla1[[#This Row],[VALOR PAGADO]]/Tabla1[[#This Row],[VALOR TOTAL ]]</f>
        <v>0.6333333333333333</v>
      </c>
    </row>
    <row r="654" spans="1:11" x14ac:dyDescent="0.3">
      <c r="A654" t="s">
        <v>663</v>
      </c>
      <c r="B654">
        <v>1100963447</v>
      </c>
      <c r="C654" s="1">
        <v>747</v>
      </c>
      <c r="D654">
        <v>2022</v>
      </c>
      <c r="E654">
        <v>37022</v>
      </c>
      <c r="F654" t="s">
        <v>1417</v>
      </c>
      <c r="G654" t="s">
        <v>1505</v>
      </c>
      <c r="H654" t="s">
        <v>1557</v>
      </c>
      <c r="I654" s="4">
        <v>36441426</v>
      </c>
      <c r="J654" s="5">
        <v>30570307</v>
      </c>
      <c r="K654" s="6">
        <f>+Tabla1[[#This Row],[VALOR PAGADO]]/Tabla1[[#This Row],[VALOR TOTAL ]]</f>
        <v>0.83888887882707996</v>
      </c>
    </row>
    <row r="655" spans="1:11" x14ac:dyDescent="0.3">
      <c r="A655" t="s">
        <v>664</v>
      </c>
      <c r="B655">
        <v>73194221</v>
      </c>
      <c r="C655" s="1">
        <v>748</v>
      </c>
      <c r="D655">
        <v>2022</v>
      </c>
      <c r="E655">
        <v>51522</v>
      </c>
      <c r="F655" t="s">
        <v>1418</v>
      </c>
      <c r="G655" t="s">
        <v>1506</v>
      </c>
      <c r="H655" t="s">
        <v>1556</v>
      </c>
      <c r="I655" s="4">
        <v>29283930</v>
      </c>
      <c r="J655" s="5">
        <v>25542094</v>
      </c>
      <c r="K655" s="6">
        <f>+Tabla1[[#This Row],[VALOR PAGADO]]/Tabla1[[#This Row],[VALOR TOTAL ]]</f>
        <v>0.87222220514801119</v>
      </c>
    </row>
    <row r="656" spans="1:11" x14ac:dyDescent="0.3">
      <c r="A656" t="s">
        <v>665</v>
      </c>
      <c r="B656">
        <v>1026585832</v>
      </c>
      <c r="C656" s="1">
        <v>749</v>
      </c>
      <c r="D656">
        <v>2022</v>
      </c>
      <c r="E656">
        <v>63022</v>
      </c>
      <c r="F656" t="s">
        <v>1459</v>
      </c>
      <c r="G656" t="s">
        <v>1509</v>
      </c>
      <c r="H656" t="s">
        <v>1556</v>
      </c>
      <c r="I656" s="4">
        <v>30542056</v>
      </c>
      <c r="J656" s="5">
        <v>22652024</v>
      </c>
      <c r="K656" s="6">
        <f>+Tabla1[[#This Row],[VALOR PAGADO]]/Tabla1[[#This Row],[VALOR TOTAL ]]</f>
        <v>0.74166663829049362</v>
      </c>
    </row>
    <row r="657" spans="1:11" x14ac:dyDescent="0.3">
      <c r="A657" t="s">
        <v>666</v>
      </c>
      <c r="B657">
        <v>72343711</v>
      </c>
      <c r="C657" s="1">
        <v>750</v>
      </c>
      <c r="D657">
        <v>2022</v>
      </c>
      <c r="E657">
        <v>56922</v>
      </c>
      <c r="F657" t="s">
        <v>1418</v>
      </c>
      <c r="G657" t="s">
        <v>1506</v>
      </c>
      <c r="H657" t="s">
        <v>1556</v>
      </c>
      <c r="I657" s="4">
        <v>23061732</v>
      </c>
      <c r="J657" s="5">
        <v>19986834</v>
      </c>
      <c r="K657" s="6">
        <f>+Tabla1[[#This Row],[VALOR PAGADO]]/Tabla1[[#This Row],[VALOR TOTAL ]]</f>
        <v>0.86666664932191562</v>
      </c>
    </row>
    <row r="658" spans="1:11" x14ac:dyDescent="0.3">
      <c r="A658" t="s">
        <v>667</v>
      </c>
      <c r="B658">
        <v>32776983</v>
      </c>
      <c r="C658" s="1">
        <v>751</v>
      </c>
      <c r="D658">
        <v>2022</v>
      </c>
      <c r="E658">
        <v>56322</v>
      </c>
      <c r="F658" t="s">
        <v>1420</v>
      </c>
      <c r="G658" t="s">
        <v>1508</v>
      </c>
      <c r="H658" t="s">
        <v>1556</v>
      </c>
      <c r="I658" s="4">
        <v>36000000</v>
      </c>
      <c r="J658" s="5">
        <v>36000000</v>
      </c>
      <c r="K658" s="6">
        <f>+Tabla1[[#This Row],[VALOR PAGADO]]/Tabla1[[#This Row],[VALOR TOTAL ]]</f>
        <v>1</v>
      </c>
    </row>
    <row r="659" spans="1:11" x14ac:dyDescent="0.3">
      <c r="A659" t="s">
        <v>668</v>
      </c>
      <c r="B659">
        <v>24341932</v>
      </c>
      <c r="C659" s="1">
        <v>752</v>
      </c>
      <c r="D659">
        <v>2022</v>
      </c>
      <c r="E659">
        <v>92522</v>
      </c>
      <c r="F659" t="s">
        <v>1420</v>
      </c>
      <c r="G659" t="s">
        <v>1508</v>
      </c>
      <c r="H659" t="s">
        <v>1556</v>
      </c>
      <c r="I659" s="4">
        <v>63706500</v>
      </c>
      <c r="J659" s="5">
        <v>58317710</v>
      </c>
      <c r="K659" s="6">
        <f>+Tabla1[[#This Row],[VALOR PAGADO]]/Tabla1[[#This Row],[VALOR TOTAL ]]</f>
        <v>0.9154122420789087</v>
      </c>
    </row>
    <row r="660" spans="1:11" x14ac:dyDescent="0.3">
      <c r="A660" t="s">
        <v>669</v>
      </c>
      <c r="B660">
        <v>79858579</v>
      </c>
      <c r="C660" s="1">
        <v>753</v>
      </c>
      <c r="D660">
        <v>2022</v>
      </c>
      <c r="E660">
        <v>95822</v>
      </c>
      <c r="F660" t="s">
        <v>1441</v>
      </c>
      <c r="G660" t="s">
        <v>1521</v>
      </c>
      <c r="H660" t="s">
        <v>1441</v>
      </c>
      <c r="I660" s="4">
        <v>95986215</v>
      </c>
      <c r="J660" s="5">
        <v>90013739</v>
      </c>
      <c r="K660" s="6">
        <f>+Tabla1[[#This Row],[VALOR PAGADO]]/Tabla1[[#This Row],[VALOR TOTAL ]]</f>
        <v>0.93777777361051273</v>
      </c>
    </row>
    <row r="661" spans="1:11" x14ac:dyDescent="0.3">
      <c r="A661" t="s">
        <v>670</v>
      </c>
      <c r="B661">
        <v>1012394592</v>
      </c>
      <c r="C661" s="1">
        <v>753</v>
      </c>
      <c r="D661">
        <v>2022</v>
      </c>
      <c r="E661">
        <v>13122</v>
      </c>
      <c r="F661" t="s">
        <v>1415</v>
      </c>
      <c r="G661" t="s">
        <v>1503</v>
      </c>
      <c r="H661" t="s">
        <v>1503</v>
      </c>
      <c r="I661" s="4">
        <v>37908000</v>
      </c>
      <c r="J661" s="5">
        <v>31800600</v>
      </c>
      <c r="K661" s="6">
        <f>+Tabla1[[#This Row],[VALOR PAGADO]]/Tabla1[[#This Row],[VALOR TOTAL ]]</f>
        <v>0.83888888888888891</v>
      </c>
    </row>
    <row r="662" spans="1:11" x14ac:dyDescent="0.3">
      <c r="A662" t="s">
        <v>671</v>
      </c>
      <c r="B662">
        <v>40047857</v>
      </c>
      <c r="C662" s="1">
        <v>755</v>
      </c>
      <c r="D662">
        <v>2022</v>
      </c>
      <c r="E662">
        <v>13622</v>
      </c>
      <c r="F662" t="s">
        <v>1415</v>
      </c>
      <c r="G662" t="s">
        <v>1503</v>
      </c>
      <c r="H662" t="s">
        <v>1503</v>
      </c>
      <c r="I662" s="4">
        <v>39045240</v>
      </c>
      <c r="J662" s="5">
        <v>32754618</v>
      </c>
      <c r="K662" s="6">
        <f>+Tabla1[[#This Row],[VALOR PAGADO]]/Tabla1[[#This Row],[VALOR TOTAL ]]</f>
        <v>0.83888888888888891</v>
      </c>
    </row>
    <row r="663" spans="1:11" x14ac:dyDescent="0.3">
      <c r="A663" t="s">
        <v>672</v>
      </c>
      <c r="B663">
        <v>1143338386</v>
      </c>
      <c r="C663" s="1">
        <v>756</v>
      </c>
      <c r="D663">
        <v>2022</v>
      </c>
      <c r="E663">
        <v>13222</v>
      </c>
      <c r="F663" t="s">
        <v>1415</v>
      </c>
      <c r="G663" t="s">
        <v>1503</v>
      </c>
      <c r="H663" t="s">
        <v>1503</v>
      </c>
      <c r="I663" s="4">
        <v>42299010</v>
      </c>
      <c r="J663" s="5">
        <v>35484170</v>
      </c>
      <c r="K663" s="6">
        <f>+Tabla1[[#This Row],[VALOR PAGADO]]/Tabla1[[#This Row],[VALOR TOTAL ]]</f>
        <v>0.83888890070949651</v>
      </c>
    </row>
    <row r="664" spans="1:11" x14ac:dyDescent="0.3">
      <c r="A664" t="s">
        <v>673</v>
      </c>
      <c r="B664">
        <v>80018871</v>
      </c>
      <c r="C664" s="1">
        <v>757</v>
      </c>
      <c r="D664">
        <v>2022</v>
      </c>
      <c r="E664">
        <v>94522</v>
      </c>
      <c r="F664" t="s">
        <v>1468</v>
      </c>
      <c r="G664" t="s">
        <v>1516</v>
      </c>
      <c r="H664" t="s">
        <v>1556</v>
      </c>
      <c r="I664" s="4">
        <v>48806550</v>
      </c>
      <c r="J664" s="5">
        <v>40943273</v>
      </c>
      <c r="K664" s="6">
        <f>+Tabla1[[#This Row],[VALOR PAGADO]]/Tabla1[[#This Row],[VALOR TOTAL ]]</f>
        <v>0.83888889913341547</v>
      </c>
    </row>
    <row r="665" spans="1:11" x14ac:dyDescent="0.3">
      <c r="A665" t="s">
        <v>674</v>
      </c>
      <c r="B665">
        <v>80442068</v>
      </c>
      <c r="C665" s="1">
        <v>758</v>
      </c>
      <c r="D665">
        <v>2022</v>
      </c>
      <c r="E665">
        <v>13522</v>
      </c>
      <c r="F665" t="s">
        <v>1415</v>
      </c>
      <c r="G665" t="s">
        <v>1503</v>
      </c>
      <c r="H665" t="s">
        <v>1503</v>
      </c>
      <c r="I665" s="4">
        <v>48000000</v>
      </c>
      <c r="J665" s="5">
        <v>40000000</v>
      </c>
      <c r="K665" s="6">
        <f>+Tabla1[[#This Row],[VALOR PAGADO]]/Tabla1[[#This Row],[VALOR TOTAL ]]</f>
        <v>0.83333333333333337</v>
      </c>
    </row>
    <row r="666" spans="1:11" x14ac:dyDescent="0.3">
      <c r="A666" t="s">
        <v>675</v>
      </c>
      <c r="B666">
        <v>22551146</v>
      </c>
      <c r="C666" s="1">
        <v>759</v>
      </c>
      <c r="D666">
        <v>2022</v>
      </c>
      <c r="E666">
        <v>95422</v>
      </c>
      <c r="F666" t="s">
        <v>1469</v>
      </c>
      <c r="G666" t="s">
        <v>1516</v>
      </c>
      <c r="H666" t="s">
        <v>1556</v>
      </c>
      <c r="I666" s="4">
        <v>41067000</v>
      </c>
      <c r="J666" s="5">
        <v>34222500</v>
      </c>
      <c r="K666" s="6">
        <f>+Tabla1[[#This Row],[VALOR PAGADO]]/Tabla1[[#This Row],[VALOR TOTAL ]]</f>
        <v>0.83333333333333337</v>
      </c>
    </row>
    <row r="667" spans="1:11" x14ac:dyDescent="0.3">
      <c r="A667" t="s">
        <v>676</v>
      </c>
      <c r="B667">
        <v>1037478774</v>
      </c>
      <c r="C667" s="1">
        <v>760</v>
      </c>
      <c r="D667">
        <v>2022</v>
      </c>
      <c r="E667">
        <v>12322</v>
      </c>
      <c r="F667" t="s">
        <v>1415</v>
      </c>
      <c r="G667" t="s">
        <v>1503</v>
      </c>
      <c r="H667" t="s">
        <v>1503</v>
      </c>
      <c r="I667" s="4">
        <v>19393902</v>
      </c>
      <c r="J667" s="5">
        <v>16161585</v>
      </c>
      <c r="K667" s="6">
        <f>+Tabla1[[#This Row],[VALOR PAGADO]]/Tabla1[[#This Row],[VALOR TOTAL ]]</f>
        <v>0.83333333333333337</v>
      </c>
    </row>
    <row r="668" spans="1:11" x14ac:dyDescent="0.3">
      <c r="A668" t="s">
        <v>677</v>
      </c>
      <c r="B668">
        <v>52901739</v>
      </c>
      <c r="C668" s="1">
        <v>761</v>
      </c>
      <c r="D668">
        <v>2022</v>
      </c>
      <c r="E668">
        <v>13322</v>
      </c>
      <c r="F668" t="s">
        <v>1415</v>
      </c>
      <c r="G668" t="s">
        <v>1503</v>
      </c>
      <c r="H668" t="s">
        <v>1503</v>
      </c>
      <c r="I668" s="4">
        <v>28431000</v>
      </c>
      <c r="J668" s="5">
        <v>23850450</v>
      </c>
      <c r="K668" s="6">
        <f>+Tabla1[[#This Row],[VALOR PAGADO]]/Tabla1[[#This Row],[VALOR TOTAL ]]</f>
        <v>0.83888888888888891</v>
      </c>
    </row>
    <row r="669" spans="1:11" x14ac:dyDescent="0.3">
      <c r="A669" t="s">
        <v>678</v>
      </c>
      <c r="B669">
        <v>79967577</v>
      </c>
      <c r="C669" s="1">
        <v>762</v>
      </c>
      <c r="D669">
        <v>2022</v>
      </c>
      <c r="E669">
        <v>49622</v>
      </c>
      <c r="F669" t="s">
        <v>1451</v>
      </c>
      <c r="G669" t="s">
        <v>1506</v>
      </c>
      <c r="H669" t="s">
        <v>1556</v>
      </c>
      <c r="I669" s="4">
        <v>13148697</v>
      </c>
      <c r="J669" s="5">
        <v>13065477</v>
      </c>
      <c r="K669" s="6">
        <f>+Tabla1[[#This Row],[VALOR PAGADO]]/Tabla1[[#This Row],[VALOR TOTAL ]]</f>
        <v>0.99367085575095393</v>
      </c>
    </row>
    <row r="670" spans="1:11" x14ac:dyDescent="0.3">
      <c r="A670" t="s">
        <v>679</v>
      </c>
      <c r="B670">
        <v>16506206</v>
      </c>
      <c r="C670" s="1">
        <v>763</v>
      </c>
      <c r="D670">
        <v>2022</v>
      </c>
      <c r="E670">
        <v>53522</v>
      </c>
      <c r="F670" t="s">
        <v>1416</v>
      </c>
      <c r="G670" t="s">
        <v>1507</v>
      </c>
      <c r="H670" t="s">
        <v>1564</v>
      </c>
      <c r="I670" s="4">
        <v>39822715</v>
      </c>
      <c r="J670" s="5">
        <v>38122965</v>
      </c>
      <c r="K670" s="6">
        <f>+Tabla1[[#This Row],[VALOR PAGADO]]/Tabla1[[#This Row],[VALOR TOTAL ]]</f>
        <v>0.95731707393632004</v>
      </c>
    </row>
    <row r="671" spans="1:11" x14ac:dyDescent="0.3">
      <c r="A671" t="s">
        <v>680</v>
      </c>
      <c r="B671">
        <v>79878331</v>
      </c>
      <c r="C671" s="1">
        <v>764</v>
      </c>
      <c r="D671">
        <v>2022</v>
      </c>
      <c r="E671">
        <v>56522</v>
      </c>
      <c r="F671" t="s">
        <v>1416</v>
      </c>
      <c r="G671" t="s">
        <v>1518</v>
      </c>
      <c r="H671" t="s">
        <v>1564</v>
      </c>
      <c r="I671" s="4">
        <v>18486058</v>
      </c>
      <c r="J671" s="5">
        <v>18018055</v>
      </c>
      <c r="K671" s="6">
        <f>+Tabla1[[#This Row],[VALOR PAGADO]]/Tabla1[[#This Row],[VALOR TOTAL ]]</f>
        <v>0.97468346144970441</v>
      </c>
    </row>
    <row r="672" spans="1:11" x14ac:dyDescent="0.3">
      <c r="A672" t="s">
        <v>681</v>
      </c>
      <c r="B672">
        <v>1018420234</v>
      </c>
      <c r="C672" s="1">
        <v>765</v>
      </c>
      <c r="D672">
        <v>2022</v>
      </c>
      <c r="E672">
        <v>56022</v>
      </c>
      <c r="F672" t="s">
        <v>1416</v>
      </c>
      <c r="G672" t="s">
        <v>1518</v>
      </c>
      <c r="H672" t="s">
        <v>1564</v>
      </c>
      <c r="I672" s="4">
        <v>31926174</v>
      </c>
      <c r="J672" s="5">
        <v>30514505</v>
      </c>
      <c r="K672" s="6">
        <f>+Tabla1[[#This Row],[VALOR PAGADO]]/Tabla1[[#This Row],[VALOR TOTAL ]]</f>
        <v>0.95578333313600305</v>
      </c>
    </row>
    <row r="673" spans="1:11" x14ac:dyDescent="0.3">
      <c r="A673" t="s">
        <v>682</v>
      </c>
      <c r="B673">
        <v>19395262</v>
      </c>
      <c r="C673" s="1">
        <v>766</v>
      </c>
      <c r="D673">
        <v>2022</v>
      </c>
      <c r="E673">
        <v>9022</v>
      </c>
      <c r="F673" t="s">
        <v>1415</v>
      </c>
      <c r="G673" t="s">
        <v>1503</v>
      </c>
      <c r="H673" t="s">
        <v>1503</v>
      </c>
      <c r="I673" s="4">
        <v>12960837</v>
      </c>
      <c r="J673" s="5">
        <v>12795730</v>
      </c>
      <c r="K673" s="6">
        <f>+Tabla1[[#This Row],[VALOR PAGADO]]/Tabla1[[#This Row],[VALOR TOTAL ]]</f>
        <v>0.9872610850672684</v>
      </c>
    </row>
    <row r="674" spans="1:11" x14ac:dyDescent="0.3">
      <c r="A674" t="s">
        <v>683</v>
      </c>
      <c r="B674">
        <v>1022404102</v>
      </c>
      <c r="C674" s="1">
        <v>767</v>
      </c>
      <c r="D674">
        <v>2022</v>
      </c>
      <c r="E674">
        <v>62422</v>
      </c>
      <c r="F674" t="s">
        <v>1421</v>
      </c>
      <c r="G674" t="s">
        <v>1509</v>
      </c>
      <c r="H674" t="s">
        <v>1556</v>
      </c>
      <c r="I674" s="4">
        <v>21864326</v>
      </c>
      <c r="J674" s="5">
        <v>19161995</v>
      </c>
      <c r="K674" s="6">
        <f>+Tabla1[[#This Row],[VALOR PAGADO]]/Tabla1[[#This Row],[VALOR TOTAL ]]</f>
        <v>0.87640455964661335</v>
      </c>
    </row>
    <row r="675" spans="1:11" x14ac:dyDescent="0.3">
      <c r="A675" t="s">
        <v>684</v>
      </c>
      <c r="B675">
        <v>1118839844</v>
      </c>
      <c r="C675" s="1">
        <v>768</v>
      </c>
      <c r="D675">
        <v>2022</v>
      </c>
      <c r="E675">
        <v>65222</v>
      </c>
      <c r="F675" t="s">
        <v>1463</v>
      </c>
      <c r="G675" t="s">
        <v>1509</v>
      </c>
      <c r="H675" t="s">
        <v>1556</v>
      </c>
      <c r="I675" s="4">
        <v>54686475</v>
      </c>
      <c r="J675" s="5">
        <v>54686475</v>
      </c>
      <c r="K675" s="6">
        <f>+Tabla1[[#This Row],[VALOR PAGADO]]/Tabla1[[#This Row],[VALOR TOTAL ]]</f>
        <v>1</v>
      </c>
    </row>
    <row r="676" spans="1:11" x14ac:dyDescent="0.3">
      <c r="A676" t="s">
        <v>685</v>
      </c>
      <c r="B676">
        <v>92543044</v>
      </c>
      <c r="C676" s="1">
        <v>769</v>
      </c>
      <c r="D676">
        <v>2022</v>
      </c>
      <c r="E676">
        <v>65422</v>
      </c>
      <c r="F676" t="s">
        <v>1459</v>
      </c>
      <c r="G676" t="s">
        <v>1509</v>
      </c>
      <c r="H676" t="s">
        <v>1556</v>
      </c>
      <c r="I676" s="4">
        <v>49982400</v>
      </c>
      <c r="J676" s="5">
        <v>43524000</v>
      </c>
      <c r="K676" s="6">
        <f>+Tabla1[[#This Row],[VALOR PAGADO]]/Tabla1[[#This Row],[VALOR TOTAL ]]</f>
        <v>0.8707865168539326</v>
      </c>
    </row>
    <row r="677" spans="1:11" x14ac:dyDescent="0.3">
      <c r="A677" t="s">
        <v>686</v>
      </c>
      <c r="B677">
        <v>94270447</v>
      </c>
      <c r="C677" s="1">
        <v>770</v>
      </c>
      <c r="D677">
        <v>2022</v>
      </c>
      <c r="E677">
        <v>65622</v>
      </c>
      <c r="F677" t="s">
        <v>1416</v>
      </c>
      <c r="G677" t="s">
        <v>1518</v>
      </c>
      <c r="H677" t="s">
        <v>1556</v>
      </c>
      <c r="I677" s="4">
        <v>36767601</v>
      </c>
      <c r="J677" s="5">
        <v>36767601</v>
      </c>
      <c r="K677" s="6">
        <f>+Tabla1[[#This Row],[VALOR PAGADO]]/Tabla1[[#This Row],[VALOR TOTAL ]]</f>
        <v>1</v>
      </c>
    </row>
    <row r="678" spans="1:11" x14ac:dyDescent="0.3">
      <c r="A678" t="s">
        <v>687</v>
      </c>
      <c r="B678">
        <v>17422865</v>
      </c>
      <c r="C678" s="1">
        <v>771</v>
      </c>
      <c r="D678">
        <v>2022</v>
      </c>
      <c r="E678">
        <v>50422</v>
      </c>
      <c r="F678" t="s">
        <v>1416</v>
      </c>
      <c r="G678" t="s">
        <v>1504</v>
      </c>
      <c r="H678" t="s">
        <v>1556</v>
      </c>
      <c r="I678" s="4">
        <v>41769000</v>
      </c>
      <c r="J678" s="5">
        <v>38574900</v>
      </c>
      <c r="K678" s="6">
        <f>+Tabla1[[#This Row],[VALOR PAGADO]]/Tabla1[[#This Row],[VALOR TOTAL ]]</f>
        <v>0.92352941176470593</v>
      </c>
    </row>
    <row r="679" spans="1:11" x14ac:dyDescent="0.3">
      <c r="A679" t="s">
        <v>688</v>
      </c>
      <c r="B679">
        <v>19437094</v>
      </c>
      <c r="C679" s="1">
        <v>772</v>
      </c>
      <c r="D679">
        <v>2022</v>
      </c>
      <c r="E679">
        <v>58522</v>
      </c>
      <c r="F679" t="s">
        <v>1416</v>
      </c>
      <c r="G679" t="s">
        <v>1507</v>
      </c>
      <c r="H679" t="s">
        <v>1556</v>
      </c>
      <c r="I679" s="4">
        <v>49227750</v>
      </c>
      <c r="J679" s="5">
        <v>36100350</v>
      </c>
      <c r="K679" s="6">
        <f>+Tabla1[[#This Row],[VALOR PAGADO]]/Tabla1[[#This Row],[VALOR TOTAL ]]</f>
        <v>0.73333333333333328</v>
      </c>
    </row>
    <row r="680" spans="1:11" x14ac:dyDescent="0.3">
      <c r="A680" t="s">
        <v>689</v>
      </c>
      <c r="B680">
        <v>53122961</v>
      </c>
      <c r="C680" s="1">
        <v>773</v>
      </c>
      <c r="D680">
        <v>2022</v>
      </c>
      <c r="E680">
        <v>122</v>
      </c>
      <c r="F680" t="s">
        <v>1470</v>
      </c>
      <c r="G680" t="s">
        <v>1528</v>
      </c>
      <c r="H680" t="s">
        <v>1565</v>
      </c>
      <c r="I680" s="4">
        <v>31987469</v>
      </c>
      <c r="J680" s="5">
        <v>31582564</v>
      </c>
      <c r="K680" s="6">
        <f>+Tabla1[[#This Row],[VALOR PAGADO]]/Tabla1[[#This Row],[VALOR TOTAL ]]</f>
        <v>0.98734176186305955</v>
      </c>
    </row>
    <row r="681" spans="1:11" x14ac:dyDescent="0.3">
      <c r="A681" t="s">
        <v>690</v>
      </c>
      <c r="B681">
        <v>82360915</v>
      </c>
      <c r="C681" s="1">
        <v>774</v>
      </c>
      <c r="D681">
        <v>2022</v>
      </c>
      <c r="E681">
        <v>54922</v>
      </c>
      <c r="F681" t="s">
        <v>1416</v>
      </c>
      <c r="G681" t="s">
        <v>1507</v>
      </c>
      <c r="H681" t="s">
        <v>1556</v>
      </c>
      <c r="I681" s="4">
        <v>38774093</v>
      </c>
      <c r="J681" s="5">
        <v>36659142</v>
      </c>
      <c r="K681" s="6">
        <f>+Tabla1[[#This Row],[VALOR PAGADO]]/Tabla1[[#This Row],[VALOR TOTAL ]]</f>
        <v>0.94545453326271234</v>
      </c>
    </row>
    <row r="682" spans="1:11" x14ac:dyDescent="0.3">
      <c r="A682" t="s">
        <v>691</v>
      </c>
      <c r="B682">
        <v>1140856007</v>
      </c>
      <c r="C682" s="1">
        <v>775</v>
      </c>
      <c r="D682">
        <v>2022</v>
      </c>
      <c r="E682">
        <v>222</v>
      </c>
      <c r="F682" t="s">
        <v>1434</v>
      </c>
      <c r="G682" t="s">
        <v>1528</v>
      </c>
      <c r="H682" t="s">
        <v>1565</v>
      </c>
      <c r="I682" s="4">
        <v>16093195</v>
      </c>
      <c r="J682" s="5">
        <v>15787628</v>
      </c>
      <c r="K682" s="6">
        <f>+Tabla1[[#This Row],[VALOR PAGADO]]/Tabla1[[#This Row],[VALOR TOTAL ]]</f>
        <v>0.98101265783456926</v>
      </c>
    </row>
    <row r="683" spans="1:11" x14ac:dyDescent="0.3">
      <c r="A683" t="s">
        <v>692</v>
      </c>
      <c r="B683">
        <v>52430142</v>
      </c>
      <c r="C683" s="1">
        <v>776</v>
      </c>
      <c r="D683">
        <v>2022</v>
      </c>
      <c r="E683">
        <v>58122</v>
      </c>
      <c r="F683" t="s">
        <v>1416</v>
      </c>
      <c r="G683" t="s">
        <v>1518</v>
      </c>
      <c r="H683" t="s">
        <v>1556</v>
      </c>
      <c r="I683" s="4">
        <v>27553500</v>
      </c>
      <c r="J683" s="5">
        <v>27378000</v>
      </c>
      <c r="K683" s="6">
        <f>+Tabla1[[#This Row],[VALOR PAGADO]]/Tabla1[[#This Row],[VALOR TOTAL ]]</f>
        <v>0.99363057324840764</v>
      </c>
    </row>
    <row r="684" spans="1:11" x14ac:dyDescent="0.3">
      <c r="A684" t="s">
        <v>693</v>
      </c>
      <c r="B684">
        <v>1124034213</v>
      </c>
      <c r="C684" s="1">
        <v>777</v>
      </c>
      <c r="D684">
        <v>2022</v>
      </c>
      <c r="E684">
        <v>46822</v>
      </c>
      <c r="F684" t="s">
        <v>1416</v>
      </c>
      <c r="G684" t="s">
        <v>1518</v>
      </c>
      <c r="H684" t="s">
        <v>1556</v>
      </c>
      <c r="I684" s="4">
        <v>85500000</v>
      </c>
      <c r="J684" s="5">
        <v>83046600</v>
      </c>
      <c r="K684" s="6">
        <f>+Tabla1[[#This Row],[VALOR PAGADO]]/Tabla1[[#This Row],[VALOR TOTAL ]]</f>
        <v>0.97130526315789478</v>
      </c>
    </row>
    <row r="685" spans="1:11" x14ac:dyDescent="0.3">
      <c r="A685" t="s">
        <v>694</v>
      </c>
      <c r="B685">
        <v>37440531</v>
      </c>
      <c r="C685" s="1">
        <v>778</v>
      </c>
      <c r="D685">
        <v>2022</v>
      </c>
      <c r="E685">
        <v>55122</v>
      </c>
      <c r="F685" t="s">
        <v>1461</v>
      </c>
      <c r="G685" t="s">
        <v>1522</v>
      </c>
      <c r="H685" t="s">
        <v>1556</v>
      </c>
      <c r="I685" s="4">
        <v>40833476</v>
      </c>
      <c r="J685" s="5">
        <v>39312134</v>
      </c>
      <c r="K685" s="6">
        <f>+Tabla1[[#This Row],[VALOR PAGADO]]/Tabla1[[#This Row],[VALOR TOTAL ]]</f>
        <v>0.96274277507014094</v>
      </c>
    </row>
    <row r="686" spans="1:11" x14ac:dyDescent="0.3">
      <c r="A686" t="s">
        <v>695</v>
      </c>
      <c r="B686">
        <v>1019062452</v>
      </c>
      <c r="C686" s="1">
        <v>779</v>
      </c>
      <c r="D686">
        <v>2022</v>
      </c>
      <c r="E686">
        <v>50322</v>
      </c>
      <c r="F686" t="s">
        <v>1418</v>
      </c>
      <c r="G686" t="s">
        <v>1506</v>
      </c>
      <c r="H686" t="s">
        <v>1556</v>
      </c>
      <c r="I686" s="4">
        <v>35380800</v>
      </c>
      <c r="J686" s="5">
        <v>33064200</v>
      </c>
      <c r="K686" s="6">
        <f>+Tabla1[[#This Row],[VALOR PAGADO]]/Tabla1[[#This Row],[VALOR TOTAL ]]</f>
        <v>0.93452380952380953</v>
      </c>
    </row>
    <row r="687" spans="1:11" x14ac:dyDescent="0.3">
      <c r="A687" t="s">
        <v>696</v>
      </c>
      <c r="B687">
        <v>1140830411</v>
      </c>
      <c r="C687" s="1">
        <v>780</v>
      </c>
      <c r="D687">
        <v>2022</v>
      </c>
      <c r="E687">
        <v>55622</v>
      </c>
      <c r="F687" t="s">
        <v>1461</v>
      </c>
      <c r="G687" t="s">
        <v>1522</v>
      </c>
      <c r="H687" t="s">
        <v>1556</v>
      </c>
      <c r="I687" s="4">
        <v>39233733</v>
      </c>
      <c r="J687" s="5">
        <v>39233733</v>
      </c>
      <c r="K687" s="6">
        <f>+Tabla1[[#This Row],[VALOR PAGADO]]/Tabla1[[#This Row],[VALOR TOTAL ]]</f>
        <v>1</v>
      </c>
    </row>
    <row r="688" spans="1:11" x14ac:dyDescent="0.3">
      <c r="A688" t="s">
        <v>697</v>
      </c>
      <c r="B688">
        <v>1152684864</v>
      </c>
      <c r="C688" s="1">
        <v>781</v>
      </c>
      <c r="D688">
        <v>2022</v>
      </c>
      <c r="E688">
        <v>69122</v>
      </c>
      <c r="F688" t="s">
        <v>1435</v>
      </c>
      <c r="G688" t="s">
        <v>1516</v>
      </c>
      <c r="H688" t="s">
        <v>1556</v>
      </c>
      <c r="I688" s="4">
        <v>28431000</v>
      </c>
      <c r="J688" s="5">
        <v>23692500</v>
      </c>
      <c r="K688" s="6">
        <f>+Tabla1[[#This Row],[VALOR PAGADO]]/Tabla1[[#This Row],[VALOR TOTAL ]]</f>
        <v>0.83333333333333337</v>
      </c>
    </row>
    <row r="689" spans="1:11" x14ac:dyDescent="0.3">
      <c r="A689" t="s">
        <v>698</v>
      </c>
      <c r="B689">
        <v>30881317</v>
      </c>
      <c r="C689" s="1">
        <v>782</v>
      </c>
      <c r="D689">
        <v>2022</v>
      </c>
      <c r="E689">
        <v>53722</v>
      </c>
      <c r="F689" t="s">
        <v>1420</v>
      </c>
      <c r="G689" t="s">
        <v>1508</v>
      </c>
      <c r="H689" t="s">
        <v>1556</v>
      </c>
      <c r="I689" s="4">
        <v>40049100</v>
      </c>
      <c r="J689" s="5">
        <v>38574900</v>
      </c>
      <c r="K689" s="6">
        <f>+Tabla1[[#This Row],[VALOR PAGADO]]/Tabla1[[#This Row],[VALOR TOTAL ]]</f>
        <v>0.96319018404907975</v>
      </c>
    </row>
    <row r="690" spans="1:11" x14ac:dyDescent="0.3">
      <c r="A690" t="s">
        <v>699</v>
      </c>
      <c r="B690">
        <v>76339319</v>
      </c>
      <c r="C690" s="1">
        <v>783</v>
      </c>
      <c r="D690">
        <v>2022</v>
      </c>
      <c r="E690">
        <v>1922</v>
      </c>
      <c r="F690" t="s">
        <v>1431</v>
      </c>
      <c r="G690" t="s">
        <v>1517</v>
      </c>
      <c r="H690" t="s">
        <v>1560</v>
      </c>
      <c r="I690" s="4">
        <v>35591400</v>
      </c>
      <c r="J690" s="5">
        <v>32853600</v>
      </c>
      <c r="K690" s="6">
        <f>+Tabla1[[#This Row],[VALOR PAGADO]]/Tabla1[[#This Row],[VALOR TOTAL ]]</f>
        <v>0.92307692307692313</v>
      </c>
    </row>
    <row r="691" spans="1:11" x14ac:dyDescent="0.3">
      <c r="A691" t="s">
        <v>700</v>
      </c>
      <c r="B691">
        <v>1136886016</v>
      </c>
      <c r="C691" s="1">
        <v>784</v>
      </c>
      <c r="D691">
        <v>2022</v>
      </c>
      <c r="E691">
        <v>51422</v>
      </c>
      <c r="F691" t="s">
        <v>1420</v>
      </c>
      <c r="G691" t="s">
        <v>1508</v>
      </c>
      <c r="H691" t="s">
        <v>1556</v>
      </c>
      <c r="I691" s="4">
        <v>44357892</v>
      </c>
      <c r="J691" s="5">
        <v>42429288</v>
      </c>
      <c r="K691" s="6">
        <f>+Tabla1[[#This Row],[VALOR PAGADO]]/Tabla1[[#This Row],[VALOR TOTAL ]]</f>
        <v>0.95652173913043481</v>
      </c>
    </row>
    <row r="692" spans="1:11" x14ac:dyDescent="0.3">
      <c r="A692" t="s">
        <v>701</v>
      </c>
      <c r="B692">
        <v>18880797</v>
      </c>
      <c r="C692" s="1">
        <v>785</v>
      </c>
      <c r="D692">
        <v>2022</v>
      </c>
      <c r="E692">
        <v>50122</v>
      </c>
      <c r="F692" t="s">
        <v>1443</v>
      </c>
      <c r="G692" t="s">
        <v>1508</v>
      </c>
      <c r="H692" t="s">
        <v>1556</v>
      </c>
      <c r="I692" s="4">
        <v>36659142</v>
      </c>
      <c r="J692" s="5">
        <v>34056126</v>
      </c>
      <c r="K692" s="6">
        <f>+Tabla1[[#This Row],[VALOR PAGADO]]/Tabla1[[#This Row],[VALOR TOTAL ]]</f>
        <v>0.92899408284023666</v>
      </c>
    </row>
    <row r="693" spans="1:11" x14ac:dyDescent="0.3">
      <c r="A693" t="s">
        <v>702</v>
      </c>
      <c r="B693">
        <v>40217439</v>
      </c>
      <c r="C693" s="1">
        <v>786</v>
      </c>
      <c r="D693">
        <v>2022</v>
      </c>
      <c r="E693">
        <v>54422</v>
      </c>
      <c r="F693" t="s">
        <v>1443</v>
      </c>
      <c r="G693" t="s">
        <v>1508</v>
      </c>
      <c r="H693" t="s">
        <v>1556</v>
      </c>
      <c r="I693" s="4">
        <v>41523300</v>
      </c>
      <c r="J693" s="5">
        <v>38083500</v>
      </c>
      <c r="K693" s="6">
        <f>+Tabla1[[#This Row],[VALOR PAGADO]]/Tabla1[[#This Row],[VALOR TOTAL ]]</f>
        <v>0.91715976331360949</v>
      </c>
    </row>
    <row r="694" spans="1:11" x14ac:dyDescent="0.3">
      <c r="A694" t="s">
        <v>703</v>
      </c>
      <c r="B694">
        <v>1121843811</v>
      </c>
      <c r="C694" s="1">
        <v>787</v>
      </c>
      <c r="D694">
        <v>2022</v>
      </c>
      <c r="E694">
        <v>86722</v>
      </c>
      <c r="F694" t="s">
        <v>1420</v>
      </c>
      <c r="G694" t="s">
        <v>1508</v>
      </c>
      <c r="H694" t="s">
        <v>1556</v>
      </c>
      <c r="I694" s="4">
        <v>28202589</v>
      </c>
      <c r="J694" s="5">
        <v>28087610</v>
      </c>
      <c r="K694" s="6">
        <f>+Tabla1[[#This Row],[VALOR PAGADO]]/Tabla1[[#This Row],[VALOR TOTAL ]]</f>
        <v>0.99592310479013113</v>
      </c>
    </row>
    <row r="695" spans="1:11" x14ac:dyDescent="0.3">
      <c r="A695" t="s">
        <v>704</v>
      </c>
      <c r="B695">
        <v>52047734</v>
      </c>
      <c r="C695" s="1">
        <v>788</v>
      </c>
      <c r="D695">
        <v>2022</v>
      </c>
      <c r="E695">
        <v>36322</v>
      </c>
      <c r="F695" t="s">
        <v>1417</v>
      </c>
      <c r="G695" t="s">
        <v>1505</v>
      </c>
      <c r="H695" t="s">
        <v>1557</v>
      </c>
      <c r="I695" s="4">
        <v>48946258</v>
      </c>
      <c r="J695" s="5">
        <v>32769105</v>
      </c>
      <c r="K695" s="6">
        <f>+Tabla1[[#This Row],[VALOR PAGADO]]/Tabla1[[#This Row],[VALOR TOTAL ]]</f>
        <v>0.66949152680885227</v>
      </c>
    </row>
    <row r="696" spans="1:11" x14ac:dyDescent="0.3">
      <c r="A696" t="s">
        <v>705</v>
      </c>
      <c r="B696">
        <v>3736805</v>
      </c>
      <c r="C696" s="1">
        <v>789</v>
      </c>
      <c r="D696">
        <v>2022</v>
      </c>
      <c r="E696">
        <v>9922</v>
      </c>
      <c r="F696" t="s">
        <v>1422</v>
      </c>
      <c r="G696" t="s">
        <v>1510</v>
      </c>
      <c r="H696" t="s">
        <v>1558</v>
      </c>
      <c r="I696" s="4">
        <v>59213700</v>
      </c>
      <c r="J696" s="5">
        <v>59213700</v>
      </c>
      <c r="K696" s="6">
        <f>+Tabla1[[#This Row],[VALOR PAGADO]]/Tabla1[[#This Row],[VALOR TOTAL ]]</f>
        <v>1</v>
      </c>
    </row>
    <row r="697" spans="1:11" x14ac:dyDescent="0.3">
      <c r="A697" t="s">
        <v>706</v>
      </c>
      <c r="B697">
        <v>19290537</v>
      </c>
      <c r="C697" s="1">
        <v>790</v>
      </c>
      <c r="D697">
        <v>2022</v>
      </c>
      <c r="E697">
        <v>36822</v>
      </c>
      <c r="F697" t="s">
        <v>1417</v>
      </c>
      <c r="G697" t="s">
        <v>1505</v>
      </c>
      <c r="H697" t="s">
        <v>1557</v>
      </c>
      <c r="I697" s="4">
        <v>44226000</v>
      </c>
      <c r="J697" s="5">
        <v>37100700</v>
      </c>
      <c r="K697" s="6">
        <f>+Tabla1[[#This Row],[VALOR PAGADO]]/Tabla1[[#This Row],[VALOR TOTAL ]]</f>
        <v>0.83888888888888891</v>
      </c>
    </row>
    <row r="698" spans="1:11" x14ac:dyDescent="0.3">
      <c r="A698" t="s">
        <v>707</v>
      </c>
      <c r="B698">
        <v>1143465928</v>
      </c>
      <c r="C698" s="1">
        <v>791</v>
      </c>
      <c r="D698">
        <v>2022</v>
      </c>
      <c r="E698">
        <v>38022</v>
      </c>
      <c r="F698" t="s">
        <v>1417</v>
      </c>
      <c r="G698" t="s">
        <v>1505</v>
      </c>
      <c r="H698" t="s">
        <v>1557</v>
      </c>
      <c r="I698" s="4">
        <v>19407661</v>
      </c>
      <c r="J698" s="5">
        <v>19039162</v>
      </c>
      <c r="K698" s="6">
        <f>+Tabla1[[#This Row],[VALOR PAGADO]]/Tabla1[[#This Row],[VALOR TOTAL ]]</f>
        <v>0.9810127042099509</v>
      </c>
    </row>
    <row r="699" spans="1:11" x14ac:dyDescent="0.3">
      <c r="A699" t="s">
        <v>708</v>
      </c>
      <c r="B699">
        <v>79607989</v>
      </c>
      <c r="C699" s="1">
        <v>792</v>
      </c>
      <c r="D699">
        <v>2022</v>
      </c>
      <c r="E699">
        <v>50222</v>
      </c>
      <c r="F699" t="s">
        <v>1421</v>
      </c>
      <c r="G699" t="s">
        <v>1509</v>
      </c>
      <c r="H699" t="s">
        <v>1556</v>
      </c>
      <c r="I699" s="4">
        <v>26767260</v>
      </c>
      <c r="J699" s="5">
        <v>26767260</v>
      </c>
      <c r="K699" s="6">
        <f>+Tabla1[[#This Row],[VALOR PAGADO]]/Tabla1[[#This Row],[VALOR TOTAL ]]</f>
        <v>1</v>
      </c>
    </row>
    <row r="700" spans="1:11" x14ac:dyDescent="0.3">
      <c r="A700" t="s">
        <v>709</v>
      </c>
      <c r="B700">
        <v>19254824</v>
      </c>
      <c r="C700" s="1">
        <v>793</v>
      </c>
      <c r="D700">
        <v>2022</v>
      </c>
      <c r="E700">
        <v>8222</v>
      </c>
      <c r="F700" t="s">
        <v>1415</v>
      </c>
      <c r="G700" t="s">
        <v>1503</v>
      </c>
      <c r="H700" t="s">
        <v>1503</v>
      </c>
      <c r="I700" s="4">
        <v>18177240</v>
      </c>
      <c r="J700" s="5">
        <v>15753608</v>
      </c>
      <c r="K700" s="6">
        <f>+Tabla1[[#This Row],[VALOR PAGADO]]/Tabla1[[#This Row],[VALOR TOTAL ]]</f>
        <v>0.8666666666666667</v>
      </c>
    </row>
    <row r="701" spans="1:11" x14ac:dyDescent="0.3">
      <c r="A701" t="s">
        <v>710</v>
      </c>
      <c r="B701">
        <v>71683134</v>
      </c>
      <c r="C701" s="1">
        <v>794</v>
      </c>
      <c r="D701">
        <v>2022</v>
      </c>
      <c r="E701">
        <v>8422</v>
      </c>
      <c r="F701" t="s">
        <v>1415</v>
      </c>
      <c r="G701" t="s">
        <v>1503</v>
      </c>
      <c r="H701" t="s">
        <v>1503</v>
      </c>
      <c r="I701" s="4">
        <v>45552780</v>
      </c>
      <c r="J701" s="5">
        <v>39479076</v>
      </c>
      <c r="K701" s="6">
        <f>+Tabla1[[#This Row],[VALOR PAGADO]]/Tabla1[[#This Row],[VALOR TOTAL ]]</f>
        <v>0.8666666666666667</v>
      </c>
    </row>
    <row r="702" spans="1:11" x14ac:dyDescent="0.3">
      <c r="A702" t="s">
        <v>711</v>
      </c>
      <c r="B702">
        <v>1019090149</v>
      </c>
      <c r="C702" s="1">
        <v>795</v>
      </c>
      <c r="D702">
        <v>2022</v>
      </c>
      <c r="E702">
        <v>50622</v>
      </c>
      <c r="F702" t="s">
        <v>1462</v>
      </c>
      <c r="G702" t="s">
        <v>1509</v>
      </c>
      <c r="H702" t="s">
        <v>1556</v>
      </c>
      <c r="I702" s="4">
        <v>49350000</v>
      </c>
      <c r="J702" s="5">
        <v>32970000</v>
      </c>
      <c r="K702" s="6">
        <f>+Tabla1[[#This Row],[VALOR PAGADO]]/Tabla1[[#This Row],[VALOR TOTAL ]]</f>
        <v>0.66808510638297869</v>
      </c>
    </row>
    <row r="703" spans="1:11" x14ac:dyDescent="0.3">
      <c r="A703" t="s">
        <v>712</v>
      </c>
      <c r="B703">
        <v>34552912</v>
      </c>
      <c r="C703" s="1">
        <v>796</v>
      </c>
      <c r="D703">
        <v>2022</v>
      </c>
      <c r="E703">
        <v>60122</v>
      </c>
      <c r="F703" t="s">
        <v>1418</v>
      </c>
      <c r="G703" t="s">
        <v>1506</v>
      </c>
      <c r="H703" t="s">
        <v>1556</v>
      </c>
      <c r="I703" s="4">
        <v>52060320</v>
      </c>
      <c r="J703" s="5">
        <v>44540496</v>
      </c>
      <c r="K703" s="6">
        <f>+Tabla1[[#This Row],[VALOR PAGADO]]/Tabla1[[#This Row],[VALOR TOTAL ]]</f>
        <v>0.85555555555555551</v>
      </c>
    </row>
    <row r="704" spans="1:11" x14ac:dyDescent="0.3">
      <c r="A704" t="s">
        <v>713</v>
      </c>
      <c r="B704">
        <v>1065002495</v>
      </c>
      <c r="C704" s="1">
        <v>797</v>
      </c>
      <c r="D704">
        <v>2022</v>
      </c>
      <c r="E704">
        <v>64922</v>
      </c>
      <c r="F704" t="s">
        <v>1418</v>
      </c>
      <c r="G704" t="s">
        <v>1506</v>
      </c>
      <c r="H704" t="s">
        <v>1556</v>
      </c>
      <c r="I704" s="4">
        <v>32537700</v>
      </c>
      <c r="J704" s="5">
        <v>27114750</v>
      </c>
      <c r="K704" s="6">
        <f>+Tabla1[[#This Row],[VALOR PAGADO]]/Tabla1[[#This Row],[VALOR TOTAL ]]</f>
        <v>0.83333333333333337</v>
      </c>
    </row>
    <row r="705" spans="1:11" x14ac:dyDescent="0.3">
      <c r="A705" t="s">
        <v>714</v>
      </c>
      <c r="B705">
        <v>20948738</v>
      </c>
      <c r="C705" s="1">
        <v>798</v>
      </c>
      <c r="D705">
        <v>2022</v>
      </c>
      <c r="E705">
        <v>62522</v>
      </c>
      <c r="F705" t="s">
        <v>1418</v>
      </c>
      <c r="G705" t="s">
        <v>1506</v>
      </c>
      <c r="H705" t="s">
        <v>1556</v>
      </c>
      <c r="I705" s="4">
        <v>37908000</v>
      </c>
      <c r="J705" s="5">
        <v>32432400</v>
      </c>
      <c r="K705" s="6">
        <f>+Tabla1[[#This Row],[VALOR PAGADO]]/Tabla1[[#This Row],[VALOR TOTAL ]]</f>
        <v>0.85555555555555551</v>
      </c>
    </row>
    <row r="706" spans="1:11" x14ac:dyDescent="0.3">
      <c r="A706" t="s">
        <v>715</v>
      </c>
      <c r="B706">
        <v>40941606</v>
      </c>
      <c r="C706" s="1">
        <v>799</v>
      </c>
      <c r="D706">
        <v>2022</v>
      </c>
      <c r="E706">
        <v>64122</v>
      </c>
      <c r="F706" t="s">
        <v>1418</v>
      </c>
      <c r="G706" t="s">
        <v>1506</v>
      </c>
      <c r="H706" t="s">
        <v>1556</v>
      </c>
      <c r="I706" s="4">
        <v>48938718</v>
      </c>
      <c r="J706" s="5">
        <v>41869843</v>
      </c>
      <c r="K706" s="6">
        <f>+Tabla1[[#This Row],[VALOR PAGADO]]/Tabla1[[#This Row],[VALOR TOTAL ]]</f>
        <v>0.85555659631296432</v>
      </c>
    </row>
    <row r="707" spans="1:11" x14ac:dyDescent="0.3">
      <c r="A707" t="s">
        <v>716</v>
      </c>
      <c r="B707">
        <v>59831548</v>
      </c>
      <c r="C707" s="1">
        <v>800</v>
      </c>
      <c r="D707">
        <v>2022</v>
      </c>
      <c r="E707">
        <v>64822</v>
      </c>
      <c r="F707" t="s">
        <v>1418</v>
      </c>
      <c r="G707" t="s">
        <v>1506</v>
      </c>
      <c r="H707" t="s">
        <v>1556</v>
      </c>
      <c r="I707" s="4">
        <v>35834341</v>
      </c>
      <c r="J707" s="5">
        <v>30658269</v>
      </c>
      <c r="K707" s="6">
        <f>+Tabla1[[#This Row],[VALOR PAGADO]]/Tabla1[[#This Row],[VALOR TOTAL ]]</f>
        <v>0.855555540982322</v>
      </c>
    </row>
    <row r="708" spans="1:11" x14ac:dyDescent="0.3">
      <c r="A708" t="s">
        <v>717</v>
      </c>
      <c r="B708">
        <v>28844869</v>
      </c>
      <c r="C708" s="1">
        <v>801</v>
      </c>
      <c r="D708">
        <v>2022</v>
      </c>
      <c r="E708">
        <v>72022</v>
      </c>
      <c r="F708" t="s">
        <v>1418</v>
      </c>
      <c r="G708" t="s">
        <v>1506</v>
      </c>
      <c r="H708" t="s">
        <v>1556</v>
      </c>
      <c r="I708" s="4">
        <v>37403160</v>
      </c>
      <c r="J708" s="5">
        <v>31941585</v>
      </c>
      <c r="K708" s="6">
        <f>+Tabla1[[#This Row],[VALOR PAGADO]]/Tabla1[[#This Row],[VALOR TOTAL ]]</f>
        <v>0.85398092032865669</v>
      </c>
    </row>
    <row r="709" spans="1:11" x14ac:dyDescent="0.3">
      <c r="A709" t="s">
        <v>718</v>
      </c>
      <c r="B709">
        <v>1043000424</v>
      </c>
      <c r="C709" s="1">
        <v>802</v>
      </c>
      <c r="D709">
        <v>2022</v>
      </c>
      <c r="E709">
        <v>72622</v>
      </c>
      <c r="F709" t="s">
        <v>1418</v>
      </c>
      <c r="G709" t="s">
        <v>1506</v>
      </c>
      <c r="H709" t="s">
        <v>1556</v>
      </c>
      <c r="I709" s="4">
        <v>23427144</v>
      </c>
      <c r="J709" s="5">
        <v>15227643</v>
      </c>
      <c r="K709" s="6">
        <f>+Tabla1[[#This Row],[VALOR PAGADO]]/Tabla1[[#This Row],[VALOR TOTAL ]]</f>
        <v>0.64999997438868351</v>
      </c>
    </row>
    <row r="710" spans="1:11" x14ac:dyDescent="0.3">
      <c r="A710" t="s">
        <v>719</v>
      </c>
      <c r="B710">
        <v>79865314</v>
      </c>
      <c r="C710" s="1">
        <v>803</v>
      </c>
      <c r="D710">
        <v>2022</v>
      </c>
      <c r="E710">
        <v>719222</v>
      </c>
      <c r="F710" t="s">
        <v>1418</v>
      </c>
      <c r="G710" t="s">
        <v>1506</v>
      </c>
      <c r="H710" t="s">
        <v>1556</v>
      </c>
      <c r="I710" s="4">
        <v>28431000</v>
      </c>
      <c r="J710" s="5">
        <v>23692500</v>
      </c>
      <c r="K710" s="6">
        <f>+Tabla1[[#This Row],[VALOR PAGADO]]/Tabla1[[#This Row],[VALOR TOTAL ]]</f>
        <v>0.83333333333333337</v>
      </c>
    </row>
    <row r="711" spans="1:11" x14ac:dyDescent="0.3">
      <c r="A711" t="s">
        <v>720</v>
      </c>
      <c r="B711">
        <v>15506361</v>
      </c>
      <c r="C711" s="1">
        <v>804</v>
      </c>
      <c r="D711">
        <v>2022</v>
      </c>
      <c r="E711">
        <v>73822</v>
      </c>
      <c r="F711" t="s">
        <v>1418</v>
      </c>
      <c r="G711" t="s">
        <v>1506</v>
      </c>
      <c r="H711" t="s">
        <v>1556</v>
      </c>
      <c r="I711" s="4">
        <v>29283930</v>
      </c>
      <c r="J711" s="5">
        <v>23752521</v>
      </c>
      <c r="K711" s="6">
        <f>+Tabla1[[#This Row],[VALOR PAGADO]]/Tabla1[[#This Row],[VALOR TOTAL ]]</f>
        <v>0.81111111111111112</v>
      </c>
    </row>
    <row r="712" spans="1:11" x14ac:dyDescent="0.3">
      <c r="A712" t="s">
        <v>721</v>
      </c>
      <c r="B712">
        <v>7211189</v>
      </c>
      <c r="C712" s="1">
        <v>805</v>
      </c>
      <c r="D712">
        <v>2022</v>
      </c>
      <c r="E712">
        <v>72522</v>
      </c>
      <c r="F712" t="s">
        <v>1418</v>
      </c>
      <c r="G712" t="s">
        <v>1506</v>
      </c>
      <c r="H712" t="s">
        <v>1556</v>
      </c>
      <c r="I712" s="4">
        <v>31460598</v>
      </c>
      <c r="J712" s="5">
        <v>26217165</v>
      </c>
      <c r="K712" s="6">
        <f>+Tabla1[[#This Row],[VALOR PAGADO]]/Tabla1[[#This Row],[VALOR TOTAL ]]</f>
        <v>0.83333333333333337</v>
      </c>
    </row>
    <row r="713" spans="1:11" x14ac:dyDescent="0.3">
      <c r="A713" t="s">
        <v>722</v>
      </c>
      <c r="B713">
        <v>41960246</v>
      </c>
      <c r="C713" s="1">
        <v>806</v>
      </c>
      <c r="D713">
        <v>2022</v>
      </c>
      <c r="E713">
        <v>57922</v>
      </c>
      <c r="F713" t="s">
        <v>1449</v>
      </c>
      <c r="G713" t="s">
        <v>1523</v>
      </c>
      <c r="H713" t="s">
        <v>1556</v>
      </c>
      <c r="I713" s="4">
        <v>21874320</v>
      </c>
      <c r="J713" s="5">
        <v>21539024</v>
      </c>
      <c r="K713" s="6">
        <f>+Tabla1[[#This Row],[VALOR PAGADO]]/Tabla1[[#This Row],[VALOR TOTAL ]]</f>
        <v>0.98467170636618651</v>
      </c>
    </row>
    <row r="714" spans="1:11" x14ac:dyDescent="0.3">
      <c r="A714" t="s">
        <v>723</v>
      </c>
      <c r="B714">
        <v>1095932638</v>
      </c>
      <c r="C714" s="1">
        <v>807</v>
      </c>
      <c r="D714">
        <v>2022</v>
      </c>
      <c r="E714">
        <v>69622</v>
      </c>
      <c r="F714" t="s">
        <v>1449</v>
      </c>
      <c r="G714" t="s">
        <v>1523</v>
      </c>
      <c r="H714" t="s">
        <v>1556</v>
      </c>
      <c r="I714" s="4">
        <v>21874320</v>
      </c>
      <c r="J714" s="5">
        <v>20007000</v>
      </c>
      <c r="K714" s="6">
        <f>+Tabla1[[#This Row],[VALOR PAGADO]]/Tabla1[[#This Row],[VALOR TOTAL ]]</f>
        <v>0.91463414634146345</v>
      </c>
    </row>
    <row r="715" spans="1:11" x14ac:dyDescent="0.3">
      <c r="A715" t="s">
        <v>724</v>
      </c>
      <c r="B715">
        <v>1036656354</v>
      </c>
      <c r="C715" s="1">
        <v>808</v>
      </c>
      <c r="D715">
        <v>2022</v>
      </c>
      <c r="E715">
        <v>64322</v>
      </c>
      <c r="F715" t="s">
        <v>1449</v>
      </c>
      <c r="G715" t="s">
        <v>1523</v>
      </c>
      <c r="H715" t="s">
        <v>1556</v>
      </c>
      <c r="I715" s="4">
        <v>22007700</v>
      </c>
      <c r="J715" s="5">
        <v>20007000</v>
      </c>
      <c r="K715" s="6">
        <f>+Tabla1[[#This Row],[VALOR PAGADO]]/Tabla1[[#This Row],[VALOR TOTAL ]]</f>
        <v>0.90909090909090906</v>
      </c>
    </row>
    <row r="716" spans="1:11" x14ac:dyDescent="0.3">
      <c r="A716" t="s">
        <v>725</v>
      </c>
      <c r="B716">
        <v>79868510</v>
      </c>
      <c r="C716" s="1">
        <v>809</v>
      </c>
      <c r="D716">
        <v>2022</v>
      </c>
      <c r="E716">
        <v>64422</v>
      </c>
      <c r="F716" t="s">
        <v>1449</v>
      </c>
      <c r="G716" t="s">
        <v>1523</v>
      </c>
      <c r="H716" t="s">
        <v>1556</v>
      </c>
      <c r="I716" s="4">
        <v>34749000</v>
      </c>
      <c r="J716" s="5">
        <v>31800600</v>
      </c>
      <c r="K716" s="6">
        <f>+Tabla1[[#This Row],[VALOR PAGADO]]/Tabla1[[#This Row],[VALOR TOTAL ]]</f>
        <v>0.91515151515151516</v>
      </c>
    </row>
    <row r="717" spans="1:11" x14ac:dyDescent="0.3">
      <c r="A717" t="s">
        <v>726</v>
      </c>
      <c r="B717">
        <v>1121507495</v>
      </c>
      <c r="C717" s="1">
        <v>810</v>
      </c>
      <c r="D717">
        <v>2022</v>
      </c>
      <c r="E717">
        <v>63222</v>
      </c>
      <c r="F717" t="s">
        <v>1418</v>
      </c>
      <c r="G717" t="s">
        <v>1506</v>
      </c>
      <c r="H717" t="s">
        <v>1556</v>
      </c>
      <c r="I717" s="4">
        <v>53703000</v>
      </c>
      <c r="J717" s="5">
        <v>47385000</v>
      </c>
      <c r="K717" s="6">
        <f>+Tabla1[[#This Row],[VALOR PAGADO]]/Tabla1[[#This Row],[VALOR TOTAL ]]</f>
        <v>0.88235294117647056</v>
      </c>
    </row>
    <row r="718" spans="1:11" x14ac:dyDescent="0.3">
      <c r="A718" t="s">
        <v>727</v>
      </c>
      <c r="B718">
        <v>11226911</v>
      </c>
      <c r="C718" s="1">
        <v>811</v>
      </c>
      <c r="D718">
        <v>2022</v>
      </c>
      <c r="E718">
        <v>10222</v>
      </c>
      <c r="F718" t="s">
        <v>1422</v>
      </c>
      <c r="G718" t="s">
        <v>1510</v>
      </c>
      <c r="H718" t="s">
        <v>1558</v>
      </c>
      <c r="I718" s="4">
        <v>23061732</v>
      </c>
      <c r="J718" s="5">
        <v>19986834</v>
      </c>
      <c r="K718" s="6">
        <f>+Tabla1[[#This Row],[VALOR PAGADO]]/Tabla1[[#This Row],[VALOR TOTAL ]]</f>
        <v>0.86666664932191562</v>
      </c>
    </row>
    <row r="719" spans="1:11" x14ac:dyDescent="0.3">
      <c r="A719" t="s">
        <v>728</v>
      </c>
      <c r="B719">
        <v>1110453465</v>
      </c>
      <c r="C719" s="1">
        <v>814</v>
      </c>
      <c r="D719">
        <v>2022</v>
      </c>
      <c r="E719">
        <v>39422</v>
      </c>
      <c r="F719" t="s">
        <v>1417</v>
      </c>
      <c r="G719" t="s">
        <v>1505</v>
      </c>
      <c r="H719" t="s">
        <v>1557</v>
      </c>
      <c r="I719" s="4">
        <v>55896750</v>
      </c>
      <c r="J719" s="5">
        <v>14829759</v>
      </c>
      <c r="K719" s="6">
        <f>+Tabla1[[#This Row],[VALOR PAGADO]]/Tabla1[[#This Row],[VALOR TOTAL ]]</f>
        <v>0.26530628346012963</v>
      </c>
    </row>
    <row r="720" spans="1:11" x14ac:dyDescent="0.3">
      <c r="A720" t="s">
        <v>729</v>
      </c>
      <c r="B720">
        <v>1065564156</v>
      </c>
      <c r="C720" s="1">
        <v>815</v>
      </c>
      <c r="D720">
        <v>2022</v>
      </c>
      <c r="E720">
        <v>39522</v>
      </c>
      <c r="F720" t="s">
        <v>1417</v>
      </c>
      <c r="G720" t="s">
        <v>1505</v>
      </c>
      <c r="H720" t="s">
        <v>1557</v>
      </c>
      <c r="I720" s="4">
        <v>41067000</v>
      </c>
      <c r="J720" s="7">
        <v>35363250</v>
      </c>
      <c r="K720" s="6">
        <f>+Tabla1[[#This Row],[VALOR PAGADO]]/Tabla1[[#This Row],[VALOR TOTAL ]]</f>
        <v>0.86111111111111116</v>
      </c>
    </row>
    <row r="721" spans="1:11" x14ac:dyDescent="0.3">
      <c r="A721" t="s">
        <v>730</v>
      </c>
      <c r="B721">
        <v>1018483600</v>
      </c>
      <c r="C721" s="1">
        <v>816</v>
      </c>
      <c r="D721">
        <v>2022</v>
      </c>
      <c r="E721">
        <v>37622</v>
      </c>
      <c r="F721" t="s">
        <v>1417</v>
      </c>
      <c r="G721" t="s">
        <v>1505</v>
      </c>
      <c r="H721" t="s">
        <v>1557</v>
      </c>
      <c r="I721" s="4">
        <v>21060074</v>
      </c>
      <c r="J721" s="8">
        <v>18252062</v>
      </c>
      <c r="K721" s="6">
        <f>+Tabla1[[#This Row],[VALOR PAGADO]]/Tabla1[[#This Row],[VALOR TOTAL ]]</f>
        <v>0.86666656536914355</v>
      </c>
    </row>
    <row r="722" spans="1:11" x14ac:dyDescent="0.3">
      <c r="A722" t="s">
        <v>731</v>
      </c>
      <c r="B722">
        <v>92529094</v>
      </c>
      <c r="C722" s="1">
        <v>817</v>
      </c>
      <c r="D722">
        <v>2022</v>
      </c>
      <c r="E722">
        <v>38622</v>
      </c>
      <c r="F722" t="s">
        <v>1417</v>
      </c>
      <c r="G722" t="s">
        <v>1505</v>
      </c>
      <c r="H722" t="s">
        <v>1557</v>
      </c>
      <c r="I722" s="4">
        <v>55896750</v>
      </c>
      <c r="J722" s="8">
        <v>55896750</v>
      </c>
      <c r="K722" s="6">
        <f>+Tabla1[[#This Row],[VALOR PAGADO]]/Tabla1[[#This Row],[VALOR TOTAL ]]</f>
        <v>1</v>
      </c>
    </row>
    <row r="723" spans="1:11" x14ac:dyDescent="0.3">
      <c r="A723" t="s">
        <v>732</v>
      </c>
      <c r="B723">
        <v>1049616652</v>
      </c>
      <c r="C723" s="1">
        <v>818</v>
      </c>
      <c r="D723">
        <v>2022</v>
      </c>
      <c r="E723">
        <v>38522</v>
      </c>
      <c r="F723" t="s">
        <v>1417</v>
      </c>
      <c r="G723" t="s">
        <v>1505</v>
      </c>
      <c r="H723" t="s">
        <v>1557</v>
      </c>
      <c r="I723" s="4">
        <v>54984150</v>
      </c>
      <c r="J723" s="8">
        <v>48139650</v>
      </c>
      <c r="K723" s="6">
        <f>+Tabla1[[#This Row],[VALOR PAGADO]]/Tabla1[[#This Row],[VALOR TOTAL ]]</f>
        <v>0.87551867219917012</v>
      </c>
    </row>
    <row r="724" spans="1:11" x14ac:dyDescent="0.3">
      <c r="A724" t="s">
        <v>733</v>
      </c>
      <c r="B724">
        <v>52696683</v>
      </c>
      <c r="C724" s="1">
        <v>819</v>
      </c>
      <c r="D724">
        <v>2022</v>
      </c>
      <c r="E724">
        <v>40022</v>
      </c>
      <c r="F724" t="s">
        <v>1417</v>
      </c>
      <c r="G724" t="s">
        <v>1505</v>
      </c>
      <c r="H724" t="s">
        <v>1557</v>
      </c>
      <c r="I724" s="4">
        <v>44226000</v>
      </c>
      <c r="J724" s="8">
        <v>37837800</v>
      </c>
      <c r="K724" s="6">
        <f>+Tabla1[[#This Row],[VALOR PAGADO]]/Tabla1[[#This Row],[VALOR TOTAL ]]</f>
        <v>0.85555555555555551</v>
      </c>
    </row>
    <row r="725" spans="1:11" x14ac:dyDescent="0.3">
      <c r="A725" t="s">
        <v>734</v>
      </c>
      <c r="B725">
        <v>40326749</v>
      </c>
      <c r="C725" s="1">
        <v>820</v>
      </c>
      <c r="D725">
        <v>2022</v>
      </c>
      <c r="E725">
        <v>57722</v>
      </c>
      <c r="F725" t="s">
        <v>1443</v>
      </c>
      <c r="G725" t="s">
        <v>1508</v>
      </c>
      <c r="H725" t="s">
        <v>1556</v>
      </c>
      <c r="I725" s="4">
        <v>41523300</v>
      </c>
      <c r="J725" s="5">
        <v>38329200</v>
      </c>
      <c r="K725" s="6">
        <f>+Tabla1[[#This Row],[VALOR PAGADO]]/Tabla1[[#This Row],[VALOR TOTAL ]]</f>
        <v>0.92307692307692313</v>
      </c>
    </row>
    <row r="726" spans="1:11" x14ac:dyDescent="0.3">
      <c r="A726" t="s">
        <v>735</v>
      </c>
      <c r="B726">
        <v>25234289</v>
      </c>
      <c r="C726" s="1">
        <v>821</v>
      </c>
      <c r="D726">
        <v>2022</v>
      </c>
      <c r="E726">
        <v>53622</v>
      </c>
      <c r="F726" t="s">
        <v>1428</v>
      </c>
      <c r="G726" t="s">
        <v>1514</v>
      </c>
      <c r="H726" t="s">
        <v>1556</v>
      </c>
      <c r="I726" s="4">
        <v>27641250</v>
      </c>
      <c r="J726" s="5">
        <v>24324300</v>
      </c>
      <c r="K726" s="6">
        <f>+Tabla1[[#This Row],[VALOR PAGADO]]/Tabla1[[#This Row],[VALOR TOTAL ]]</f>
        <v>0.88</v>
      </c>
    </row>
    <row r="727" spans="1:11" x14ac:dyDescent="0.3">
      <c r="A727" t="s">
        <v>736</v>
      </c>
      <c r="B727">
        <v>1100957430</v>
      </c>
      <c r="C727" s="1">
        <v>822</v>
      </c>
      <c r="D727">
        <v>2022</v>
      </c>
      <c r="E727">
        <v>63122</v>
      </c>
      <c r="F727" t="s">
        <v>1418</v>
      </c>
      <c r="G727" t="s">
        <v>1506</v>
      </c>
      <c r="H727" t="s">
        <v>1556</v>
      </c>
      <c r="I727" s="4">
        <v>48426944</v>
      </c>
      <c r="J727" s="5">
        <v>47499943</v>
      </c>
      <c r="K727" s="6">
        <f>+Tabla1[[#This Row],[VALOR PAGADO]]/Tabla1[[#This Row],[VALOR TOTAL ]]</f>
        <v>0.98085774316050167</v>
      </c>
    </row>
    <row r="728" spans="1:11" x14ac:dyDescent="0.3">
      <c r="A728" t="s">
        <v>737</v>
      </c>
      <c r="B728">
        <v>79253902</v>
      </c>
      <c r="C728" s="1">
        <v>823</v>
      </c>
      <c r="D728">
        <v>2022</v>
      </c>
      <c r="E728">
        <v>61922</v>
      </c>
      <c r="F728" t="s">
        <v>1418</v>
      </c>
      <c r="G728" t="s">
        <v>1506</v>
      </c>
      <c r="H728" t="s">
        <v>1556</v>
      </c>
      <c r="I728" s="4">
        <v>38219184</v>
      </c>
      <c r="J728" s="5">
        <v>32910964</v>
      </c>
      <c r="K728" s="6">
        <f>+Tabla1[[#This Row],[VALOR PAGADO]]/Tabla1[[#This Row],[VALOR TOTAL ]]</f>
        <v>0.86111111111111116</v>
      </c>
    </row>
    <row r="729" spans="1:11" x14ac:dyDescent="0.3">
      <c r="A729" t="s">
        <v>738</v>
      </c>
      <c r="B729">
        <v>1109495668</v>
      </c>
      <c r="C729" s="1">
        <v>824</v>
      </c>
      <c r="D729">
        <v>2022</v>
      </c>
      <c r="E729">
        <v>58022</v>
      </c>
      <c r="F729" t="s">
        <v>1418</v>
      </c>
      <c r="G729" t="s">
        <v>1506</v>
      </c>
      <c r="H729" t="s">
        <v>1556</v>
      </c>
      <c r="I729" s="4">
        <v>21339325</v>
      </c>
      <c r="J729" s="5">
        <v>19341984</v>
      </c>
      <c r="K729" s="6">
        <f>+Tabla1[[#This Row],[VALOR PAGADO]]/Tabla1[[#This Row],[VALOR TOTAL ]]</f>
        <v>0.90640092880163736</v>
      </c>
    </row>
    <row r="730" spans="1:11" x14ac:dyDescent="0.3">
      <c r="A730" t="s">
        <v>739</v>
      </c>
      <c r="B730">
        <v>16015854</v>
      </c>
      <c r="C730" s="1">
        <v>826</v>
      </c>
      <c r="D730">
        <v>2022</v>
      </c>
      <c r="E730">
        <v>83222</v>
      </c>
      <c r="F730" t="s">
        <v>1449</v>
      </c>
      <c r="G730" t="s">
        <v>1523</v>
      </c>
      <c r="H730" t="s">
        <v>1556</v>
      </c>
      <c r="I730" s="4">
        <v>31077540</v>
      </c>
      <c r="J730" s="5">
        <v>31077540</v>
      </c>
      <c r="K730" s="6">
        <f>+Tabla1[[#This Row],[VALOR PAGADO]]/Tabla1[[#This Row],[VALOR TOTAL ]]</f>
        <v>1</v>
      </c>
    </row>
    <row r="731" spans="1:11" x14ac:dyDescent="0.3">
      <c r="A731" t="s">
        <v>740</v>
      </c>
      <c r="B731">
        <v>1053818982</v>
      </c>
      <c r="C731" s="1">
        <v>827</v>
      </c>
      <c r="D731">
        <v>2022</v>
      </c>
      <c r="E731">
        <v>88922</v>
      </c>
      <c r="F731" t="s">
        <v>1449</v>
      </c>
      <c r="G731" t="s">
        <v>1523</v>
      </c>
      <c r="H731" t="s">
        <v>1556</v>
      </c>
      <c r="I731" s="4">
        <v>44226000</v>
      </c>
      <c r="J731" s="5">
        <v>44226000</v>
      </c>
      <c r="K731" s="6">
        <f>+Tabla1[[#This Row],[VALOR PAGADO]]/Tabla1[[#This Row],[VALOR TOTAL ]]</f>
        <v>1</v>
      </c>
    </row>
    <row r="732" spans="1:11" x14ac:dyDescent="0.3">
      <c r="A732" t="s">
        <v>741</v>
      </c>
      <c r="B732">
        <v>64569224</v>
      </c>
      <c r="C732" s="1">
        <v>828</v>
      </c>
      <c r="D732">
        <v>2022</v>
      </c>
      <c r="E732">
        <v>78522</v>
      </c>
      <c r="F732" t="s">
        <v>1449</v>
      </c>
      <c r="G732" t="s">
        <v>1575</v>
      </c>
      <c r="H732" t="s">
        <v>1556</v>
      </c>
      <c r="I732" s="4">
        <v>48438000</v>
      </c>
      <c r="J732" s="5">
        <v>48438000</v>
      </c>
      <c r="K732" s="6">
        <f>+Tabla1[[#This Row],[VALOR PAGADO]]/Tabla1[[#This Row],[VALOR TOTAL ]]</f>
        <v>1</v>
      </c>
    </row>
    <row r="733" spans="1:11" x14ac:dyDescent="0.3">
      <c r="A733" t="s">
        <v>742</v>
      </c>
      <c r="B733">
        <v>1121835665</v>
      </c>
      <c r="C733" s="1">
        <v>829</v>
      </c>
      <c r="D733">
        <v>2022</v>
      </c>
      <c r="E733">
        <v>86322</v>
      </c>
      <c r="F733" t="s">
        <v>1449</v>
      </c>
      <c r="G733" t="s">
        <v>1523</v>
      </c>
      <c r="H733" t="s">
        <v>1556</v>
      </c>
      <c r="I733" s="4">
        <v>30795784</v>
      </c>
      <c r="J733" s="5">
        <v>28166875</v>
      </c>
      <c r="K733" s="6">
        <f>+Tabla1[[#This Row],[VALOR PAGADO]]/Tabla1[[#This Row],[VALOR TOTAL ]]</f>
        <v>0.91463412654147724</v>
      </c>
    </row>
    <row r="734" spans="1:11" x14ac:dyDescent="0.3">
      <c r="A734" t="s">
        <v>743</v>
      </c>
      <c r="B734">
        <v>1065825604</v>
      </c>
      <c r="C734" s="1">
        <v>830</v>
      </c>
      <c r="D734">
        <v>2022</v>
      </c>
      <c r="E734">
        <v>92722</v>
      </c>
      <c r="F734" t="s">
        <v>1449</v>
      </c>
      <c r="G734" t="s">
        <v>1523</v>
      </c>
      <c r="H734" t="s">
        <v>1556</v>
      </c>
      <c r="I734" s="4">
        <v>31611060</v>
      </c>
      <c r="J734" s="5">
        <v>22941360</v>
      </c>
      <c r="K734" s="6">
        <f>+Tabla1[[#This Row],[VALOR PAGADO]]/Tabla1[[#This Row],[VALOR TOTAL ]]</f>
        <v>0.72573839662447259</v>
      </c>
    </row>
    <row r="735" spans="1:11" x14ac:dyDescent="0.3">
      <c r="A735" t="s">
        <v>744</v>
      </c>
      <c r="B735">
        <v>1032435461</v>
      </c>
      <c r="C735" s="1">
        <v>831</v>
      </c>
      <c r="D735">
        <v>2022</v>
      </c>
      <c r="E735">
        <v>91422</v>
      </c>
      <c r="F735" t="s">
        <v>1449</v>
      </c>
      <c r="G735" t="s">
        <v>1523</v>
      </c>
      <c r="H735" t="s">
        <v>1556</v>
      </c>
      <c r="I735" s="4">
        <v>34749000</v>
      </c>
      <c r="J735" s="5">
        <v>31800600</v>
      </c>
      <c r="K735" s="6">
        <f>+Tabla1[[#This Row],[VALOR PAGADO]]/Tabla1[[#This Row],[VALOR TOTAL ]]</f>
        <v>0.91515151515151516</v>
      </c>
    </row>
    <row r="736" spans="1:11" x14ac:dyDescent="0.3">
      <c r="A736" t="s">
        <v>745</v>
      </c>
      <c r="B736">
        <v>91156094</v>
      </c>
      <c r="C736" s="1">
        <v>832</v>
      </c>
      <c r="D736">
        <v>2022</v>
      </c>
      <c r="E736">
        <v>93422</v>
      </c>
      <c r="F736" t="s">
        <v>1418</v>
      </c>
      <c r="G736" t="s">
        <v>1506</v>
      </c>
      <c r="H736" t="s">
        <v>1556</v>
      </c>
      <c r="I736" s="4">
        <v>34956228</v>
      </c>
      <c r="J736" s="5">
        <v>29130190</v>
      </c>
      <c r="K736" s="6">
        <f>+Tabla1[[#This Row],[VALOR PAGADO]]/Tabla1[[#This Row],[VALOR TOTAL ]]</f>
        <v>0.83333333333333337</v>
      </c>
    </row>
    <row r="737" spans="1:11" x14ac:dyDescent="0.3">
      <c r="A737" t="s">
        <v>746</v>
      </c>
      <c r="B737">
        <v>1067861813</v>
      </c>
      <c r="C737" s="1">
        <v>833</v>
      </c>
      <c r="D737">
        <v>2022</v>
      </c>
      <c r="E737">
        <v>93422</v>
      </c>
      <c r="F737" t="s">
        <v>1418</v>
      </c>
      <c r="G737" t="s">
        <v>1506</v>
      </c>
      <c r="H737" t="s">
        <v>1556</v>
      </c>
      <c r="I737" s="4">
        <v>47385000</v>
      </c>
      <c r="J737" s="5">
        <v>39487500</v>
      </c>
      <c r="K737" s="6">
        <f>+Tabla1[[#This Row],[VALOR PAGADO]]/Tabla1[[#This Row],[VALOR TOTAL ]]</f>
        <v>0.83333333333333337</v>
      </c>
    </row>
    <row r="738" spans="1:11" x14ac:dyDescent="0.3">
      <c r="A738" t="s">
        <v>747</v>
      </c>
      <c r="B738">
        <v>1125473599</v>
      </c>
      <c r="C738" s="1">
        <v>834</v>
      </c>
      <c r="D738">
        <v>2022</v>
      </c>
      <c r="E738">
        <v>86622</v>
      </c>
      <c r="F738" t="s">
        <v>1418</v>
      </c>
      <c r="G738" t="s">
        <v>1506</v>
      </c>
      <c r="H738" t="s">
        <v>1556</v>
      </c>
      <c r="I738" s="4">
        <v>15071677</v>
      </c>
      <c r="J738" s="5">
        <v>10131515</v>
      </c>
      <c r="K738" s="6">
        <f>+Tabla1[[#This Row],[VALOR PAGADO]]/Tabla1[[#This Row],[VALOR TOTAL ]]</f>
        <v>0.67222214223407251</v>
      </c>
    </row>
    <row r="739" spans="1:11" x14ac:dyDescent="0.3">
      <c r="A739" t="s">
        <v>748</v>
      </c>
      <c r="B739">
        <v>1020763710</v>
      </c>
      <c r="C739" s="1">
        <v>835</v>
      </c>
      <c r="D739">
        <v>2022</v>
      </c>
      <c r="E739">
        <v>53922</v>
      </c>
      <c r="F739" t="s">
        <v>1457</v>
      </c>
      <c r="G739" t="s">
        <v>1509</v>
      </c>
      <c r="H739" t="s">
        <v>1556</v>
      </c>
      <c r="I739" s="4">
        <v>33113340</v>
      </c>
      <c r="J739" s="5">
        <v>29206710</v>
      </c>
      <c r="K739" s="6">
        <f>+Tabla1[[#This Row],[VALOR PAGADO]]/Tabla1[[#This Row],[VALOR TOTAL ]]</f>
        <v>0.8820224719101124</v>
      </c>
    </row>
    <row r="740" spans="1:11" x14ac:dyDescent="0.3">
      <c r="A740" t="s">
        <v>749</v>
      </c>
      <c r="B740">
        <v>1084869294</v>
      </c>
      <c r="C740" s="1">
        <v>836</v>
      </c>
      <c r="D740">
        <v>2022</v>
      </c>
      <c r="E740">
        <v>38222</v>
      </c>
      <c r="F740" t="s">
        <v>1417</v>
      </c>
      <c r="G740" t="s">
        <v>1505</v>
      </c>
      <c r="H740" t="s">
        <v>1557</v>
      </c>
      <c r="I740" s="4">
        <v>22109994</v>
      </c>
      <c r="J740" s="8">
        <v>14438486</v>
      </c>
      <c r="K740" s="6">
        <f>+Tabla1[[#This Row],[VALOR PAGADO]]/Tabla1[[#This Row],[VALOR TOTAL ]]</f>
        <v>0.65302984704563916</v>
      </c>
    </row>
    <row r="741" spans="1:11" x14ac:dyDescent="0.3">
      <c r="A741" t="s">
        <v>750</v>
      </c>
      <c r="B741">
        <v>84007885</v>
      </c>
      <c r="C741" s="1">
        <v>837</v>
      </c>
      <c r="D741">
        <v>2022</v>
      </c>
      <c r="E741">
        <v>38322</v>
      </c>
      <c r="F741" t="s">
        <v>1417</v>
      </c>
      <c r="G741" t="s">
        <v>1505</v>
      </c>
      <c r="H741" t="s">
        <v>1557</v>
      </c>
      <c r="I741" s="4">
        <v>36441426</v>
      </c>
      <c r="J741" s="8">
        <v>30367855</v>
      </c>
      <c r="K741" s="6">
        <f>+Tabla1[[#This Row],[VALOR PAGADO]]/Tabla1[[#This Row],[VALOR TOTAL ]]</f>
        <v>0.83333333333333337</v>
      </c>
    </row>
    <row r="742" spans="1:11" x14ac:dyDescent="0.3">
      <c r="A742" t="s">
        <v>751</v>
      </c>
      <c r="B742">
        <v>1014296538</v>
      </c>
      <c r="C742" s="1">
        <v>838</v>
      </c>
      <c r="D742">
        <v>2022</v>
      </c>
      <c r="E742">
        <v>51122</v>
      </c>
      <c r="F742" t="s">
        <v>1418</v>
      </c>
      <c r="G742" t="s">
        <v>1506</v>
      </c>
      <c r="H742" t="s">
        <v>1556</v>
      </c>
      <c r="I742" s="4">
        <v>23143248</v>
      </c>
      <c r="J742" s="5">
        <v>20186055</v>
      </c>
      <c r="K742" s="6">
        <f>+Tabla1[[#This Row],[VALOR PAGADO]]/Tabla1[[#This Row],[VALOR TOTAL ]]</f>
        <v>0.87222221358039287</v>
      </c>
    </row>
    <row r="743" spans="1:11" x14ac:dyDescent="0.3">
      <c r="A743" t="s">
        <v>752</v>
      </c>
      <c r="B743">
        <v>1085272765</v>
      </c>
      <c r="C743" s="1">
        <v>839</v>
      </c>
      <c r="D743">
        <v>2022</v>
      </c>
      <c r="E743">
        <v>60722</v>
      </c>
      <c r="F743" t="s">
        <v>1443</v>
      </c>
      <c r="G743" t="s">
        <v>1508</v>
      </c>
      <c r="H743" t="s">
        <v>1556</v>
      </c>
      <c r="I743" s="4">
        <v>60196500</v>
      </c>
      <c r="J743" s="5">
        <v>60196500</v>
      </c>
      <c r="K743" s="6">
        <f>+Tabla1[[#This Row],[VALOR PAGADO]]/Tabla1[[#This Row],[VALOR TOTAL ]]</f>
        <v>1</v>
      </c>
    </row>
    <row r="744" spans="1:11" x14ac:dyDescent="0.3">
      <c r="A744" t="s">
        <v>753</v>
      </c>
      <c r="B744">
        <v>19325938</v>
      </c>
      <c r="C744" s="1">
        <v>840</v>
      </c>
      <c r="D744">
        <v>2022</v>
      </c>
      <c r="E744">
        <v>60022</v>
      </c>
      <c r="F744" t="s">
        <v>1443</v>
      </c>
      <c r="G744" t="s">
        <v>1508</v>
      </c>
      <c r="H744" t="s">
        <v>1556</v>
      </c>
      <c r="I744" s="4">
        <v>59950800</v>
      </c>
      <c r="J744" s="5">
        <v>59950800</v>
      </c>
      <c r="K744" s="6">
        <f>+Tabla1[[#This Row],[VALOR PAGADO]]/Tabla1[[#This Row],[VALOR TOTAL ]]</f>
        <v>1</v>
      </c>
    </row>
    <row r="745" spans="1:11" x14ac:dyDescent="0.3">
      <c r="A745" t="s">
        <v>754</v>
      </c>
      <c r="B745">
        <v>15647353</v>
      </c>
      <c r="C745" s="1">
        <v>841</v>
      </c>
      <c r="D745">
        <v>2022</v>
      </c>
      <c r="E745">
        <v>68722</v>
      </c>
      <c r="F745" t="s">
        <v>1443</v>
      </c>
      <c r="G745" t="s">
        <v>1508</v>
      </c>
      <c r="H745" t="s">
        <v>1556</v>
      </c>
      <c r="I745" s="4">
        <v>60196500</v>
      </c>
      <c r="J745" s="5">
        <v>60196500</v>
      </c>
      <c r="K745" s="6">
        <f>+Tabla1[[#This Row],[VALOR PAGADO]]/Tabla1[[#This Row],[VALOR TOTAL ]]</f>
        <v>1</v>
      </c>
    </row>
    <row r="746" spans="1:11" x14ac:dyDescent="0.3">
      <c r="A746" t="s">
        <v>755</v>
      </c>
      <c r="B746">
        <v>6767568</v>
      </c>
      <c r="C746" s="1">
        <v>842</v>
      </c>
      <c r="D746">
        <v>2022</v>
      </c>
      <c r="E746">
        <v>12722</v>
      </c>
      <c r="F746" t="s">
        <v>1443</v>
      </c>
      <c r="G746" t="s">
        <v>1508</v>
      </c>
      <c r="H746" t="s">
        <v>1556</v>
      </c>
      <c r="I746" s="4">
        <v>44226000</v>
      </c>
      <c r="J746" s="5">
        <v>37100700</v>
      </c>
      <c r="K746" s="6">
        <f>+Tabla1[[#This Row],[VALOR PAGADO]]/Tabla1[[#This Row],[VALOR TOTAL ]]</f>
        <v>0.83888888888888891</v>
      </c>
    </row>
    <row r="747" spans="1:11" x14ac:dyDescent="0.3">
      <c r="A747" t="s">
        <v>756</v>
      </c>
      <c r="B747">
        <v>15889980</v>
      </c>
      <c r="C747" s="1">
        <v>843</v>
      </c>
      <c r="D747">
        <v>2022</v>
      </c>
      <c r="E747">
        <v>69022</v>
      </c>
      <c r="F747" t="s">
        <v>1443</v>
      </c>
      <c r="G747" t="s">
        <v>1508</v>
      </c>
      <c r="H747" t="s">
        <v>1556</v>
      </c>
      <c r="I747" s="4">
        <v>44226000</v>
      </c>
      <c r="J747" s="5">
        <v>37837800</v>
      </c>
      <c r="K747" s="6">
        <f>+Tabla1[[#This Row],[VALOR PAGADO]]/Tabla1[[#This Row],[VALOR TOTAL ]]</f>
        <v>0.85555555555555551</v>
      </c>
    </row>
    <row r="748" spans="1:11" x14ac:dyDescent="0.3">
      <c r="A748" t="s">
        <v>757</v>
      </c>
      <c r="B748">
        <v>1053770314</v>
      </c>
      <c r="C748" s="1">
        <v>844</v>
      </c>
      <c r="D748">
        <v>2022</v>
      </c>
      <c r="E748">
        <v>69422</v>
      </c>
      <c r="F748" t="s">
        <v>1443</v>
      </c>
      <c r="G748" t="s">
        <v>1508</v>
      </c>
      <c r="H748" t="s">
        <v>1556</v>
      </c>
      <c r="I748" s="4">
        <v>59950800</v>
      </c>
      <c r="J748" s="5">
        <v>59950800</v>
      </c>
      <c r="K748" s="6">
        <f>+Tabla1[[#This Row],[VALOR PAGADO]]/Tabla1[[#This Row],[VALOR TOTAL ]]</f>
        <v>1</v>
      </c>
    </row>
    <row r="749" spans="1:11" x14ac:dyDescent="0.3">
      <c r="A749" t="s">
        <v>758</v>
      </c>
      <c r="B749">
        <v>34568417</v>
      </c>
      <c r="C749" s="1">
        <v>845</v>
      </c>
      <c r="D749">
        <v>2022</v>
      </c>
      <c r="E749">
        <v>80322</v>
      </c>
      <c r="F749" t="s">
        <v>1443</v>
      </c>
      <c r="G749" t="s">
        <v>1508</v>
      </c>
      <c r="H749" t="s">
        <v>1556</v>
      </c>
      <c r="I749" s="4">
        <v>59213700</v>
      </c>
      <c r="J749" s="5">
        <v>59213700</v>
      </c>
      <c r="K749" s="6">
        <f>+Tabla1[[#This Row],[VALOR PAGADO]]/Tabla1[[#This Row],[VALOR TOTAL ]]</f>
        <v>1</v>
      </c>
    </row>
    <row r="750" spans="1:11" x14ac:dyDescent="0.3">
      <c r="A750" t="s">
        <v>759</v>
      </c>
      <c r="B750">
        <v>1016063720</v>
      </c>
      <c r="C750" s="1">
        <v>846</v>
      </c>
      <c r="D750">
        <v>2022</v>
      </c>
      <c r="E750">
        <v>79622</v>
      </c>
      <c r="F750" t="s">
        <v>1454</v>
      </c>
      <c r="G750" t="s">
        <v>1508</v>
      </c>
      <c r="H750" t="s">
        <v>1556</v>
      </c>
      <c r="I750" s="4">
        <v>37908000</v>
      </c>
      <c r="J750" s="5">
        <v>31800600</v>
      </c>
      <c r="K750" s="6">
        <f>+Tabla1[[#This Row],[VALOR PAGADO]]/Tabla1[[#This Row],[VALOR TOTAL ]]</f>
        <v>0.83888888888888891</v>
      </c>
    </row>
    <row r="751" spans="1:11" x14ac:dyDescent="0.3">
      <c r="A751" t="s">
        <v>760</v>
      </c>
      <c r="B751">
        <v>77183894</v>
      </c>
      <c r="C751" s="1">
        <v>847</v>
      </c>
      <c r="D751">
        <v>2022</v>
      </c>
      <c r="E751">
        <v>86022</v>
      </c>
      <c r="F751" t="s">
        <v>1443</v>
      </c>
      <c r="G751" t="s">
        <v>1508</v>
      </c>
      <c r="H751" t="s">
        <v>1556</v>
      </c>
      <c r="I751" s="4">
        <v>44226000</v>
      </c>
      <c r="J751" s="5">
        <v>37100700</v>
      </c>
      <c r="K751" s="6">
        <f>+Tabla1[[#This Row],[VALOR PAGADO]]/Tabla1[[#This Row],[VALOR TOTAL ]]</f>
        <v>0.83888888888888891</v>
      </c>
    </row>
    <row r="752" spans="1:11" x14ac:dyDescent="0.3">
      <c r="A752" t="s">
        <v>761</v>
      </c>
      <c r="B752">
        <v>1120563149</v>
      </c>
      <c r="C752" s="1">
        <v>848</v>
      </c>
      <c r="D752">
        <v>2022</v>
      </c>
      <c r="E752">
        <v>78622</v>
      </c>
      <c r="F752" t="s">
        <v>1443</v>
      </c>
      <c r="G752" t="s">
        <v>1508</v>
      </c>
      <c r="H752" t="s">
        <v>1556</v>
      </c>
      <c r="I752" s="4">
        <v>41523300</v>
      </c>
      <c r="J752" s="5">
        <v>37100700</v>
      </c>
      <c r="K752" s="6">
        <f>+Tabla1[[#This Row],[VALOR PAGADO]]/Tabla1[[#This Row],[VALOR TOTAL ]]</f>
        <v>0.89349112426035504</v>
      </c>
    </row>
    <row r="753" spans="1:11" x14ac:dyDescent="0.3">
      <c r="A753" t="s">
        <v>762</v>
      </c>
      <c r="B753">
        <v>35467794</v>
      </c>
      <c r="C753" s="1">
        <v>849</v>
      </c>
      <c r="D753">
        <v>2022</v>
      </c>
      <c r="E753">
        <v>76322</v>
      </c>
      <c r="F753" t="s">
        <v>1443</v>
      </c>
      <c r="G753" t="s">
        <v>1508</v>
      </c>
      <c r="H753" t="s">
        <v>1556</v>
      </c>
      <c r="I753" s="4">
        <v>81326700</v>
      </c>
      <c r="J753" s="5">
        <v>81326700</v>
      </c>
      <c r="K753" s="6">
        <f>+Tabla1[[#This Row],[VALOR PAGADO]]/Tabla1[[#This Row],[VALOR TOTAL ]]</f>
        <v>1</v>
      </c>
    </row>
    <row r="754" spans="1:11" x14ac:dyDescent="0.3">
      <c r="A754" t="s">
        <v>763</v>
      </c>
      <c r="B754">
        <v>1102361839</v>
      </c>
      <c r="C754" s="1">
        <v>850</v>
      </c>
      <c r="D754">
        <v>2022</v>
      </c>
      <c r="E754">
        <v>76122</v>
      </c>
      <c r="F754" t="s">
        <v>1443</v>
      </c>
      <c r="G754" t="s">
        <v>1508</v>
      </c>
      <c r="H754" t="s">
        <v>1556</v>
      </c>
      <c r="I754" s="4">
        <v>44226000</v>
      </c>
      <c r="J754" s="5">
        <v>37100700</v>
      </c>
      <c r="K754" s="6">
        <f>+Tabla1[[#This Row],[VALOR PAGADO]]/Tabla1[[#This Row],[VALOR TOTAL ]]</f>
        <v>0.83888888888888891</v>
      </c>
    </row>
    <row r="755" spans="1:11" x14ac:dyDescent="0.3">
      <c r="A755" t="s">
        <v>764</v>
      </c>
      <c r="B755">
        <v>1144040793</v>
      </c>
      <c r="C755" s="1">
        <v>851</v>
      </c>
      <c r="D755">
        <v>2022</v>
      </c>
      <c r="E755">
        <v>76022</v>
      </c>
      <c r="F755" t="s">
        <v>1443</v>
      </c>
      <c r="G755" t="s">
        <v>1508</v>
      </c>
      <c r="H755" t="s">
        <v>1556</v>
      </c>
      <c r="I755" s="4">
        <v>59213000</v>
      </c>
      <c r="J755" s="5">
        <v>59213700</v>
      </c>
      <c r="K755" s="6">
        <f>+Tabla1[[#This Row],[VALOR PAGADO]]/Tabla1[[#This Row],[VALOR TOTAL ]]</f>
        <v>1.0000118217283367</v>
      </c>
    </row>
    <row r="756" spans="1:11" x14ac:dyDescent="0.3">
      <c r="A756" t="s">
        <v>765</v>
      </c>
      <c r="B756">
        <v>7604732</v>
      </c>
      <c r="C756" s="1">
        <v>852</v>
      </c>
      <c r="D756">
        <v>2022</v>
      </c>
      <c r="E756">
        <v>87922</v>
      </c>
      <c r="F756" t="s">
        <v>1420</v>
      </c>
      <c r="G756" t="s">
        <v>1508</v>
      </c>
      <c r="H756" t="s">
        <v>1556</v>
      </c>
      <c r="I756" s="4">
        <v>63180000</v>
      </c>
      <c r="J756" s="5">
        <v>53001000</v>
      </c>
      <c r="K756" s="6">
        <f>+Tabla1[[#This Row],[VALOR PAGADO]]/Tabla1[[#This Row],[VALOR TOTAL ]]</f>
        <v>0.83888888888888891</v>
      </c>
    </row>
    <row r="757" spans="1:11" x14ac:dyDescent="0.3">
      <c r="A757" t="s">
        <v>766</v>
      </c>
      <c r="B757">
        <v>1018441996</v>
      </c>
      <c r="C757" s="1">
        <v>853</v>
      </c>
      <c r="D757">
        <v>2022</v>
      </c>
      <c r="E757">
        <v>2822</v>
      </c>
      <c r="F757" t="s">
        <v>1442</v>
      </c>
      <c r="G757" t="s">
        <v>1517</v>
      </c>
      <c r="H757" t="s">
        <v>1560</v>
      </c>
      <c r="I757" s="4">
        <v>34359810</v>
      </c>
      <c r="J757" s="5">
        <v>28824054</v>
      </c>
      <c r="K757" s="6">
        <f>+Tabla1[[#This Row],[VALOR PAGADO]]/Tabla1[[#This Row],[VALOR TOTAL ]]</f>
        <v>0.83888863180558915</v>
      </c>
    </row>
    <row r="758" spans="1:11" x14ac:dyDescent="0.3">
      <c r="A758" t="s">
        <v>767</v>
      </c>
      <c r="B758">
        <v>72204224</v>
      </c>
      <c r="C758" s="1">
        <v>854</v>
      </c>
      <c r="D758">
        <v>2022</v>
      </c>
      <c r="E758">
        <v>38122</v>
      </c>
      <c r="F758" t="s">
        <v>1417</v>
      </c>
      <c r="G758" t="s">
        <v>1505</v>
      </c>
      <c r="H758" t="s">
        <v>1557</v>
      </c>
      <c r="I758" s="4">
        <v>51005214</v>
      </c>
      <c r="J758" s="8">
        <v>43921157</v>
      </c>
      <c r="K758" s="6">
        <f>+Tabla1[[#This Row],[VALOR PAGADO]]/Tabla1[[#This Row],[VALOR TOTAL ]]</f>
        <v>0.86111112091403053</v>
      </c>
    </row>
    <row r="759" spans="1:11" x14ac:dyDescent="0.3">
      <c r="A759" t="s">
        <v>768</v>
      </c>
      <c r="B759">
        <v>51766604</v>
      </c>
      <c r="C759" s="1">
        <v>855</v>
      </c>
      <c r="D759">
        <v>2022</v>
      </c>
      <c r="E759">
        <v>56822</v>
      </c>
      <c r="F759" t="s">
        <v>1421</v>
      </c>
      <c r="G759" t="s">
        <v>1509</v>
      </c>
      <c r="H759" t="s">
        <v>1556</v>
      </c>
      <c r="I759" s="4">
        <v>20828722</v>
      </c>
      <c r="J759" s="5">
        <v>18137371</v>
      </c>
      <c r="K759" s="6">
        <f>+Tabla1[[#This Row],[VALOR PAGADO]]/Tabla1[[#This Row],[VALOR TOTAL ]]</f>
        <v>0.87078655137842831</v>
      </c>
    </row>
    <row r="760" spans="1:11" x14ac:dyDescent="0.3">
      <c r="A760" t="s">
        <v>769</v>
      </c>
      <c r="B760">
        <v>52791992</v>
      </c>
      <c r="C760" s="1">
        <v>856</v>
      </c>
      <c r="D760">
        <v>2022</v>
      </c>
      <c r="E760">
        <v>39022</v>
      </c>
      <c r="F760" t="s">
        <v>1417</v>
      </c>
      <c r="G760" t="s">
        <v>1505</v>
      </c>
      <c r="H760" t="s">
        <v>1557</v>
      </c>
      <c r="I760" s="4">
        <v>47385000</v>
      </c>
      <c r="J760" s="8">
        <v>40540500</v>
      </c>
      <c r="K760" s="6">
        <f>+Tabla1[[#This Row],[VALOR PAGADO]]/Tabla1[[#This Row],[VALOR TOTAL ]]</f>
        <v>0.85555555555555551</v>
      </c>
    </row>
    <row r="761" spans="1:11" x14ac:dyDescent="0.3">
      <c r="A761" t="s">
        <v>770</v>
      </c>
      <c r="B761">
        <v>79650126</v>
      </c>
      <c r="C761" s="1">
        <v>857</v>
      </c>
      <c r="D761">
        <v>2022</v>
      </c>
      <c r="E761">
        <v>8022</v>
      </c>
      <c r="F761" t="s">
        <v>1415</v>
      </c>
      <c r="G761" t="s">
        <v>1503</v>
      </c>
      <c r="H761" t="s">
        <v>1503</v>
      </c>
      <c r="I761" s="4">
        <v>52687644</v>
      </c>
      <c r="J761" s="5">
        <v>45662625</v>
      </c>
      <c r="K761" s="6">
        <f>+Tabla1[[#This Row],[VALOR PAGADO]]/Tabla1[[#This Row],[VALOR TOTAL ]]</f>
        <v>0.86666667046262302</v>
      </c>
    </row>
    <row r="762" spans="1:11" x14ac:dyDescent="0.3">
      <c r="A762" t="s">
        <v>771</v>
      </c>
      <c r="B762">
        <v>22738493</v>
      </c>
      <c r="C762" s="1">
        <v>858</v>
      </c>
      <c r="D762">
        <v>2022</v>
      </c>
      <c r="E762">
        <v>9322</v>
      </c>
      <c r="F762" t="s">
        <v>1415</v>
      </c>
      <c r="G762" t="s">
        <v>1503</v>
      </c>
      <c r="H762" t="s">
        <v>1503</v>
      </c>
      <c r="I762" s="4">
        <v>37908000</v>
      </c>
      <c r="J762" s="5">
        <v>32643000</v>
      </c>
      <c r="K762" s="6">
        <f>+Tabla1[[#This Row],[VALOR PAGADO]]/Tabla1[[#This Row],[VALOR TOTAL ]]</f>
        <v>0.86111111111111116</v>
      </c>
    </row>
    <row r="763" spans="1:11" x14ac:dyDescent="0.3">
      <c r="A763" t="s">
        <v>772</v>
      </c>
      <c r="B763">
        <v>1062680515</v>
      </c>
      <c r="C763" s="1">
        <v>859</v>
      </c>
      <c r="D763">
        <v>2022</v>
      </c>
      <c r="E763">
        <v>9422</v>
      </c>
      <c r="F763" t="s">
        <v>1415</v>
      </c>
      <c r="G763" t="s">
        <v>1503</v>
      </c>
      <c r="H763" t="s">
        <v>1503</v>
      </c>
      <c r="I763" s="4">
        <v>24852294</v>
      </c>
      <c r="J763" s="5">
        <v>21400586</v>
      </c>
      <c r="K763" s="6">
        <f>+Tabla1[[#This Row],[VALOR PAGADO]]/Tabla1[[#This Row],[VALOR TOTAL ]]</f>
        <v>0.86111109099224403</v>
      </c>
    </row>
    <row r="764" spans="1:11" x14ac:dyDescent="0.3">
      <c r="A764" t="s">
        <v>773</v>
      </c>
      <c r="B764">
        <v>1019030146</v>
      </c>
      <c r="C764" s="1">
        <v>860</v>
      </c>
      <c r="D764">
        <v>2022</v>
      </c>
      <c r="E764">
        <v>8922</v>
      </c>
      <c r="F764" t="s">
        <v>1415</v>
      </c>
      <c r="G764" t="s">
        <v>1503</v>
      </c>
      <c r="H764" t="s">
        <v>1503</v>
      </c>
      <c r="I764" s="4">
        <v>25431000</v>
      </c>
      <c r="J764" s="5">
        <v>24482250</v>
      </c>
      <c r="K764" s="6">
        <f>+Tabla1[[#This Row],[VALOR PAGADO]]/Tabla1[[#This Row],[VALOR TOTAL ]]</f>
        <v>0.96269316975345054</v>
      </c>
    </row>
    <row r="765" spans="1:11" x14ac:dyDescent="0.3">
      <c r="A765" t="s">
        <v>774</v>
      </c>
      <c r="B765">
        <v>1143367449</v>
      </c>
      <c r="C765" s="1">
        <v>861</v>
      </c>
      <c r="D765">
        <v>2022</v>
      </c>
      <c r="E765">
        <v>9522</v>
      </c>
      <c r="F765" t="s">
        <v>1415</v>
      </c>
      <c r="G765" t="s">
        <v>1503</v>
      </c>
      <c r="H765" t="s">
        <v>1503</v>
      </c>
      <c r="I765" s="4">
        <v>44226000</v>
      </c>
      <c r="J765" s="5">
        <v>38083500</v>
      </c>
      <c r="K765" s="6">
        <f>+Tabla1[[#This Row],[VALOR PAGADO]]/Tabla1[[#This Row],[VALOR TOTAL ]]</f>
        <v>0.86111111111111116</v>
      </c>
    </row>
    <row r="766" spans="1:11" x14ac:dyDescent="0.3">
      <c r="A766" t="s">
        <v>775</v>
      </c>
      <c r="B766">
        <v>1125806373</v>
      </c>
      <c r="C766" s="1">
        <v>862</v>
      </c>
      <c r="D766">
        <v>2022</v>
      </c>
      <c r="E766">
        <v>10122</v>
      </c>
      <c r="F766" t="s">
        <v>1415</v>
      </c>
      <c r="G766" t="s">
        <v>1503</v>
      </c>
      <c r="H766" t="s">
        <v>1503</v>
      </c>
      <c r="I766" s="4">
        <v>17393330</v>
      </c>
      <c r="J766" s="5">
        <v>15787628</v>
      </c>
      <c r="K766" s="6">
        <f>+Tabla1[[#This Row],[VALOR PAGADO]]/Tabla1[[#This Row],[VALOR TOTAL ]]</f>
        <v>0.90768288763566263</v>
      </c>
    </row>
    <row r="767" spans="1:11" x14ac:dyDescent="0.3">
      <c r="A767" t="s">
        <v>776</v>
      </c>
      <c r="B767">
        <v>1018476442</v>
      </c>
      <c r="C767" s="1">
        <v>863</v>
      </c>
      <c r="D767">
        <v>2022</v>
      </c>
      <c r="E767">
        <v>37922</v>
      </c>
      <c r="F767" t="s">
        <v>1417</v>
      </c>
      <c r="G767" t="s">
        <v>1505</v>
      </c>
      <c r="H767" t="s">
        <v>1557</v>
      </c>
      <c r="I767" s="4">
        <v>15071676</v>
      </c>
      <c r="J767" s="8">
        <v>12643462</v>
      </c>
      <c r="K767" s="6">
        <f>+Tabla1[[#This Row],[VALOR PAGADO]]/Tabla1[[#This Row],[VALOR TOTAL ]]</f>
        <v>0.83888891985204561</v>
      </c>
    </row>
    <row r="768" spans="1:11" x14ac:dyDescent="0.3">
      <c r="A768" t="s">
        <v>777</v>
      </c>
      <c r="B768">
        <v>1085335511</v>
      </c>
      <c r="C768" s="1">
        <v>864</v>
      </c>
      <c r="D768">
        <v>2022</v>
      </c>
      <c r="E768">
        <v>12522</v>
      </c>
      <c r="F768" t="s">
        <v>1415</v>
      </c>
      <c r="G768" t="s">
        <v>1503</v>
      </c>
      <c r="H768" t="s">
        <v>1503</v>
      </c>
      <c r="I768" s="4">
        <v>30985587</v>
      </c>
      <c r="J768" s="5">
        <v>30985587</v>
      </c>
      <c r="K768" s="6">
        <f>+Tabla1[[#This Row],[VALOR PAGADO]]/Tabla1[[#This Row],[VALOR TOTAL ]]</f>
        <v>1</v>
      </c>
    </row>
    <row r="769" spans="1:11" x14ac:dyDescent="0.3">
      <c r="A769" t="s">
        <v>778</v>
      </c>
      <c r="B769">
        <v>1022356559</v>
      </c>
      <c r="C769" s="1">
        <v>865</v>
      </c>
      <c r="D769">
        <v>2022</v>
      </c>
      <c r="E769">
        <v>12622</v>
      </c>
      <c r="F769" t="s">
        <v>1415</v>
      </c>
      <c r="G769" t="s">
        <v>1503</v>
      </c>
      <c r="H769" t="s">
        <v>1503</v>
      </c>
      <c r="I769" s="4">
        <v>40200000</v>
      </c>
      <c r="J769" s="5">
        <v>33723333</v>
      </c>
      <c r="K769" s="6">
        <f>+Tabla1[[#This Row],[VALOR PAGADO]]/Tabla1[[#This Row],[VALOR TOTAL ]]</f>
        <v>0.83888888059701494</v>
      </c>
    </row>
    <row r="770" spans="1:11" x14ac:dyDescent="0.3">
      <c r="A770" t="s">
        <v>779</v>
      </c>
      <c r="B770">
        <v>51779586</v>
      </c>
      <c r="C770" s="1">
        <v>866</v>
      </c>
      <c r="D770">
        <v>2022</v>
      </c>
      <c r="E770">
        <v>93822</v>
      </c>
      <c r="F770" t="s">
        <v>1471</v>
      </c>
      <c r="G770" t="s">
        <v>1516</v>
      </c>
      <c r="H770" t="s">
        <v>1556</v>
      </c>
      <c r="I770" s="4">
        <v>58968000</v>
      </c>
      <c r="J770" s="5"/>
      <c r="K770" s="6">
        <f>+Tabla1[[#This Row],[VALOR PAGADO]]/Tabla1[[#This Row],[VALOR TOTAL ]]</f>
        <v>0</v>
      </c>
    </row>
    <row r="771" spans="1:11" x14ac:dyDescent="0.3">
      <c r="A771" t="s">
        <v>780</v>
      </c>
      <c r="B771">
        <v>1102863528</v>
      </c>
      <c r="C771" s="1">
        <v>867</v>
      </c>
      <c r="D771">
        <v>2022</v>
      </c>
      <c r="E771">
        <v>88122</v>
      </c>
      <c r="F771" t="s">
        <v>1430</v>
      </c>
      <c r="G771" t="s">
        <v>1516</v>
      </c>
      <c r="H771" t="s">
        <v>1556</v>
      </c>
      <c r="I771" s="4">
        <v>38384518</v>
      </c>
      <c r="J771" s="5">
        <v>38384518</v>
      </c>
      <c r="K771" s="6">
        <f>+Tabla1[[#This Row],[VALOR PAGADO]]/Tabla1[[#This Row],[VALOR TOTAL ]]</f>
        <v>1</v>
      </c>
    </row>
    <row r="772" spans="1:11" x14ac:dyDescent="0.3">
      <c r="A772" t="s">
        <v>781</v>
      </c>
      <c r="B772">
        <v>29231564</v>
      </c>
      <c r="C772" s="1">
        <v>868</v>
      </c>
      <c r="D772">
        <v>2022</v>
      </c>
      <c r="E772">
        <v>95322</v>
      </c>
      <c r="F772" t="s">
        <v>1430</v>
      </c>
      <c r="G772" t="s">
        <v>1516</v>
      </c>
      <c r="H772" t="s">
        <v>1556</v>
      </c>
      <c r="I772" s="4">
        <v>14859558</v>
      </c>
      <c r="J772" s="5">
        <v>12465518</v>
      </c>
      <c r="K772" s="6">
        <f>+Tabla1[[#This Row],[VALOR PAGADO]]/Tabla1[[#This Row],[VALOR TOTAL ]]</f>
        <v>0.83888888215921364</v>
      </c>
    </row>
    <row r="773" spans="1:11" x14ac:dyDescent="0.3">
      <c r="A773" t="s">
        <v>782</v>
      </c>
      <c r="B773">
        <v>1032416940</v>
      </c>
      <c r="C773" s="1">
        <v>869</v>
      </c>
      <c r="D773">
        <v>2022</v>
      </c>
      <c r="E773">
        <v>64722</v>
      </c>
      <c r="F773" t="s">
        <v>1460</v>
      </c>
      <c r="G773" t="s">
        <v>1522</v>
      </c>
      <c r="H773" t="s">
        <v>1556</v>
      </c>
      <c r="I773" s="4">
        <v>20957495</v>
      </c>
      <c r="J773" s="5">
        <v>19800334</v>
      </c>
      <c r="K773" s="6">
        <f>+Tabla1[[#This Row],[VALOR PAGADO]]/Tabla1[[#This Row],[VALOR TOTAL ]]</f>
        <v>0.9447853381332072</v>
      </c>
    </row>
    <row r="774" spans="1:11" x14ac:dyDescent="0.3">
      <c r="A774" t="s">
        <v>783</v>
      </c>
      <c r="B774">
        <v>19257545</v>
      </c>
      <c r="C774" s="1">
        <v>870</v>
      </c>
      <c r="D774">
        <v>2022</v>
      </c>
      <c r="E774">
        <v>65322</v>
      </c>
      <c r="F774" t="s">
        <v>1418</v>
      </c>
      <c r="G774" t="s">
        <v>1506</v>
      </c>
      <c r="H774" t="s">
        <v>1556</v>
      </c>
      <c r="I774" s="4">
        <v>37950120</v>
      </c>
      <c r="J774" s="5">
        <v>28641600</v>
      </c>
      <c r="K774" s="6">
        <f>+Tabla1[[#This Row],[VALOR PAGADO]]/Tabla1[[#This Row],[VALOR TOTAL ]]</f>
        <v>0.75471698113207553</v>
      </c>
    </row>
    <row r="775" spans="1:11" x14ac:dyDescent="0.3">
      <c r="A775" t="s">
        <v>784</v>
      </c>
      <c r="B775">
        <v>80416067</v>
      </c>
      <c r="C775" s="1">
        <v>871</v>
      </c>
      <c r="D775">
        <v>2022</v>
      </c>
      <c r="E775">
        <v>66022</v>
      </c>
      <c r="F775" t="s">
        <v>1434</v>
      </c>
      <c r="G775" t="s">
        <v>1514</v>
      </c>
      <c r="H775" t="s">
        <v>1556</v>
      </c>
      <c r="I775" s="4">
        <v>11452069</v>
      </c>
      <c r="J775" s="5">
        <v>11022612</v>
      </c>
      <c r="K775" s="6">
        <f>+Tabla1[[#This Row],[VALOR PAGADO]]/Tabla1[[#This Row],[VALOR TOTAL ]]</f>
        <v>0.96249961469844447</v>
      </c>
    </row>
    <row r="776" spans="1:11" x14ac:dyDescent="0.3">
      <c r="A776" t="s">
        <v>785</v>
      </c>
      <c r="B776">
        <v>1026580090</v>
      </c>
      <c r="C776" s="1">
        <v>872</v>
      </c>
      <c r="D776">
        <v>2022</v>
      </c>
      <c r="E776">
        <v>90922</v>
      </c>
      <c r="F776" t="s">
        <v>1416</v>
      </c>
      <c r="G776" t="s">
        <v>1518</v>
      </c>
      <c r="H776" t="s">
        <v>1556</v>
      </c>
      <c r="I776" s="4">
        <v>36201950</v>
      </c>
      <c r="J776" s="5">
        <v>35232255</v>
      </c>
      <c r="K776" s="6">
        <f>+Tabla1[[#This Row],[VALOR PAGADO]]/Tabla1[[#This Row],[VALOR TOTAL ]]</f>
        <v>0.97321428818060907</v>
      </c>
    </row>
    <row r="777" spans="1:11" x14ac:dyDescent="0.3">
      <c r="A777" t="s">
        <v>786</v>
      </c>
      <c r="B777">
        <v>1030520081</v>
      </c>
      <c r="C777" s="1">
        <v>873</v>
      </c>
      <c r="D777">
        <v>2022</v>
      </c>
      <c r="E777">
        <v>65122</v>
      </c>
      <c r="F777" t="s">
        <v>1461</v>
      </c>
      <c r="G777" t="s">
        <v>1522</v>
      </c>
      <c r="H777" t="s">
        <v>1556</v>
      </c>
      <c r="I777" s="4">
        <v>16058309</v>
      </c>
      <c r="J777" s="5">
        <v>10553383</v>
      </c>
      <c r="K777" s="6">
        <f>+Tabla1[[#This Row],[VALOR PAGADO]]/Tabla1[[#This Row],[VALOR TOTAL ]]</f>
        <v>0.65719142656926077</v>
      </c>
    </row>
    <row r="778" spans="1:11" x14ac:dyDescent="0.3">
      <c r="A778" t="s">
        <v>787</v>
      </c>
      <c r="B778">
        <v>46373710</v>
      </c>
      <c r="C778" s="1">
        <v>874</v>
      </c>
      <c r="D778">
        <v>2022</v>
      </c>
      <c r="E778">
        <v>10922</v>
      </c>
      <c r="F778" t="s">
        <v>1423</v>
      </c>
      <c r="G778" t="s">
        <v>1510</v>
      </c>
      <c r="H778" t="s">
        <v>1558</v>
      </c>
      <c r="I778" s="4">
        <v>37333333</v>
      </c>
      <c r="J778" s="5">
        <v>36166666</v>
      </c>
      <c r="K778" s="6">
        <f>+Tabla1[[#This Row],[VALOR PAGADO]]/Tabla1[[#This Row],[VALOR TOTAL ]]</f>
        <v>0.96874999079241064</v>
      </c>
    </row>
    <row r="779" spans="1:11" x14ac:dyDescent="0.3">
      <c r="A779" t="s">
        <v>788</v>
      </c>
      <c r="B779">
        <v>82382731</v>
      </c>
      <c r="C779" s="1">
        <v>875</v>
      </c>
      <c r="D779">
        <v>2022</v>
      </c>
      <c r="E779">
        <v>11322</v>
      </c>
      <c r="F779" t="s">
        <v>1424</v>
      </c>
      <c r="G779" t="s">
        <v>1510</v>
      </c>
      <c r="H779" t="s">
        <v>1558</v>
      </c>
      <c r="I779" s="4">
        <v>21333333</v>
      </c>
      <c r="J779" s="5">
        <v>20000000</v>
      </c>
      <c r="K779" s="6">
        <f>+Tabla1[[#This Row],[VALOR PAGADO]]/Tabla1[[#This Row],[VALOR TOTAL ]]</f>
        <v>0.93750001464843769</v>
      </c>
    </row>
    <row r="780" spans="1:11" x14ac:dyDescent="0.3">
      <c r="A780" t="s">
        <v>789</v>
      </c>
      <c r="B780">
        <v>5348285</v>
      </c>
      <c r="C780" s="1">
        <v>876</v>
      </c>
      <c r="D780">
        <v>2022</v>
      </c>
      <c r="E780">
        <v>10522</v>
      </c>
      <c r="F780" t="s">
        <v>1422</v>
      </c>
      <c r="G780" t="s">
        <v>1510</v>
      </c>
      <c r="H780" t="s">
        <v>1558</v>
      </c>
      <c r="I780" s="4">
        <v>42000000</v>
      </c>
      <c r="J780" s="5">
        <v>36400000</v>
      </c>
      <c r="K780" s="6">
        <f>+Tabla1[[#This Row],[VALOR PAGADO]]/Tabla1[[#This Row],[VALOR TOTAL ]]</f>
        <v>0.8666666666666667</v>
      </c>
    </row>
    <row r="781" spans="1:11" x14ac:dyDescent="0.3">
      <c r="A781" t="s">
        <v>790</v>
      </c>
      <c r="B781">
        <v>79859362</v>
      </c>
      <c r="C781" s="1">
        <v>877</v>
      </c>
      <c r="D781">
        <v>2022</v>
      </c>
      <c r="E781">
        <v>53822</v>
      </c>
      <c r="F781" t="s">
        <v>1416</v>
      </c>
      <c r="G781" t="s">
        <v>1518</v>
      </c>
      <c r="H781" t="s">
        <v>1556</v>
      </c>
      <c r="I781" s="4">
        <v>31072092</v>
      </c>
      <c r="J781" s="5">
        <v>30295288</v>
      </c>
      <c r="K781" s="6">
        <f>+Tabla1[[#This Row],[VALOR PAGADO]]/Tabla1[[#This Row],[VALOR TOTAL ]]</f>
        <v>0.97499994528852452</v>
      </c>
    </row>
    <row r="782" spans="1:11" x14ac:dyDescent="0.3">
      <c r="A782" t="s">
        <v>791</v>
      </c>
      <c r="B782">
        <v>11312321</v>
      </c>
      <c r="C782" s="1">
        <v>878</v>
      </c>
      <c r="D782">
        <v>2022</v>
      </c>
      <c r="E782">
        <v>8522</v>
      </c>
      <c r="F782" t="s">
        <v>1415</v>
      </c>
      <c r="G782" t="s">
        <v>1503</v>
      </c>
      <c r="H782" t="s">
        <v>1503</v>
      </c>
      <c r="I782" s="4">
        <v>63434216</v>
      </c>
      <c r="J782" s="5">
        <v>60710045</v>
      </c>
      <c r="K782" s="6">
        <f>+Tabla1[[#This Row],[VALOR PAGADO]]/Tabla1[[#This Row],[VALOR TOTAL ]]</f>
        <v>0.95705517981021471</v>
      </c>
    </row>
    <row r="783" spans="1:11" x14ac:dyDescent="0.3">
      <c r="A783" t="s">
        <v>792</v>
      </c>
      <c r="B783">
        <v>1152688298</v>
      </c>
      <c r="C783" s="1">
        <v>879</v>
      </c>
      <c r="D783">
        <v>2022</v>
      </c>
      <c r="E783">
        <v>57122</v>
      </c>
      <c r="F783" t="s">
        <v>1451</v>
      </c>
      <c r="G783" t="s">
        <v>1506</v>
      </c>
      <c r="H783" t="s">
        <v>1556</v>
      </c>
      <c r="I783" s="4">
        <v>36012600</v>
      </c>
      <c r="J783" s="5">
        <v>31010850</v>
      </c>
      <c r="K783" s="6">
        <f>+Tabla1[[#This Row],[VALOR PAGADO]]/Tabla1[[#This Row],[VALOR TOTAL ]]</f>
        <v>0.86111111111111116</v>
      </c>
    </row>
    <row r="784" spans="1:11" x14ac:dyDescent="0.3">
      <c r="A784" t="s">
        <v>793</v>
      </c>
      <c r="B784">
        <v>1067903724</v>
      </c>
      <c r="C784" s="1">
        <v>880</v>
      </c>
      <c r="D784">
        <v>2022</v>
      </c>
      <c r="E784">
        <v>64022</v>
      </c>
      <c r="F784" t="s">
        <v>1449</v>
      </c>
      <c r="G784" t="s">
        <v>1523</v>
      </c>
      <c r="H784" t="s">
        <v>1556</v>
      </c>
      <c r="I784" s="4">
        <v>22007780</v>
      </c>
      <c r="J784" s="5">
        <v>20540520</v>
      </c>
      <c r="K784" s="6">
        <f>+Tabla1[[#This Row],[VALOR PAGADO]]/Tabla1[[#This Row],[VALOR TOTAL ]]</f>
        <v>0.93332994059373553</v>
      </c>
    </row>
    <row r="785" spans="1:11" x14ac:dyDescent="0.3">
      <c r="A785" t="s">
        <v>794</v>
      </c>
      <c r="B785">
        <v>1136886208</v>
      </c>
      <c r="C785" s="1">
        <v>881</v>
      </c>
      <c r="D785">
        <v>2022</v>
      </c>
      <c r="E785">
        <v>11622</v>
      </c>
      <c r="F785" t="s">
        <v>1427</v>
      </c>
      <c r="G785" t="s">
        <v>1510</v>
      </c>
      <c r="H785" t="s">
        <v>1558</v>
      </c>
      <c r="I785" s="4">
        <v>23124516</v>
      </c>
      <c r="J785" s="5">
        <v>23124516</v>
      </c>
      <c r="K785" s="6">
        <f>+Tabla1[[#This Row],[VALOR PAGADO]]/Tabla1[[#This Row],[VALOR TOTAL ]]</f>
        <v>1</v>
      </c>
    </row>
    <row r="786" spans="1:11" x14ac:dyDescent="0.3">
      <c r="A786" t="s">
        <v>795</v>
      </c>
      <c r="B786">
        <v>19263457</v>
      </c>
      <c r="C786" s="1">
        <v>882</v>
      </c>
      <c r="D786">
        <v>2022</v>
      </c>
      <c r="E786">
        <v>40922</v>
      </c>
      <c r="F786" t="s">
        <v>1417</v>
      </c>
      <c r="G786" t="s">
        <v>1505</v>
      </c>
      <c r="H786" t="s">
        <v>1557</v>
      </c>
      <c r="I786" s="4">
        <v>39234780</v>
      </c>
      <c r="J786" s="8">
        <v>32913621</v>
      </c>
      <c r="K786" s="6">
        <f>+Tabla1[[#This Row],[VALOR PAGADO]]/Tabla1[[#This Row],[VALOR TOTAL ]]</f>
        <v>0.83888888888888891</v>
      </c>
    </row>
    <row r="787" spans="1:11" x14ac:dyDescent="0.3">
      <c r="A787" t="s">
        <v>796</v>
      </c>
      <c r="B787">
        <v>1110534641</v>
      </c>
      <c r="C787" s="1">
        <v>883</v>
      </c>
      <c r="D787">
        <v>2022</v>
      </c>
      <c r="E787">
        <v>11822</v>
      </c>
      <c r="F787" t="s">
        <v>1472</v>
      </c>
      <c r="G787" t="s">
        <v>1510</v>
      </c>
      <c r="H787" t="s">
        <v>1558</v>
      </c>
      <c r="I787" s="4">
        <v>30133333</v>
      </c>
      <c r="J787" s="8">
        <v>12978388</v>
      </c>
      <c r="K787" s="6">
        <f>+Tabla1[[#This Row],[VALOR PAGADO]]/Tabla1[[#This Row],[VALOR TOTAL ]]</f>
        <v>0.43069872157852568</v>
      </c>
    </row>
    <row r="788" spans="1:11" x14ac:dyDescent="0.3">
      <c r="A788" t="s">
        <v>797</v>
      </c>
      <c r="B788">
        <v>84101883</v>
      </c>
      <c r="C788" s="1">
        <v>884</v>
      </c>
      <c r="D788">
        <v>2022</v>
      </c>
      <c r="E788">
        <v>74322</v>
      </c>
      <c r="F788" t="s">
        <v>1416</v>
      </c>
      <c r="G788" t="s">
        <v>1518</v>
      </c>
      <c r="H788" t="s">
        <v>1556</v>
      </c>
      <c r="I788" s="4">
        <v>33064200</v>
      </c>
      <c r="J788" s="5">
        <v>31800600</v>
      </c>
      <c r="K788" s="6">
        <f>+Tabla1[[#This Row],[VALOR PAGADO]]/Tabla1[[#This Row],[VALOR TOTAL ]]</f>
        <v>0.96178343949044587</v>
      </c>
    </row>
    <row r="789" spans="1:11" x14ac:dyDescent="0.3">
      <c r="A789" t="s">
        <v>798</v>
      </c>
      <c r="B789">
        <v>1040751802</v>
      </c>
      <c r="C789" s="1">
        <v>885</v>
      </c>
      <c r="D789">
        <v>2022</v>
      </c>
      <c r="E789">
        <v>13122</v>
      </c>
      <c r="F789" t="s">
        <v>1423</v>
      </c>
      <c r="G789" t="s">
        <v>1510</v>
      </c>
      <c r="H789" t="s">
        <v>1558</v>
      </c>
      <c r="I789" s="4">
        <v>15600000</v>
      </c>
      <c r="J789" s="5">
        <v>10800000</v>
      </c>
      <c r="K789" s="6">
        <f>+Tabla1[[#This Row],[VALOR PAGADO]]/Tabla1[[#This Row],[VALOR TOTAL ]]</f>
        <v>0.69230769230769229</v>
      </c>
    </row>
    <row r="790" spans="1:11" x14ac:dyDescent="0.3">
      <c r="A790" t="s">
        <v>799</v>
      </c>
      <c r="B790">
        <v>92542127</v>
      </c>
      <c r="C790" s="1">
        <v>886</v>
      </c>
      <c r="D790">
        <v>2022</v>
      </c>
      <c r="E790">
        <v>73922</v>
      </c>
      <c r="F790" t="s">
        <v>1418</v>
      </c>
      <c r="G790" t="s">
        <v>1506</v>
      </c>
      <c r="H790" t="s">
        <v>1556</v>
      </c>
      <c r="I790" s="4">
        <v>50754600</v>
      </c>
      <c r="J790" s="5">
        <v>50754600</v>
      </c>
      <c r="K790" s="6">
        <f>+Tabla1[[#This Row],[VALOR PAGADO]]/Tabla1[[#This Row],[VALOR TOTAL ]]</f>
        <v>1</v>
      </c>
    </row>
    <row r="791" spans="1:11" x14ac:dyDescent="0.3">
      <c r="A791" t="s">
        <v>800</v>
      </c>
      <c r="B791">
        <v>43628020</v>
      </c>
      <c r="C791" s="1">
        <v>887</v>
      </c>
      <c r="D791">
        <v>2022</v>
      </c>
      <c r="E791">
        <v>12622</v>
      </c>
      <c r="F791" t="s">
        <v>1422</v>
      </c>
      <c r="G791" t="s">
        <v>1510</v>
      </c>
      <c r="H791" t="s">
        <v>1558</v>
      </c>
      <c r="I791" s="4">
        <v>32373333</v>
      </c>
      <c r="J791" s="5">
        <v>30000000</v>
      </c>
      <c r="K791" s="6">
        <f>+Tabla1[[#This Row],[VALOR PAGADO]]/Tabla1[[#This Row],[VALOR TOTAL ]]</f>
        <v>0.9266886421611269</v>
      </c>
    </row>
    <row r="792" spans="1:11" x14ac:dyDescent="0.3">
      <c r="A792" t="s">
        <v>801</v>
      </c>
      <c r="B792">
        <v>1121890125</v>
      </c>
      <c r="C792" s="1">
        <v>888</v>
      </c>
      <c r="D792">
        <v>2022</v>
      </c>
      <c r="E792">
        <v>78122</v>
      </c>
      <c r="F792" t="s">
        <v>1418</v>
      </c>
      <c r="G792" t="s">
        <v>1506</v>
      </c>
      <c r="H792" t="s">
        <v>1556</v>
      </c>
      <c r="I792" s="4">
        <v>50080584</v>
      </c>
      <c r="J792" s="5">
        <v>20449572</v>
      </c>
      <c r="K792" s="6">
        <f>+Tabla1[[#This Row],[VALOR PAGADO]]/Tabla1[[#This Row],[VALOR TOTAL ]]</f>
        <v>0.40833333732689697</v>
      </c>
    </row>
    <row r="793" spans="1:11" x14ac:dyDescent="0.3">
      <c r="A793" t="s">
        <v>802</v>
      </c>
      <c r="B793">
        <v>1067860759</v>
      </c>
      <c r="C793" s="1">
        <v>889</v>
      </c>
      <c r="D793">
        <v>2022</v>
      </c>
      <c r="E793">
        <v>87322</v>
      </c>
      <c r="F793" t="s">
        <v>1418</v>
      </c>
      <c r="G793" t="s">
        <v>1506</v>
      </c>
      <c r="H793" t="s">
        <v>1556</v>
      </c>
      <c r="I793" s="4">
        <v>50544000</v>
      </c>
      <c r="J793" s="5">
        <v>42400800</v>
      </c>
      <c r="K793" s="6">
        <f>+Tabla1[[#This Row],[VALOR PAGADO]]/Tabla1[[#This Row],[VALOR TOTAL ]]</f>
        <v>0.83888888888888891</v>
      </c>
    </row>
    <row r="794" spans="1:11" x14ac:dyDescent="0.3">
      <c r="A794" t="s">
        <v>803</v>
      </c>
      <c r="B794">
        <v>3242819</v>
      </c>
      <c r="C794" s="1">
        <v>890</v>
      </c>
      <c r="D794">
        <v>2022</v>
      </c>
      <c r="E794">
        <v>8322</v>
      </c>
      <c r="F794" t="s">
        <v>1415</v>
      </c>
      <c r="G794" t="s">
        <v>1503</v>
      </c>
      <c r="H794" t="s">
        <v>1503</v>
      </c>
      <c r="I794" s="4">
        <v>55929960</v>
      </c>
      <c r="J794" s="5">
        <v>48472632</v>
      </c>
      <c r="K794" s="6">
        <f>+Tabla1[[#This Row],[VALOR PAGADO]]/Tabla1[[#This Row],[VALOR TOTAL ]]</f>
        <v>0.8666666666666667</v>
      </c>
    </row>
    <row r="795" spans="1:11" x14ac:dyDescent="0.3">
      <c r="A795" t="s">
        <v>804</v>
      </c>
      <c r="B795">
        <v>1065630683</v>
      </c>
      <c r="C795" s="1">
        <v>891</v>
      </c>
      <c r="D795">
        <v>2022</v>
      </c>
      <c r="E795">
        <v>9222</v>
      </c>
      <c r="F795" t="s">
        <v>1415</v>
      </c>
      <c r="G795" t="s">
        <v>1503</v>
      </c>
      <c r="H795" t="s">
        <v>1503</v>
      </c>
      <c r="I795" s="4">
        <v>50544000</v>
      </c>
      <c r="J795" s="5">
        <v>42120000</v>
      </c>
      <c r="K795" s="6">
        <f>+Tabla1[[#This Row],[VALOR PAGADO]]/Tabla1[[#This Row],[VALOR TOTAL ]]</f>
        <v>0.83333333333333337</v>
      </c>
    </row>
    <row r="796" spans="1:11" x14ac:dyDescent="0.3">
      <c r="A796" t="s">
        <v>805</v>
      </c>
      <c r="B796">
        <v>79056116</v>
      </c>
      <c r="C796" s="1">
        <v>893</v>
      </c>
      <c r="D796">
        <v>2022</v>
      </c>
      <c r="E796">
        <v>59022</v>
      </c>
      <c r="F796" t="s">
        <v>1428</v>
      </c>
      <c r="G796" t="s">
        <v>1514</v>
      </c>
      <c r="H796" t="s">
        <v>1556</v>
      </c>
      <c r="I796" s="4">
        <v>11578185</v>
      </c>
      <c r="J796" s="5">
        <v>11430692</v>
      </c>
      <c r="K796" s="6">
        <f>+Tabla1[[#This Row],[VALOR PAGADO]]/Tabla1[[#This Row],[VALOR TOTAL ]]</f>
        <v>0.98726112944299993</v>
      </c>
    </row>
    <row r="797" spans="1:11" x14ac:dyDescent="0.3">
      <c r="A797" t="s">
        <v>806</v>
      </c>
      <c r="B797">
        <v>1030531257</v>
      </c>
      <c r="C797" s="1">
        <v>894</v>
      </c>
      <c r="D797">
        <v>2022</v>
      </c>
      <c r="E797">
        <v>62222</v>
      </c>
      <c r="F797" t="s">
        <v>1428</v>
      </c>
      <c r="G797" t="s">
        <v>1514</v>
      </c>
      <c r="H797" t="s">
        <v>1556</v>
      </c>
      <c r="I797" s="4">
        <v>11000000</v>
      </c>
      <c r="J797" s="5">
        <v>10333333</v>
      </c>
      <c r="K797" s="6">
        <f>+Tabla1[[#This Row],[VALOR PAGADO]]/Tabla1[[#This Row],[VALOR TOTAL ]]</f>
        <v>0.93939390909090914</v>
      </c>
    </row>
    <row r="798" spans="1:11" x14ac:dyDescent="0.3">
      <c r="A798" t="s">
        <v>807</v>
      </c>
      <c r="B798">
        <v>80817928</v>
      </c>
      <c r="C798" s="1">
        <v>895</v>
      </c>
      <c r="D798">
        <v>2022</v>
      </c>
      <c r="E798">
        <v>62622</v>
      </c>
      <c r="F798" t="s">
        <v>1428</v>
      </c>
      <c r="G798" t="s">
        <v>1514</v>
      </c>
      <c r="H798" t="s">
        <v>1556</v>
      </c>
      <c r="I798" s="4">
        <v>13150000</v>
      </c>
      <c r="J798" s="5">
        <v>11883333</v>
      </c>
      <c r="K798" s="6">
        <f>+Tabla1[[#This Row],[VALOR PAGADO]]/Tabla1[[#This Row],[VALOR TOTAL ]]</f>
        <v>0.90367551330798479</v>
      </c>
    </row>
    <row r="799" spans="1:11" x14ac:dyDescent="0.3">
      <c r="A799" t="s">
        <v>808</v>
      </c>
      <c r="B799">
        <v>1047427813</v>
      </c>
      <c r="C799" s="1">
        <v>896</v>
      </c>
      <c r="D799">
        <v>2022</v>
      </c>
      <c r="E799">
        <v>6422</v>
      </c>
      <c r="F799" t="s">
        <v>1416</v>
      </c>
      <c r="G799" t="s">
        <v>1515</v>
      </c>
      <c r="H799" t="s">
        <v>1556</v>
      </c>
      <c r="I799" s="4">
        <v>59472938</v>
      </c>
      <c r="J799" s="5">
        <v>59472938</v>
      </c>
      <c r="K799" s="6">
        <f>+Tabla1[[#This Row],[VALOR PAGADO]]/Tabla1[[#This Row],[VALOR TOTAL ]]</f>
        <v>1</v>
      </c>
    </row>
    <row r="800" spans="1:11" x14ac:dyDescent="0.3">
      <c r="A800" t="s">
        <v>809</v>
      </c>
      <c r="B800">
        <v>80727859</v>
      </c>
      <c r="C800" s="1">
        <v>897</v>
      </c>
      <c r="D800">
        <v>2022</v>
      </c>
      <c r="E800">
        <v>68822</v>
      </c>
      <c r="F800" t="s">
        <v>1416</v>
      </c>
      <c r="G800" t="s">
        <v>1518</v>
      </c>
      <c r="H800" t="s">
        <v>1556</v>
      </c>
      <c r="I800" s="4">
        <v>47938878</v>
      </c>
      <c r="J800" s="5">
        <v>37402374.979999997</v>
      </c>
      <c r="K800" s="6">
        <f>+Tabla1[[#This Row],[VALOR PAGADO]]/Tabla1[[#This Row],[VALOR TOTAL ]]</f>
        <v>0.78020964487320699</v>
      </c>
    </row>
    <row r="801" spans="1:11" x14ac:dyDescent="0.3">
      <c r="A801" t="s">
        <v>810</v>
      </c>
      <c r="B801">
        <v>80136809</v>
      </c>
      <c r="C801" s="1">
        <v>898</v>
      </c>
      <c r="D801">
        <v>2022</v>
      </c>
      <c r="E801">
        <v>322</v>
      </c>
      <c r="F801" t="s">
        <v>1434</v>
      </c>
      <c r="G801" t="s">
        <v>1528</v>
      </c>
      <c r="H801" t="s">
        <v>1565</v>
      </c>
      <c r="I801" s="4">
        <v>36004800</v>
      </c>
      <c r="J801" s="5">
        <v>34628820</v>
      </c>
      <c r="K801" s="6">
        <f>+Tabla1[[#This Row],[VALOR PAGADO]]/Tabla1[[#This Row],[VALOR TOTAL ]]</f>
        <v>0.96178342887614987</v>
      </c>
    </row>
    <row r="802" spans="1:11" x14ac:dyDescent="0.3">
      <c r="A802" t="s">
        <v>811</v>
      </c>
      <c r="B802">
        <v>1110498202</v>
      </c>
      <c r="C802" s="1">
        <v>899</v>
      </c>
      <c r="D802">
        <v>2022</v>
      </c>
      <c r="E802">
        <v>63322</v>
      </c>
      <c r="F802" t="s">
        <v>1416</v>
      </c>
      <c r="G802" t="s">
        <v>1518</v>
      </c>
      <c r="H802" t="s">
        <v>1556</v>
      </c>
      <c r="I802" s="4">
        <v>24242370</v>
      </c>
      <c r="J802" s="5">
        <v>24242370</v>
      </c>
      <c r="K802" s="6">
        <f>+Tabla1[[#This Row],[VALOR PAGADO]]/Tabla1[[#This Row],[VALOR TOTAL ]]</f>
        <v>1</v>
      </c>
    </row>
    <row r="803" spans="1:11" x14ac:dyDescent="0.3">
      <c r="A803" t="s">
        <v>812</v>
      </c>
      <c r="B803">
        <v>35603533</v>
      </c>
      <c r="C803" s="1">
        <v>900</v>
      </c>
      <c r="D803">
        <v>2022</v>
      </c>
      <c r="E803">
        <v>422</v>
      </c>
      <c r="F803" t="s">
        <v>1434</v>
      </c>
      <c r="G803" t="s">
        <v>1528</v>
      </c>
      <c r="H803" t="s">
        <v>1565</v>
      </c>
      <c r="I803" s="4">
        <v>47490300</v>
      </c>
      <c r="J803" s="5">
        <v>43173000</v>
      </c>
      <c r="K803" s="6">
        <f>+Tabla1[[#This Row],[VALOR PAGADO]]/Tabla1[[#This Row],[VALOR TOTAL ]]</f>
        <v>0.90909090909090906</v>
      </c>
    </row>
    <row r="804" spans="1:11" x14ac:dyDescent="0.3">
      <c r="A804" t="s">
        <v>813</v>
      </c>
      <c r="B804">
        <v>1121870777</v>
      </c>
      <c r="C804" s="1">
        <v>901</v>
      </c>
      <c r="D804">
        <v>2022</v>
      </c>
      <c r="E804">
        <v>65522</v>
      </c>
      <c r="F804" t="s">
        <v>1416</v>
      </c>
      <c r="G804" t="s">
        <v>1515</v>
      </c>
      <c r="H804" t="s">
        <v>1556</v>
      </c>
      <c r="I804" s="4">
        <v>39663000</v>
      </c>
      <c r="J804" s="5">
        <v>39663000</v>
      </c>
      <c r="K804" s="6">
        <f>+Tabla1[[#This Row],[VALOR PAGADO]]/Tabla1[[#This Row],[VALOR TOTAL ]]</f>
        <v>1</v>
      </c>
    </row>
    <row r="805" spans="1:11" x14ac:dyDescent="0.3">
      <c r="A805" t="s">
        <v>814</v>
      </c>
      <c r="B805">
        <v>74371690</v>
      </c>
      <c r="C805" s="1">
        <v>902</v>
      </c>
      <c r="D805">
        <v>2022</v>
      </c>
      <c r="E805">
        <v>56122</v>
      </c>
      <c r="F805" t="s">
        <v>1420</v>
      </c>
      <c r="G805" t="s">
        <v>1508</v>
      </c>
      <c r="H805" t="s">
        <v>1556</v>
      </c>
      <c r="I805" s="4">
        <v>11913175</v>
      </c>
      <c r="J805" s="5">
        <v>11036132</v>
      </c>
      <c r="K805" s="6">
        <f>+Tabla1[[#This Row],[VALOR PAGADO]]/Tabla1[[#This Row],[VALOR TOTAL ]]</f>
        <v>0.92638041496074719</v>
      </c>
    </row>
    <row r="806" spans="1:11" x14ac:dyDescent="0.3">
      <c r="A806" t="s">
        <v>815</v>
      </c>
      <c r="B806">
        <v>73169356</v>
      </c>
      <c r="C806" s="1">
        <v>903</v>
      </c>
      <c r="D806">
        <v>2022</v>
      </c>
      <c r="E806">
        <v>56722</v>
      </c>
      <c r="F806" t="s">
        <v>1443</v>
      </c>
      <c r="G806" t="s">
        <v>1508</v>
      </c>
      <c r="H806" t="s">
        <v>1556</v>
      </c>
      <c r="I806" s="4">
        <v>41523300</v>
      </c>
      <c r="J806" s="5">
        <v>38083500</v>
      </c>
      <c r="K806" s="6">
        <f>+Tabla1[[#This Row],[VALOR PAGADO]]/Tabla1[[#This Row],[VALOR TOTAL ]]</f>
        <v>0.91715976331360949</v>
      </c>
    </row>
    <row r="807" spans="1:11" x14ac:dyDescent="0.3">
      <c r="A807" t="s">
        <v>816</v>
      </c>
      <c r="B807">
        <v>80281651</v>
      </c>
      <c r="C807" s="1">
        <v>904</v>
      </c>
      <c r="D807">
        <v>2022</v>
      </c>
      <c r="E807">
        <v>57822</v>
      </c>
      <c r="F807" t="s">
        <v>1420</v>
      </c>
      <c r="G807" t="s">
        <v>1508</v>
      </c>
      <c r="H807" t="s">
        <v>1556</v>
      </c>
      <c r="I807" s="4">
        <v>51000000</v>
      </c>
      <c r="J807" s="5">
        <v>46800000</v>
      </c>
      <c r="K807" s="6">
        <f>+Tabla1[[#This Row],[VALOR PAGADO]]/Tabla1[[#This Row],[VALOR TOTAL ]]</f>
        <v>0.91764705882352937</v>
      </c>
    </row>
    <row r="808" spans="1:11" x14ac:dyDescent="0.3">
      <c r="A808" t="s">
        <v>817</v>
      </c>
      <c r="B808">
        <v>79653211</v>
      </c>
      <c r="C808" s="1">
        <v>905</v>
      </c>
      <c r="D808">
        <v>2022</v>
      </c>
      <c r="E808">
        <v>59622</v>
      </c>
      <c r="F808" t="s">
        <v>1420</v>
      </c>
      <c r="G808" t="s">
        <v>1508</v>
      </c>
      <c r="H808" t="s">
        <v>1556</v>
      </c>
      <c r="I808" s="4">
        <v>45333333</v>
      </c>
      <c r="J808" s="5">
        <v>32266667</v>
      </c>
      <c r="K808" s="6">
        <f>+Tabla1[[#This Row],[VALOR PAGADO]]/Tabla1[[#This Row],[VALOR TOTAL ]]</f>
        <v>0.71176471846885825</v>
      </c>
    </row>
    <row r="809" spans="1:11" x14ac:dyDescent="0.3">
      <c r="A809" t="s">
        <v>818</v>
      </c>
      <c r="B809">
        <v>12137329</v>
      </c>
      <c r="C809" s="1">
        <v>906</v>
      </c>
      <c r="D809">
        <v>2022</v>
      </c>
      <c r="E809">
        <v>63622</v>
      </c>
      <c r="F809" t="s">
        <v>1443</v>
      </c>
      <c r="G809" t="s">
        <v>1508</v>
      </c>
      <c r="H809" t="s">
        <v>1556</v>
      </c>
      <c r="I809" s="4">
        <v>59950800</v>
      </c>
      <c r="J809" s="5">
        <v>52825500</v>
      </c>
      <c r="K809" s="6">
        <f>+Tabla1[[#This Row],[VALOR PAGADO]]/Tabla1[[#This Row],[VALOR TOTAL ]]</f>
        <v>0.88114754098360659</v>
      </c>
    </row>
    <row r="810" spans="1:11" x14ac:dyDescent="0.3">
      <c r="A810" t="s">
        <v>819</v>
      </c>
      <c r="B810">
        <v>92526830</v>
      </c>
      <c r="C810" s="1">
        <v>907</v>
      </c>
      <c r="D810">
        <v>2022</v>
      </c>
      <c r="E810">
        <v>2622</v>
      </c>
      <c r="F810" t="s">
        <v>1431</v>
      </c>
      <c r="G810" t="s">
        <v>1517</v>
      </c>
      <c r="H810" t="s">
        <v>1560</v>
      </c>
      <c r="I810" s="4">
        <v>51386400</v>
      </c>
      <c r="J810" s="5">
        <v>45279000</v>
      </c>
      <c r="K810" s="6">
        <f>+Tabla1[[#This Row],[VALOR PAGADO]]/Tabla1[[#This Row],[VALOR TOTAL ]]</f>
        <v>0.88114754098360659</v>
      </c>
    </row>
    <row r="811" spans="1:11" x14ac:dyDescent="0.3">
      <c r="A811" t="s">
        <v>820</v>
      </c>
      <c r="B811">
        <v>29106553</v>
      </c>
      <c r="C811" s="1">
        <v>908</v>
      </c>
      <c r="D811">
        <v>2022</v>
      </c>
      <c r="E811">
        <v>3022</v>
      </c>
      <c r="F811" t="s">
        <v>1431</v>
      </c>
      <c r="G811" t="s">
        <v>1517</v>
      </c>
      <c r="H811" t="s">
        <v>1560</v>
      </c>
      <c r="I811" s="4">
        <v>32000000</v>
      </c>
      <c r="J811" s="5">
        <v>30800000</v>
      </c>
      <c r="K811" s="6">
        <f>+Tabla1[[#This Row],[VALOR PAGADO]]/Tabla1[[#This Row],[VALOR TOTAL ]]</f>
        <v>0.96250000000000002</v>
      </c>
    </row>
    <row r="812" spans="1:11" x14ac:dyDescent="0.3">
      <c r="A812" t="s">
        <v>821</v>
      </c>
      <c r="B812">
        <v>79130753</v>
      </c>
      <c r="C812" s="1">
        <v>909</v>
      </c>
      <c r="D812">
        <v>2022</v>
      </c>
      <c r="E812">
        <v>60822</v>
      </c>
      <c r="F812" t="s">
        <v>1428</v>
      </c>
      <c r="G812" t="s">
        <v>1514</v>
      </c>
      <c r="H812" t="s">
        <v>1556</v>
      </c>
      <c r="I812" s="4">
        <v>12960837</v>
      </c>
      <c r="J812" s="5">
        <v>12795731</v>
      </c>
      <c r="K812" s="6">
        <f>+Tabla1[[#This Row],[VALOR PAGADO]]/Tabla1[[#This Row],[VALOR TOTAL ]]</f>
        <v>0.98726116222277926</v>
      </c>
    </row>
    <row r="813" spans="1:11" x14ac:dyDescent="0.3">
      <c r="A813" t="s">
        <v>822</v>
      </c>
      <c r="B813">
        <v>1144098479</v>
      </c>
      <c r="C813" s="1">
        <v>910</v>
      </c>
      <c r="D813">
        <v>2022</v>
      </c>
      <c r="E813">
        <v>39222</v>
      </c>
      <c r="F813" t="s">
        <v>1417</v>
      </c>
      <c r="G813" t="s">
        <v>1505</v>
      </c>
      <c r="H813" t="s">
        <v>1557</v>
      </c>
      <c r="I813" s="4">
        <v>15071676</v>
      </c>
      <c r="J813" s="8">
        <v>12978388</v>
      </c>
      <c r="K813" s="6">
        <f>+Tabla1[[#This Row],[VALOR PAGADO]]/Tabla1[[#This Row],[VALOR TOTAL ]]</f>
        <v>0.86111113322765165</v>
      </c>
    </row>
    <row r="814" spans="1:11" x14ac:dyDescent="0.3">
      <c r="A814" t="s">
        <v>823</v>
      </c>
      <c r="B814">
        <v>1082960381</v>
      </c>
      <c r="C814" s="1">
        <v>911</v>
      </c>
      <c r="D814">
        <v>2022</v>
      </c>
      <c r="E814">
        <v>39922</v>
      </c>
      <c r="F814" t="s">
        <v>1417</v>
      </c>
      <c r="G814" t="s">
        <v>1505</v>
      </c>
      <c r="H814" t="s">
        <v>1557</v>
      </c>
      <c r="I814" s="4">
        <v>50940000</v>
      </c>
      <c r="J814" s="7">
        <v>42737057</v>
      </c>
      <c r="K814" s="6">
        <f>+Tabla1[[#This Row],[VALOR PAGADO]]/Tabla1[[#This Row],[VALOR TOTAL ]]</f>
        <v>0.83896853160581075</v>
      </c>
    </row>
    <row r="815" spans="1:11" x14ac:dyDescent="0.3">
      <c r="A815" t="s">
        <v>824</v>
      </c>
      <c r="B815">
        <v>1015993529</v>
      </c>
      <c r="C815" s="1">
        <v>912</v>
      </c>
      <c r="D815">
        <v>2022</v>
      </c>
      <c r="E815">
        <v>69322</v>
      </c>
      <c r="F815" t="s">
        <v>1473</v>
      </c>
      <c r="G815" t="s">
        <v>1509</v>
      </c>
      <c r="H815" t="s">
        <v>1556</v>
      </c>
      <c r="I815" s="4">
        <v>38386222</v>
      </c>
      <c r="J815" s="5">
        <v>38386222</v>
      </c>
      <c r="K815" s="6">
        <f>+Tabla1[[#This Row],[VALOR PAGADO]]/Tabla1[[#This Row],[VALOR TOTAL ]]</f>
        <v>1</v>
      </c>
    </row>
    <row r="816" spans="1:11" x14ac:dyDescent="0.3">
      <c r="A816" t="s">
        <v>825</v>
      </c>
      <c r="B816">
        <v>1014179238</v>
      </c>
      <c r="C816" s="1">
        <v>913</v>
      </c>
      <c r="D816">
        <v>2022</v>
      </c>
      <c r="E816">
        <v>62922</v>
      </c>
      <c r="F816" t="s">
        <v>1451</v>
      </c>
      <c r="G816" t="s">
        <v>1506</v>
      </c>
      <c r="H816" t="s">
        <v>1556</v>
      </c>
      <c r="I816" s="4">
        <v>25272000</v>
      </c>
      <c r="J816" s="5">
        <v>21762000</v>
      </c>
      <c r="K816" s="6">
        <f>+Tabla1[[#This Row],[VALOR PAGADO]]/Tabla1[[#This Row],[VALOR TOTAL ]]</f>
        <v>0.86111111111111116</v>
      </c>
    </row>
    <row r="817" spans="1:11" x14ac:dyDescent="0.3">
      <c r="A817" t="s">
        <v>826</v>
      </c>
      <c r="B817">
        <v>73239241</v>
      </c>
      <c r="C817" s="1">
        <v>914</v>
      </c>
      <c r="D817">
        <v>2022</v>
      </c>
      <c r="E817">
        <v>58222</v>
      </c>
      <c r="F817" t="s">
        <v>1451</v>
      </c>
      <c r="G817" t="s">
        <v>1506</v>
      </c>
      <c r="H817" t="s">
        <v>1556</v>
      </c>
      <c r="I817" s="4">
        <v>44226000</v>
      </c>
      <c r="J817" s="5">
        <v>38329200</v>
      </c>
      <c r="K817" s="6">
        <f>+Tabla1[[#This Row],[VALOR PAGADO]]/Tabla1[[#This Row],[VALOR TOTAL ]]</f>
        <v>0.8666666666666667</v>
      </c>
    </row>
    <row r="818" spans="1:11" x14ac:dyDescent="0.3">
      <c r="A818" t="s">
        <v>827</v>
      </c>
      <c r="B818">
        <v>1121895596</v>
      </c>
      <c r="C818" s="1">
        <v>915</v>
      </c>
      <c r="D818">
        <v>2022</v>
      </c>
      <c r="E818">
        <v>40122</v>
      </c>
      <c r="F818" t="s">
        <v>1417</v>
      </c>
      <c r="G818" t="s">
        <v>1505</v>
      </c>
      <c r="H818" t="s">
        <v>1557</v>
      </c>
      <c r="I818" s="4">
        <v>22109994</v>
      </c>
      <c r="J818" s="8">
        <v>18547828</v>
      </c>
      <c r="K818" s="6">
        <f>+Tabla1[[#This Row],[VALOR PAGADO]]/Tabla1[[#This Row],[VALOR TOTAL ]]</f>
        <v>0.83888887532036416</v>
      </c>
    </row>
    <row r="819" spans="1:11" x14ac:dyDescent="0.3">
      <c r="A819" t="s">
        <v>828</v>
      </c>
      <c r="B819">
        <v>52497897</v>
      </c>
      <c r="C819" s="1">
        <v>916</v>
      </c>
      <c r="D819">
        <v>2022</v>
      </c>
      <c r="E819">
        <v>42422</v>
      </c>
      <c r="F819" t="s">
        <v>1417</v>
      </c>
      <c r="G819" t="s">
        <v>1505</v>
      </c>
      <c r="H819" t="s">
        <v>1557</v>
      </c>
      <c r="I819" s="4">
        <v>38329902</v>
      </c>
      <c r="J819" s="8">
        <v>32154529</v>
      </c>
      <c r="K819" s="6">
        <f>+Tabla1[[#This Row],[VALOR PAGADO]]/Tabla1[[#This Row],[VALOR TOTAL ]]</f>
        <v>0.83888889149781809</v>
      </c>
    </row>
    <row r="820" spans="1:11" x14ac:dyDescent="0.3">
      <c r="A820" t="s">
        <v>829</v>
      </c>
      <c r="B820">
        <v>1149441098</v>
      </c>
      <c r="C820" s="1">
        <v>917</v>
      </c>
      <c r="D820">
        <v>2022</v>
      </c>
      <c r="E820">
        <v>42522</v>
      </c>
      <c r="F820" t="s">
        <v>1417</v>
      </c>
      <c r="G820" t="s">
        <v>1505</v>
      </c>
      <c r="H820" t="s">
        <v>1557</v>
      </c>
      <c r="I820" s="4">
        <v>20925216</v>
      </c>
      <c r="J820" s="8">
        <v>17553931</v>
      </c>
      <c r="K820" s="6">
        <f>+Tabla1[[#This Row],[VALOR PAGADO]]/Tabla1[[#This Row],[VALOR TOTAL ]]</f>
        <v>0.8388888793310425</v>
      </c>
    </row>
    <row r="821" spans="1:11" x14ac:dyDescent="0.3">
      <c r="A821" t="s">
        <v>830</v>
      </c>
      <c r="B821">
        <v>88225482</v>
      </c>
      <c r="C821" s="1">
        <v>918</v>
      </c>
      <c r="D821">
        <v>2022</v>
      </c>
      <c r="E821">
        <v>42222</v>
      </c>
      <c r="F821" t="s">
        <v>1417</v>
      </c>
      <c r="G821" t="s">
        <v>1505</v>
      </c>
      <c r="H821" t="s">
        <v>1557</v>
      </c>
      <c r="I821" s="4">
        <v>40542606</v>
      </c>
      <c r="J821" s="7">
        <v>34010742</v>
      </c>
      <c r="K821" s="6">
        <f>+Tabla1[[#This Row],[VALOR PAGADO]]/Tabla1[[#This Row],[VALOR TOTAL ]]</f>
        <v>0.83888889628851193</v>
      </c>
    </row>
    <row r="822" spans="1:11" x14ac:dyDescent="0.3">
      <c r="A822" t="s">
        <v>831</v>
      </c>
      <c r="B822">
        <v>1063491444</v>
      </c>
      <c r="C822" s="1">
        <v>919</v>
      </c>
      <c r="D822">
        <v>2022</v>
      </c>
      <c r="E822">
        <v>89822</v>
      </c>
      <c r="F822" t="s">
        <v>1451</v>
      </c>
      <c r="G822" t="s">
        <v>1506</v>
      </c>
      <c r="H822" t="s">
        <v>1556</v>
      </c>
      <c r="I822" s="4">
        <v>26030160</v>
      </c>
      <c r="J822" s="5">
        <v>21691800</v>
      </c>
      <c r="K822" s="6">
        <f>+Tabla1[[#This Row],[VALOR PAGADO]]/Tabla1[[#This Row],[VALOR TOTAL ]]</f>
        <v>0.83333333333333337</v>
      </c>
    </row>
    <row r="823" spans="1:11" x14ac:dyDescent="0.3">
      <c r="A823" t="s">
        <v>832</v>
      </c>
      <c r="B823">
        <v>32889808</v>
      </c>
      <c r="C823" s="1">
        <v>920</v>
      </c>
      <c r="D823">
        <v>2022</v>
      </c>
      <c r="E823">
        <v>92822</v>
      </c>
      <c r="F823" t="s">
        <v>1451</v>
      </c>
      <c r="G823" t="s">
        <v>1506</v>
      </c>
      <c r="H823" t="s">
        <v>1556</v>
      </c>
      <c r="I823" s="4">
        <v>25272000</v>
      </c>
      <c r="J823" s="5">
        <v>20638800</v>
      </c>
      <c r="K823" s="6">
        <f>+Tabla1[[#This Row],[VALOR PAGADO]]/Tabla1[[#This Row],[VALOR TOTAL ]]</f>
        <v>0.81666666666666665</v>
      </c>
    </row>
    <row r="824" spans="1:11" x14ac:dyDescent="0.3">
      <c r="A824" t="s">
        <v>833</v>
      </c>
      <c r="B824">
        <v>1090383164</v>
      </c>
      <c r="C824" s="1">
        <v>921</v>
      </c>
      <c r="D824">
        <v>2022</v>
      </c>
      <c r="E824">
        <v>89922</v>
      </c>
      <c r="F824" t="s">
        <v>1451</v>
      </c>
      <c r="G824" t="s">
        <v>1506</v>
      </c>
      <c r="H824" t="s">
        <v>1556</v>
      </c>
      <c r="I824" s="4">
        <v>45443094</v>
      </c>
      <c r="J824" s="5">
        <v>38121707</v>
      </c>
      <c r="K824" s="6">
        <f>+Tabla1[[#This Row],[VALOR PAGADO]]/Tabla1[[#This Row],[VALOR TOTAL ]]</f>
        <v>0.83888889695758828</v>
      </c>
    </row>
    <row r="825" spans="1:11" x14ac:dyDescent="0.3">
      <c r="A825" t="s">
        <v>834</v>
      </c>
      <c r="B825">
        <v>1026555560</v>
      </c>
      <c r="C825" s="1">
        <v>922</v>
      </c>
      <c r="D825">
        <v>2022</v>
      </c>
      <c r="E825">
        <v>89022</v>
      </c>
      <c r="F825" t="s">
        <v>1451</v>
      </c>
      <c r="G825" t="s">
        <v>1506</v>
      </c>
      <c r="H825" t="s">
        <v>1556</v>
      </c>
      <c r="I825" s="4">
        <v>45000000</v>
      </c>
      <c r="J825" s="5">
        <v>37500000</v>
      </c>
      <c r="K825" s="6">
        <f>+Tabla1[[#This Row],[VALOR PAGADO]]/Tabla1[[#This Row],[VALOR TOTAL ]]</f>
        <v>0.83333333333333337</v>
      </c>
    </row>
    <row r="826" spans="1:11" x14ac:dyDescent="0.3">
      <c r="A826" t="s">
        <v>835</v>
      </c>
      <c r="B826">
        <v>36722642</v>
      </c>
      <c r="C826" s="1">
        <v>923</v>
      </c>
      <c r="D826">
        <v>2022</v>
      </c>
      <c r="E826">
        <v>90022</v>
      </c>
      <c r="F826" t="s">
        <v>1451</v>
      </c>
      <c r="G826" t="s">
        <v>1506</v>
      </c>
      <c r="H826" t="s">
        <v>1556</v>
      </c>
      <c r="I826" s="4">
        <v>31871088</v>
      </c>
      <c r="J826" s="5">
        <v>26028055</v>
      </c>
      <c r="K826" s="6">
        <f>+Tabla1[[#This Row],[VALOR PAGADO]]/Tabla1[[#This Row],[VALOR TOTAL ]]</f>
        <v>0.81666666039138669</v>
      </c>
    </row>
    <row r="827" spans="1:11" x14ac:dyDescent="0.3">
      <c r="A827" t="s">
        <v>836</v>
      </c>
      <c r="B827">
        <v>40398602</v>
      </c>
      <c r="C827" s="1">
        <v>924</v>
      </c>
      <c r="D827">
        <v>2022</v>
      </c>
      <c r="E827">
        <v>56222</v>
      </c>
      <c r="F827" t="s">
        <v>1418</v>
      </c>
      <c r="G827" t="s">
        <v>1506</v>
      </c>
      <c r="H827" t="s">
        <v>1556</v>
      </c>
      <c r="I827" s="4">
        <v>75816000</v>
      </c>
      <c r="J827" s="5">
        <v>70761600</v>
      </c>
      <c r="K827" s="6">
        <f>+Tabla1[[#This Row],[VALOR PAGADO]]/Tabla1[[#This Row],[VALOR TOTAL ]]</f>
        <v>0.93333333333333335</v>
      </c>
    </row>
    <row r="828" spans="1:11" x14ac:dyDescent="0.3">
      <c r="A828" t="s">
        <v>837</v>
      </c>
      <c r="B828">
        <v>66813217</v>
      </c>
      <c r="C828" s="1">
        <v>925</v>
      </c>
      <c r="D828">
        <v>2022</v>
      </c>
      <c r="E828">
        <v>86822</v>
      </c>
      <c r="F828" t="s">
        <v>1430</v>
      </c>
      <c r="G828" t="s">
        <v>1516</v>
      </c>
      <c r="H828" t="s">
        <v>1556</v>
      </c>
      <c r="I828" s="4">
        <v>38329903</v>
      </c>
      <c r="J828" s="5"/>
      <c r="K828" s="6">
        <f>+Tabla1[[#This Row],[VALOR PAGADO]]/Tabla1[[#This Row],[VALOR TOTAL ]]</f>
        <v>0</v>
      </c>
    </row>
    <row r="829" spans="1:11" x14ac:dyDescent="0.3">
      <c r="A829" t="s">
        <v>838</v>
      </c>
      <c r="B829">
        <v>77161142</v>
      </c>
      <c r="C829" s="1">
        <v>926</v>
      </c>
      <c r="D829">
        <v>2022</v>
      </c>
      <c r="E829">
        <v>91822</v>
      </c>
      <c r="F829" t="s">
        <v>1430</v>
      </c>
      <c r="G829" t="s">
        <v>1516</v>
      </c>
      <c r="H829" t="s">
        <v>1556</v>
      </c>
      <c r="I829" s="4">
        <v>47912378</v>
      </c>
      <c r="J829" s="5">
        <v>47912378</v>
      </c>
      <c r="K829" s="6">
        <f>+Tabla1[[#This Row],[VALOR PAGADO]]/Tabla1[[#This Row],[VALOR TOTAL ]]</f>
        <v>1</v>
      </c>
    </row>
    <row r="830" spans="1:11" x14ac:dyDescent="0.3">
      <c r="A830" t="s">
        <v>839</v>
      </c>
      <c r="B830">
        <v>1061695822</v>
      </c>
      <c r="C830" s="1">
        <v>927</v>
      </c>
      <c r="D830">
        <v>2022</v>
      </c>
      <c r="E830">
        <v>88222</v>
      </c>
      <c r="F830" t="s">
        <v>1430</v>
      </c>
      <c r="G830" t="s">
        <v>1516</v>
      </c>
      <c r="H830" t="s">
        <v>1556</v>
      </c>
      <c r="I830" s="4">
        <v>38329903</v>
      </c>
      <c r="J830" s="5">
        <v>12776634</v>
      </c>
      <c r="K830" s="6">
        <f>+Tabla1[[#This Row],[VALOR PAGADO]]/Tabla1[[#This Row],[VALOR TOTAL ]]</f>
        <v>0.33333332463690296</v>
      </c>
    </row>
    <row r="831" spans="1:11" x14ac:dyDescent="0.3">
      <c r="A831" t="s">
        <v>840</v>
      </c>
      <c r="B831">
        <v>20994213</v>
      </c>
      <c r="C831" s="1">
        <v>928</v>
      </c>
      <c r="D831">
        <v>2022</v>
      </c>
      <c r="E831">
        <v>87522</v>
      </c>
      <c r="F831" t="s">
        <v>1430</v>
      </c>
      <c r="G831" t="s">
        <v>1516</v>
      </c>
      <c r="H831" t="s">
        <v>1556</v>
      </c>
      <c r="I831" s="4">
        <v>41279385</v>
      </c>
      <c r="J831" s="5">
        <v>34399490</v>
      </c>
      <c r="K831" s="6">
        <f>+Tabla1[[#This Row],[VALOR PAGADO]]/Tabla1[[#This Row],[VALOR TOTAL ]]</f>
        <v>0.83333339389625116</v>
      </c>
    </row>
    <row r="832" spans="1:11" x14ac:dyDescent="0.3">
      <c r="A832" t="s">
        <v>841</v>
      </c>
      <c r="B832">
        <v>80539920</v>
      </c>
      <c r="C832" s="1">
        <v>929</v>
      </c>
      <c r="D832">
        <v>2022</v>
      </c>
      <c r="E832">
        <v>92622</v>
      </c>
      <c r="F832" t="s">
        <v>1430</v>
      </c>
      <c r="G832" t="s">
        <v>1516</v>
      </c>
      <c r="H832" t="s">
        <v>1556</v>
      </c>
      <c r="I832" s="4">
        <v>54669426</v>
      </c>
      <c r="J832" s="5">
        <v>9415290</v>
      </c>
      <c r="K832" s="6">
        <f>+Tabla1[[#This Row],[VALOR PAGADO]]/Tabla1[[#This Row],[VALOR TOTAL ]]</f>
        <v>0.1722222216124969</v>
      </c>
    </row>
    <row r="833" spans="1:11" x14ac:dyDescent="0.3">
      <c r="A833" t="s">
        <v>842</v>
      </c>
      <c r="B833">
        <v>1052410090</v>
      </c>
      <c r="C833" s="1">
        <v>930</v>
      </c>
      <c r="D833">
        <v>2022</v>
      </c>
      <c r="E833">
        <v>92022</v>
      </c>
      <c r="F833" t="s">
        <v>1430</v>
      </c>
      <c r="G833" t="s">
        <v>1516</v>
      </c>
      <c r="H833" t="s">
        <v>1556</v>
      </c>
      <c r="I833" s="4">
        <v>17411542</v>
      </c>
      <c r="J833" s="5">
        <v>14509618.699999999</v>
      </c>
      <c r="K833" s="6">
        <f>+Tabla1[[#This Row],[VALOR PAGADO]]/Tabla1[[#This Row],[VALOR TOTAL ]]</f>
        <v>0.83333335439216116</v>
      </c>
    </row>
    <row r="834" spans="1:11" x14ac:dyDescent="0.3">
      <c r="A834" t="s">
        <v>843</v>
      </c>
      <c r="B834">
        <v>65767155</v>
      </c>
      <c r="C834" s="1">
        <v>931</v>
      </c>
      <c r="D834">
        <v>2022</v>
      </c>
      <c r="E834">
        <v>63422</v>
      </c>
      <c r="F834" t="s">
        <v>1451</v>
      </c>
      <c r="G834" t="s">
        <v>1506</v>
      </c>
      <c r="H834" t="s">
        <v>1556</v>
      </c>
      <c r="I834" s="4">
        <v>44556000</v>
      </c>
      <c r="J834" s="5">
        <v>39226005</v>
      </c>
      <c r="K834" s="6">
        <f>+Tabla1[[#This Row],[VALOR PAGADO]]/Tabla1[[#This Row],[VALOR TOTAL ]]</f>
        <v>0.88037537032049551</v>
      </c>
    </row>
    <row r="835" spans="1:11" x14ac:dyDescent="0.3">
      <c r="A835" t="s">
        <v>844</v>
      </c>
      <c r="B835">
        <v>1110545604</v>
      </c>
      <c r="C835" s="1">
        <v>932</v>
      </c>
      <c r="D835">
        <v>2022</v>
      </c>
      <c r="E835">
        <v>38822</v>
      </c>
      <c r="F835" t="s">
        <v>1417</v>
      </c>
      <c r="G835" t="s">
        <v>1505</v>
      </c>
      <c r="H835" t="s">
        <v>1557</v>
      </c>
      <c r="I835" s="4">
        <v>38329902</v>
      </c>
      <c r="J835" s="8">
        <v>33006305</v>
      </c>
      <c r="K835" s="6">
        <f>+Tabla1[[#This Row],[VALOR PAGADO]]/Tabla1[[#This Row],[VALOR TOTAL ]]</f>
        <v>0.86111112415575708</v>
      </c>
    </row>
    <row r="836" spans="1:11" x14ac:dyDescent="0.3">
      <c r="A836" t="s">
        <v>845</v>
      </c>
      <c r="B836">
        <v>1110553779</v>
      </c>
      <c r="C836" s="1">
        <v>933</v>
      </c>
      <c r="D836">
        <v>2022</v>
      </c>
      <c r="E836">
        <v>40222</v>
      </c>
      <c r="F836" t="s">
        <v>1417</v>
      </c>
      <c r="G836" t="s">
        <v>1505</v>
      </c>
      <c r="H836" t="s">
        <v>1557</v>
      </c>
      <c r="I836" s="4">
        <v>18423018</v>
      </c>
      <c r="J836" s="8">
        <v>12384362</v>
      </c>
      <c r="K836" s="6">
        <f>+Tabla1[[#This Row],[VALOR PAGADO]]/Tabla1[[#This Row],[VALOR TOTAL ]]</f>
        <v>0.67222221679422989</v>
      </c>
    </row>
    <row r="837" spans="1:11" x14ac:dyDescent="0.3">
      <c r="A837" t="s">
        <v>846</v>
      </c>
      <c r="B837">
        <v>51809461</v>
      </c>
      <c r="C837" s="1">
        <v>934</v>
      </c>
      <c r="D837">
        <v>2022</v>
      </c>
      <c r="E837">
        <v>40622</v>
      </c>
      <c r="F837" t="s">
        <v>1417</v>
      </c>
      <c r="G837" t="s">
        <v>1505</v>
      </c>
      <c r="H837" t="s">
        <v>1557</v>
      </c>
      <c r="I837" s="4">
        <v>40542606</v>
      </c>
      <c r="J837" s="5">
        <v>40542606</v>
      </c>
      <c r="K837" s="6">
        <f>+Tabla1[[#This Row],[VALOR PAGADO]]/Tabla1[[#This Row],[VALOR TOTAL ]]</f>
        <v>1</v>
      </c>
    </row>
    <row r="838" spans="1:11" x14ac:dyDescent="0.3">
      <c r="A838" t="s">
        <v>847</v>
      </c>
      <c r="B838">
        <v>83227081</v>
      </c>
      <c r="C838" s="1">
        <v>935</v>
      </c>
      <c r="D838">
        <v>2022</v>
      </c>
      <c r="E838">
        <v>40322</v>
      </c>
      <c r="F838" t="s">
        <v>1417</v>
      </c>
      <c r="G838" t="s">
        <v>1505</v>
      </c>
      <c r="H838" t="s">
        <v>1557</v>
      </c>
      <c r="I838" s="4">
        <v>41067000</v>
      </c>
      <c r="J838" s="8">
        <v>34222500</v>
      </c>
      <c r="K838" s="6">
        <f>+Tabla1[[#This Row],[VALOR PAGADO]]/Tabla1[[#This Row],[VALOR TOTAL ]]</f>
        <v>0.83333333333333337</v>
      </c>
    </row>
    <row r="839" spans="1:11" x14ac:dyDescent="0.3">
      <c r="A839" t="s">
        <v>848</v>
      </c>
      <c r="B839">
        <v>79403912</v>
      </c>
      <c r="C839" s="1">
        <v>936</v>
      </c>
      <c r="D839">
        <v>2022</v>
      </c>
      <c r="E839">
        <v>39322</v>
      </c>
      <c r="F839" t="s">
        <v>1417</v>
      </c>
      <c r="G839" t="s">
        <v>1505</v>
      </c>
      <c r="H839" t="s">
        <v>1557</v>
      </c>
      <c r="I839" s="4">
        <v>18954000</v>
      </c>
      <c r="J839" s="8">
        <v>16321500</v>
      </c>
      <c r="K839" s="6">
        <f>+Tabla1[[#This Row],[VALOR PAGADO]]/Tabla1[[#This Row],[VALOR TOTAL ]]</f>
        <v>0.86111111111111116</v>
      </c>
    </row>
    <row r="840" spans="1:11" x14ac:dyDescent="0.3">
      <c r="A840" t="s">
        <v>849</v>
      </c>
      <c r="B840">
        <v>52273913</v>
      </c>
      <c r="C840" s="1">
        <v>937</v>
      </c>
      <c r="D840">
        <v>2022</v>
      </c>
      <c r="E840">
        <v>40722</v>
      </c>
      <c r="F840" t="s">
        <v>1417</v>
      </c>
      <c r="G840" t="s">
        <v>1505</v>
      </c>
      <c r="H840" t="s">
        <v>1557</v>
      </c>
      <c r="I840" s="4">
        <v>37908000</v>
      </c>
      <c r="J840" s="8">
        <v>31800600</v>
      </c>
      <c r="K840" s="6">
        <f>+Tabla1[[#This Row],[VALOR PAGADO]]/Tabla1[[#This Row],[VALOR TOTAL ]]</f>
        <v>0.83888888888888891</v>
      </c>
    </row>
    <row r="841" spans="1:11" x14ac:dyDescent="0.3">
      <c r="A841" t="s">
        <v>850</v>
      </c>
      <c r="B841">
        <v>74183170</v>
      </c>
      <c r="C841" s="1">
        <v>938</v>
      </c>
      <c r="D841">
        <v>2022</v>
      </c>
      <c r="E841">
        <v>40822</v>
      </c>
      <c r="F841" t="s">
        <v>1417</v>
      </c>
      <c r="G841" t="s">
        <v>1505</v>
      </c>
      <c r="H841" t="s">
        <v>1557</v>
      </c>
      <c r="I841" s="4">
        <v>41067000</v>
      </c>
      <c r="J841" s="8">
        <v>34450650</v>
      </c>
      <c r="K841" s="6">
        <f>+Tabla1[[#This Row],[VALOR PAGADO]]/Tabla1[[#This Row],[VALOR TOTAL ]]</f>
        <v>0.83888888888888891</v>
      </c>
    </row>
    <row r="842" spans="1:11" x14ac:dyDescent="0.3">
      <c r="A842" t="s">
        <v>851</v>
      </c>
      <c r="B842">
        <v>1032433207</v>
      </c>
      <c r="C842" s="1">
        <v>939</v>
      </c>
      <c r="D842">
        <v>2022</v>
      </c>
      <c r="E842">
        <v>10222</v>
      </c>
      <c r="F842" t="s">
        <v>1415</v>
      </c>
      <c r="G842" t="s">
        <v>1503</v>
      </c>
      <c r="H842" t="s">
        <v>1503</v>
      </c>
      <c r="I842" s="4">
        <v>40365438</v>
      </c>
      <c r="J842" s="5">
        <v>39078133</v>
      </c>
      <c r="K842" s="6">
        <f>+Tabla1[[#This Row],[VALOR PAGADO]]/Tabla1[[#This Row],[VALOR TOTAL ]]</f>
        <v>0.96810873202961401</v>
      </c>
    </row>
    <row r="843" spans="1:11" x14ac:dyDescent="0.3">
      <c r="A843" t="s">
        <v>852</v>
      </c>
      <c r="B843">
        <v>79576749</v>
      </c>
      <c r="C843" s="1">
        <v>940</v>
      </c>
      <c r="D843">
        <v>2022</v>
      </c>
      <c r="E843">
        <v>59822</v>
      </c>
      <c r="F843" t="s">
        <v>1473</v>
      </c>
      <c r="G843" t="s">
        <v>1509</v>
      </c>
      <c r="H843" t="s">
        <v>1556</v>
      </c>
      <c r="I843" s="4">
        <v>35947466</v>
      </c>
      <c r="J843" s="5">
        <v>33986696</v>
      </c>
      <c r="K843" s="6">
        <f>+Tabla1[[#This Row],[VALOR PAGADO]]/Tabla1[[#This Row],[VALOR TOTAL ]]</f>
        <v>0.94545456973239783</v>
      </c>
    </row>
    <row r="844" spans="1:11" x14ac:dyDescent="0.3">
      <c r="A844" t="s">
        <v>853</v>
      </c>
      <c r="B844">
        <v>1085318035</v>
      </c>
      <c r="C844" s="1">
        <v>941</v>
      </c>
      <c r="D844">
        <v>2022</v>
      </c>
      <c r="E844">
        <v>90722</v>
      </c>
      <c r="F844" t="s">
        <v>1473</v>
      </c>
      <c r="G844" t="s">
        <v>1509</v>
      </c>
      <c r="H844" t="s">
        <v>1556</v>
      </c>
      <c r="I844" s="4">
        <v>13815703</v>
      </c>
      <c r="J844" s="5">
        <v>12643461</v>
      </c>
      <c r="K844" s="6">
        <f>+Tabla1[[#This Row],[VALOR PAGADO]]/Tabla1[[#This Row],[VALOR TOTAL ]]</f>
        <v>0.91515147654809892</v>
      </c>
    </row>
    <row r="845" spans="1:11" x14ac:dyDescent="0.3">
      <c r="A845" t="s">
        <v>854</v>
      </c>
      <c r="B845">
        <v>1014285844</v>
      </c>
      <c r="C845" s="1">
        <v>942</v>
      </c>
      <c r="D845">
        <v>2022</v>
      </c>
      <c r="E845">
        <v>68922</v>
      </c>
      <c r="F845" t="s">
        <v>1473</v>
      </c>
      <c r="G845" t="s">
        <v>1509</v>
      </c>
      <c r="H845" t="s">
        <v>1556</v>
      </c>
      <c r="I845" s="4">
        <v>13815703</v>
      </c>
      <c r="J845" s="5">
        <v>12643462</v>
      </c>
      <c r="K845" s="6">
        <f>+Tabla1[[#This Row],[VALOR PAGADO]]/Tabla1[[#This Row],[VALOR TOTAL ]]</f>
        <v>0.91515154892950434</v>
      </c>
    </row>
    <row r="846" spans="1:11" x14ac:dyDescent="0.3">
      <c r="A846" t="s">
        <v>855</v>
      </c>
      <c r="B846">
        <v>19405958</v>
      </c>
      <c r="C846" s="1">
        <v>943</v>
      </c>
      <c r="D846">
        <v>2022</v>
      </c>
      <c r="E846">
        <v>73022</v>
      </c>
      <c r="F846" t="s">
        <v>1473</v>
      </c>
      <c r="G846" t="s">
        <v>1509</v>
      </c>
      <c r="H846" t="s">
        <v>1556</v>
      </c>
      <c r="I846" s="4">
        <v>35947466</v>
      </c>
      <c r="J846" s="5">
        <v>32897378</v>
      </c>
      <c r="K846" s="6">
        <f>+Tabla1[[#This Row],[VALOR PAGADO]]/Tabla1[[#This Row],[VALOR TOTAL ]]</f>
        <v>0.91515151582589993</v>
      </c>
    </row>
    <row r="847" spans="1:11" x14ac:dyDescent="0.3">
      <c r="A847" t="s">
        <v>856</v>
      </c>
      <c r="B847">
        <v>1140856869</v>
      </c>
      <c r="C847" s="1">
        <v>946</v>
      </c>
      <c r="D847">
        <v>2022</v>
      </c>
      <c r="E847">
        <v>39122</v>
      </c>
      <c r="F847" t="s">
        <v>1417</v>
      </c>
      <c r="G847" t="s">
        <v>1505</v>
      </c>
      <c r="H847" t="s">
        <v>1557</v>
      </c>
      <c r="I847" s="4">
        <v>22913604</v>
      </c>
      <c r="J847" s="8">
        <v>19221968</v>
      </c>
      <c r="K847" s="6">
        <f>+Tabla1[[#This Row],[VALOR PAGADO]]/Tabla1[[#This Row],[VALOR TOTAL ]]</f>
        <v>0.8388888976173281</v>
      </c>
    </row>
    <row r="848" spans="1:11" x14ac:dyDescent="0.3">
      <c r="A848" t="s">
        <v>857</v>
      </c>
      <c r="B848">
        <v>80732609</v>
      </c>
      <c r="C848" s="1">
        <v>947</v>
      </c>
      <c r="D848">
        <v>2022</v>
      </c>
      <c r="E848">
        <v>87222</v>
      </c>
      <c r="F848" t="s">
        <v>1416</v>
      </c>
      <c r="G848" t="s">
        <v>1515</v>
      </c>
      <c r="H848" t="s">
        <v>1556</v>
      </c>
      <c r="I848" s="4">
        <v>21179410</v>
      </c>
      <c r="J848" s="5">
        <v>20848670</v>
      </c>
      <c r="K848" s="6">
        <f>+Tabla1[[#This Row],[VALOR PAGADO]]/Tabla1[[#This Row],[VALOR TOTAL ]]</f>
        <v>0.98438388982507063</v>
      </c>
    </row>
    <row r="849" spans="1:11" x14ac:dyDescent="0.3">
      <c r="A849" t="s">
        <v>858</v>
      </c>
      <c r="B849">
        <v>1140827190</v>
      </c>
      <c r="C849" s="1">
        <v>948</v>
      </c>
      <c r="D849">
        <v>2022</v>
      </c>
      <c r="E849">
        <v>94322</v>
      </c>
      <c r="F849" t="s">
        <v>1418</v>
      </c>
      <c r="G849" t="s">
        <v>1506</v>
      </c>
      <c r="H849" t="s">
        <v>1556</v>
      </c>
      <c r="I849" s="4">
        <v>101088000</v>
      </c>
      <c r="J849" s="5">
        <v>92944800</v>
      </c>
      <c r="K849" s="6">
        <f>+Tabla1[[#This Row],[VALOR PAGADO]]/Tabla1[[#This Row],[VALOR TOTAL ]]</f>
        <v>0.9194444444444444</v>
      </c>
    </row>
    <row r="850" spans="1:11" x14ac:dyDescent="0.3">
      <c r="A850" t="s">
        <v>859</v>
      </c>
      <c r="B850">
        <v>1019145146</v>
      </c>
      <c r="C850" s="1">
        <v>949</v>
      </c>
      <c r="D850">
        <v>2022</v>
      </c>
      <c r="E850">
        <v>722</v>
      </c>
      <c r="F850" t="s">
        <v>1434</v>
      </c>
      <c r="G850" t="s">
        <v>1528</v>
      </c>
      <c r="H850" t="s">
        <v>1565</v>
      </c>
      <c r="I850" s="4">
        <v>13062119</v>
      </c>
      <c r="J850" s="5">
        <v>12643462</v>
      </c>
      <c r="K850" s="6">
        <f>+Tabla1[[#This Row],[VALOR PAGADO]]/Tabla1[[#This Row],[VALOR TOTAL ]]</f>
        <v>0.96794876849613753</v>
      </c>
    </row>
    <row r="851" spans="1:11" x14ac:dyDescent="0.3">
      <c r="A851" t="s">
        <v>860</v>
      </c>
      <c r="B851">
        <v>1016093242</v>
      </c>
      <c r="C851" s="1">
        <v>950</v>
      </c>
      <c r="D851">
        <v>2022</v>
      </c>
      <c r="E851">
        <v>10022</v>
      </c>
      <c r="F851" t="s">
        <v>1415</v>
      </c>
      <c r="G851" t="s">
        <v>1503</v>
      </c>
      <c r="H851" t="s">
        <v>1503</v>
      </c>
      <c r="I851" s="4">
        <v>21463774</v>
      </c>
      <c r="J851" s="5">
        <v>20006357</v>
      </c>
      <c r="K851" s="6">
        <f>+Tabla1[[#This Row],[VALOR PAGADO]]/Tabla1[[#This Row],[VALOR TOTAL ]]</f>
        <v>0.93209875392836317</v>
      </c>
    </row>
    <row r="852" spans="1:11" x14ac:dyDescent="0.3">
      <c r="A852" t="s">
        <v>861</v>
      </c>
      <c r="B852">
        <v>1020752210</v>
      </c>
      <c r="C852" s="1">
        <v>951</v>
      </c>
      <c r="D852">
        <v>2022</v>
      </c>
      <c r="E852">
        <v>12222</v>
      </c>
      <c r="F852" t="s">
        <v>1415</v>
      </c>
      <c r="G852" t="s">
        <v>1503</v>
      </c>
      <c r="H852" t="s">
        <v>1503</v>
      </c>
      <c r="I852" s="4">
        <v>36720000</v>
      </c>
      <c r="J852" s="5">
        <v>34000000</v>
      </c>
      <c r="K852" s="6">
        <f>+Tabla1[[#This Row],[VALOR PAGADO]]/Tabla1[[#This Row],[VALOR TOTAL ]]</f>
        <v>0.92592592592592593</v>
      </c>
    </row>
    <row r="853" spans="1:11" x14ac:dyDescent="0.3">
      <c r="A853" t="s">
        <v>862</v>
      </c>
      <c r="B853">
        <v>8127874</v>
      </c>
      <c r="C853" s="1">
        <v>952</v>
      </c>
      <c r="D853">
        <v>2022</v>
      </c>
      <c r="E853">
        <v>94322</v>
      </c>
      <c r="F853" t="s">
        <v>1418</v>
      </c>
      <c r="G853" t="s">
        <v>1506</v>
      </c>
      <c r="H853" t="s">
        <v>1556</v>
      </c>
      <c r="I853" s="4">
        <v>21060072</v>
      </c>
      <c r="J853" s="5">
        <v>11811185</v>
      </c>
      <c r="K853" s="6">
        <f>+Tabla1[[#This Row],[VALOR PAGADO]]/Tabla1[[#This Row],[VALOR TOTAL ]]</f>
        <v>0.56083307787361791</v>
      </c>
    </row>
    <row r="854" spans="1:11" x14ac:dyDescent="0.3">
      <c r="A854" t="s">
        <v>863</v>
      </c>
      <c r="B854">
        <v>1014478105</v>
      </c>
      <c r="C854" s="1">
        <v>953</v>
      </c>
      <c r="D854">
        <v>2022</v>
      </c>
      <c r="E854">
        <v>9122</v>
      </c>
      <c r="F854" t="s">
        <v>1415</v>
      </c>
      <c r="G854" t="s">
        <v>1503</v>
      </c>
      <c r="H854" t="s">
        <v>1503</v>
      </c>
      <c r="I854" s="4">
        <v>14859558</v>
      </c>
      <c r="J854" s="5">
        <v>12795730</v>
      </c>
      <c r="K854" s="6">
        <f>+Tabla1[[#This Row],[VALOR PAGADO]]/Tabla1[[#This Row],[VALOR TOTAL ]]</f>
        <v>0.86111107746273474</v>
      </c>
    </row>
    <row r="855" spans="1:11" x14ac:dyDescent="0.3">
      <c r="A855" t="s">
        <v>864</v>
      </c>
      <c r="B855">
        <v>80200059</v>
      </c>
      <c r="C855" s="1">
        <v>954</v>
      </c>
      <c r="D855">
        <v>2022</v>
      </c>
      <c r="E855">
        <v>65022</v>
      </c>
      <c r="F855" t="s">
        <v>1473</v>
      </c>
      <c r="G855" t="s">
        <v>1509</v>
      </c>
      <c r="H855" t="s">
        <v>1556</v>
      </c>
      <c r="I855" s="4">
        <v>35947466</v>
      </c>
      <c r="J855" s="5">
        <v>32679515</v>
      </c>
      <c r="K855" s="6">
        <f>+Tabla1[[#This Row],[VALOR PAGADO]]/Tabla1[[#This Row],[VALOR TOTAL ]]</f>
        <v>0.90909092173562389</v>
      </c>
    </row>
    <row r="856" spans="1:11" x14ac:dyDescent="0.3">
      <c r="A856" t="s">
        <v>865</v>
      </c>
      <c r="B856">
        <v>1015995110</v>
      </c>
      <c r="C856" s="1">
        <v>955</v>
      </c>
      <c r="D856">
        <v>2022</v>
      </c>
      <c r="E856">
        <v>41722</v>
      </c>
      <c r="F856" t="s">
        <v>1417</v>
      </c>
      <c r="G856" t="s">
        <v>1505</v>
      </c>
      <c r="H856" t="s">
        <v>1557</v>
      </c>
      <c r="I856" s="4">
        <v>16557942</v>
      </c>
      <c r="J856" s="8">
        <v>14509620</v>
      </c>
      <c r="K856" s="6">
        <f>+Tabla1[[#This Row],[VALOR PAGADO]]/Tabla1[[#This Row],[VALOR TOTAL ]]</f>
        <v>0.87629368432381272</v>
      </c>
    </row>
    <row r="857" spans="1:11" x14ac:dyDescent="0.3">
      <c r="A857" t="s">
        <v>866</v>
      </c>
      <c r="B857">
        <v>71653297</v>
      </c>
      <c r="C857" s="1">
        <v>956</v>
      </c>
      <c r="D857">
        <v>2022</v>
      </c>
      <c r="E857">
        <v>78922</v>
      </c>
      <c r="F857" t="s">
        <v>1418</v>
      </c>
      <c r="G857" t="s">
        <v>1506</v>
      </c>
      <c r="H857" t="s">
        <v>1556</v>
      </c>
      <c r="I857" s="4">
        <v>36600174</v>
      </c>
      <c r="J857" s="5">
        <v>30500145</v>
      </c>
      <c r="K857" s="6">
        <f>+Tabla1[[#This Row],[VALOR PAGADO]]/Tabla1[[#This Row],[VALOR TOTAL ]]</f>
        <v>0.83333333333333337</v>
      </c>
    </row>
    <row r="858" spans="1:11" x14ac:dyDescent="0.3">
      <c r="A858" t="s">
        <v>867</v>
      </c>
      <c r="B858">
        <v>19480467</v>
      </c>
      <c r="C858" s="1">
        <v>957</v>
      </c>
      <c r="D858">
        <v>2022</v>
      </c>
      <c r="E858">
        <v>71722</v>
      </c>
      <c r="F858" t="s">
        <v>1473</v>
      </c>
      <c r="G858" t="s">
        <v>1509</v>
      </c>
      <c r="H858" t="s">
        <v>1556</v>
      </c>
      <c r="I858" s="4">
        <v>13815703</v>
      </c>
      <c r="J858" s="5">
        <v>12643461</v>
      </c>
      <c r="K858" s="6">
        <f>+Tabla1[[#This Row],[VALOR PAGADO]]/Tabla1[[#This Row],[VALOR TOTAL ]]</f>
        <v>0.91515147654809892</v>
      </c>
    </row>
    <row r="859" spans="1:11" x14ac:dyDescent="0.3">
      <c r="A859" t="s">
        <v>868</v>
      </c>
      <c r="B859">
        <v>79052059</v>
      </c>
      <c r="C859" s="1">
        <v>958</v>
      </c>
      <c r="D859">
        <v>2022</v>
      </c>
      <c r="E859">
        <v>74922</v>
      </c>
      <c r="F859" t="s">
        <v>1418</v>
      </c>
      <c r="G859" t="s">
        <v>1506</v>
      </c>
      <c r="H859" t="s">
        <v>1556</v>
      </c>
      <c r="I859" s="4">
        <v>66533705</v>
      </c>
      <c r="J859" s="5">
        <v>66533705</v>
      </c>
      <c r="K859" s="6">
        <f>+Tabla1[[#This Row],[VALOR PAGADO]]/Tabla1[[#This Row],[VALOR TOTAL ]]</f>
        <v>1</v>
      </c>
    </row>
    <row r="860" spans="1:11" x14ac:dyDescent="0.3">
      <c r="A860" t="s">
        <v>869</v>
      </c>
      <c r="B860">
        <v>1130744029</v>
      </c>
      <c r="C860" s="1">
        <v>960</v>
      </c>
      <c r="D860">
        <v>2022</v>
      </c>
      <c r="E860">
        <v>71022</v>
      </c>
      <c r="F860" t="s">
        <v>1435</v>
      </c>
      <c r="G860" t="s">
        <v>1516</v>
      </c>
      <c r="H860" t="s">
        <v>1556</v>
      </c>
      <c r="I860" s="4">
        <v>20012051</v>
      </c>
      <c r="J860" s="5">
        <v>17170337</v>
      </c>
      <c r="K860" s="6">
        <f>+Tabla1[[#This Row],[VALOR PAGADO]]/Tabla1[[#This Row],[VALOR TOTAL ]]</f>
        <v>0.85799986218304158</v>
      </c>
    </row>
    <row r="861" spans="1:11" x14ac:dyDescent="0.3">
      <c r="A861" t="s">
        <v>870</v>
      </c>
      <c r="B861">
        <v>43746818</v>
      </c>
      <c r="C861" s="1">
        <v>961</v>
      </c>
      <c r="D861">
        <v>2022</v>
      </c>
      <c r="E861">
        <v>65722</v>
      </c>
      <c r="F861" t="s">
        <v>1461</v>
      </c>
      <c r="G861" t="s">
        <v>1522</v>
      </c>
      <c r="H861" t="s">
        <v>1556</v>
      </c>
      <c r="I861" s="4">
        <v>19620853</v>
      </c>
      <c r="J861" s="5">
        <v>12894656</v>
      </c>
      <c r="K861" s="6">
        <f>+Tabla1[[#This Row],[VALOR PAGADO]]/Tabla1[[#This Row],[VALOR TOTAL ]]</f>
        <v>0.65719140752952998</v>
      </c>
    </row>
    <row r="862" spans="1:11" x14ac:dyDescent="0.3">
      <c r="A862" t="s">
        <v>871</v>
      </c>
      <c r="B862">
        <v>52120368</v>
      </c>
      <c r="C862" s="1">
        <v>962</v>
      </c>
      <c r="D862">
        <v>2022</v>
      </c>
      <c r="E862">
        <v>39822</v>
      </c>
      <c r="F862" t="s">
        <v>1417</v>
      </c>
      <c r="G862" t="s">
        <v>1505</v>
      </c>
      <c r="H862" t="s">
        <v>1557</v>
      </c>
      <c r="I862" s="4">
        <v>14222160</v>
      </c>
      <c r="J862" s="8">
        <v>13751107</v>
      </c>
      <c r="K862" s="6">
        <f>+Tabla1[[#This Row],[VALOR PAGADO]]/Tabla1[[#This Row],[VALOR TOTAL ]]</f>
        <v>0.96687894103286698</v>
      </c>
    </row>
    <row r="863" spans="1:11" x14ac:dyDescent="0.3">
      <c r="A863" t="s">
        <v>872</v>
      </c>
      <c r="B863">
        <v>52180945</v>
      </c>
      <c r="C863" s="1">
        <v>963</v>
      </c>
      <c r="D863">
        <v>2022</v>
      </c>
      <c r="E863">
        <v>88522</v>
      </c>
      <c r="F863" t="s">
        <v>1418</v>
      </c>
      <c r="G863" t="s">
        <v>1506</v>
      </c>
      <c r="H863" t="s">
        <v>1556</v>
      </c>
      <c r="I863" s="4">
        <v>12795728</v>
      </c>
      <c r="J863" s="5">
        <v>12465518</v>
      </c>
      <c r="K863" s="6">
        <f>+Tabla1[[#This Row],[VALOR PAGADO]]/Tabla1[[#This Row],[VALOR TOTAL ]]</f>
        <v>0.97419373090769046</v>
      </c>
    </row>
    <row r="864" spans="1:11" x14ac:dyDescent="0.3">
      <c r="A864" t="s">
        <v>873</v>
      </c>
      <c r="B864">
        <v>23496805</v>
      </c>
      <c r="C864" s="1">
        <v>964</v>
      </c>
      <c r="D864">
        <v>2022</v>
      </c>
      <c r="E864">
        <v>71322</v>
      </c>
      <c r="F864" t="s">
        <v>1466</v>
      </c>
      <c r="G864" t="s">
        <v>1522</v>
      </c>
      <c r="H864" t="s">
        <v>1556</v>
      </c>
      <c r="I864" s="4">
        <v>44002387</v>
      </c>
      <c r="J864" s="5">
        <v>28917991</v>
      </c>
      <c r="K864" s="6">
        <f>+Tabla1[[#This Row],[VALOR PAGADO]]/Tabla1[[#This Row],[VALOR TOTAL ]]</f>
        <v>0.65719141554752469</v>
      </c>
    </row>
    <row r="865" spans="1:11" x14ac:dyDescent="0.3">
      <c r="A865" t="s">
        <v>874</v>
      </c>
      <c r="B865">
        <v>30715786</v>
      </c>
      <c r="C865" s="1">
        <v>965</v>
      </c>
      <c r="D865">
        <v>2022</v>
      </c>
      <c r="E865">
        <v>74522</v>
      </c>
      <c r="F865" t="s">
        <v>1418</v>
      </c>
      <c r="G865" t="s">
        <v>1506</v>
      </c>
      <c r="H865" t="s">
        <v>1556</v>
      </c>
      <c r="I865" s="4">
        <v>113724000</v>
      </c>
      <c r="J865" s="5">
        <v>104942612</v>
      </c>
      <c r="K865" s="6">
        <f>+Tabla1[[#This Row],[VALOR PAGADO]]/Tabla1[[#This Row],[VALOR TOTAL ]]</f>
        <v>0.92278333509197707</v>
      </c>
    </row>
    <row r="866" spans="1:11" x14ac:dyDescent="0.3">
      <c r="A866" t="s">
        <v>875</v>
      </c>
      <c r="B866">
        <v>1090383176</v>
      </c>
      <c r="C866" s="1">
        <v>966</v>
      </c>
      <c r="D866">
        <v>2022</v>
      </c>
      <c r="E866">
        <v>65922</v>
      </c>
      <c r="F866" t="s">
        <v>1451</v>
      </c>
      <c r="G866" t="s">
        <v>1506</v>
      </c>
      <c r="H866" t="s">
        <v>1556</v>
      </c>
      <c r="I866" s="4">
        <v>37908000</v>
      </c>
      <c r="J866" s="5">
        <v>32793361</v>
      </c>
      <c r="K866" s="6">
        <f>+Tabla1[[#This Row],[VALOR PAGADO]]/Tabla1[[#This Row],[VALOR TOTAL ]]</f>
        <v>0.86507758256832334</v>
      </c>
    </row>
    <row r="867" spans="1:11" x14ac:dyDescent="0.3">
      <c r="A867" t="s">
        <v>876</v>
      </c>
      <c r="B867">
        <v>1098668077</v>
      </c>
      <c r="C867" s="1">
        <v>967</v>
      </c>
      <c r="D867">
        <v>2022</v>
      </c>
      <c r="E867">
        <v>93322</v>
      </c>
      <c r="F867" t="s">
        <v>1462</v>
      </c>
      <c r="G867" t="s">
        <v>1509</v>
      </c>
      <c r="H867" t="s">
        <v>1556</v>
      </c>
      <c r="I867" s="4">
        <v>31590000</v>
      </c>
      <c r="J867" s="5">
        <v>26500500</v>
      </c>
      <c r="K867" s="6">
        <f>+Tabla1[[#This Row],[VALOR PAGADO]]/Tabla1[[#This Row],[VALOR TOTAL ]]</f>
        <v>0.83888888888888891</v>
      </c>
    </row>
    <row r="868" spans="1:11" x14ac:dyDescent="0.3">
      <c r="A868" t="s">
        <v>877</v>
      </c>
      <c r="B868">
        <v>1026565919</v>
      </c>
      <c r="C868" s="1">
        <v>968</v>
      </c>
      <c r="D868">
        <v>2022</v>
      </c>
      <c r="E868">
        <v>94222</v>
      </c>
      <c r="F868" t="s">
        <v>1462</v>
      </c>
      <c r="G868" t="s">
        <v>1509</v>
      </c>
      <c r="H868" t="s">
        <v>1556</v>
      </c>
      <c r="I868" s="4">
        <v>74025000</v>
      </c>
      <c r="J868" s="5">
        <v>62154904</v>
      </c>
      <c r="K868" s="6">
        <f>+Tabla1[[#This Row],[VALOR PAGADO]]/Tabla1[[#This Row],[VALOR TOTAL ]]</f>
        <v>0.83964747044917254</v>
      </c>
    </row>
    <row r="869" spans="1:11" x14ac:dyDescent="0.3">
      <c r="A869" t="s">
        <v>878</v>
      </c>
      <c r="B869">
        <v>79724022</v>
      </c>
      <c r="C869" s="1">
        <v>969</v>
      </c>
      <c r="D869">
        <v>2022</v>
      </c>
      <c r="E869">
        <v>75922</v>
      </c>
      <c r="F869" t="s">
        <v>1435</v>
      </c>
      <c r="G869" t="s">
        <v>1516</v>
      </c>
      <c r="H869" t="s">
        <v>1556</v>
      </c>
      <c r="I869" s="4">
        <v>21000074</v>
      </c>
      <c r="J869" s="5">
        <v>17667060</v>
      </c>
      <c r="K869" s="6">
        <f>+Tabla1[[#This Row],[VALOR PAGADO]]/Tabla1[[#This Row],[VALOR TOTAL ]]</f>
        <v>0.84128560689833765</v>
      </c>
    </row>
    <row r="870" spans="1:11" x14ac:dyDescent="0.3">
      <c r="A870" t="s">
        <v>879</v>
      </c>
      <c r="B870">
        <v>1101755947</v>
      </c>
      <c r="C870" s="1">
        <v>972</v>
      </c>
      <c r="D870">
        <v>2022</v>
      </c>
      <c r="E870">
        <v>72822</v>
      </c>
      <c r="F870" t="s">
        <v>1418</v>
      </c>
      <c r="G870" t="s">
        <v>1506</v>
      </c>
      <c r="H870" t="s">
        <v>1556</v>
      </c>
      <c r="I870" s="4">
        <v>33785571</v>
      </c>
      <c r="J870" s="5">
        <v>29943183</v>
      </c>
      <c r="K870" s="6">
        <f>+Tabla1[[#This Row],[VALOR PAGADO]]/Tabla1[[#This Row],[VALOR TOTAL ]]</f>
        <v>0.88627133162852267</v>
      </c>
    </row>
    <row r="871" spans="1:11" x14ac:dyDescent="0.3">
      <c r="A871" t="s">
        <v>880</v>
      </c>
      <c r="B871">
        <v>80243687</v>
      </c>
      <c r="C871" s="1">
        <v>973</v>
      </c>
      <c r="D871">
        <v>2022</v>
      </c>
      <c r="E871">
        <v>69522</v>
      </c>
      <c r="F871" t="s">
        <v>1451</v>
      </c>
      <c r="G871" t="s">
        <v>1506</v>
      </c>
      <c r="H871" t="s">
        <v>1556</v>
      </c>
      <c r="I871" s="4">
        <v>31590000</v>
      </c>
      <c r="J871" s="5">
        <v>20358000</v>
      </c>
      <c r="K871" s="6">
        <f>+Tabla1[[#This Row],[VALOR PAGADO]]/Tabla1[[#This Row],[VALOR TOTAL ]]</f>
        <v>0.64444444444444449</v>
      </c>
    </row>
    <row r="872" spans="1:11" x14ac:dyDescent="0.3">
      <c r="A872" t="s">
        <v>881</v>
      </c>
      <c r="B872">
        <v>64580958</v>
      </c>
      <c r="C872" s="1">
        <v>974</v>
      </c>
      <c r="D872">
        <v>2022</v>
      </c>
      <c r="E872">
        <v>95022</v>
      </c>
      <c r="F872" t="s">
        <v>1418</v>
      </c>
      <c r="G872" t="s">
        <v>1506</v>
      </c>
      <c r="H872" t="s">
        <v>1556</v>
      </c>
      <c r="I872" s="4">
        <v>64580958</v>
      </c>
      <c r="J872" s="5">
        <v>60000000</v>
      </c>
      <c r="K872" s="6">
        <f>+Tabla1[[#This Row],[VALOR PAGADO]]/Tabla1[[#This Row],[VALOR TOTAL ]]</f>
        <v>0.92906642852835974</v>
      </c>
    </row>
    <row r="873" spans="1:11" x14ac:dyDescent="0.3">
      <c r="A873" t="s">
        <v>882</v>
      </c>
      <c r="B873">
        <v>80413925</v>
      </c>
      <c r="C873" s="1">
        <v>975</v>
      </c>
      <c r="D873">
        <v>2022</v>
      </c>
      <c r="E873">
        <v>97422</v>
      </c>
      <c r="F873" t="s">
        <v>1418</v>
      </c>
      <c r="G873" t="s">
        <v>1506</v>
      </c>
      <c r="H873" t="s">
        <v>1556</v>
      </c>
      <c r="I873" s="4">
        <v>45489600</v>
      </c>
      <c r="J873" s="5">
        <v>42120000</v>
      </c>
      <c r="K873" s="6">
        <f>+Tabla1[[#This Row],[VALOR PAGADO]]/Tabla1[[#This Row],[VALOR TOTAL ]]</f>
        <v>0.92592592592592593</v>
      </c>
    </row>
    <row r="874" spans="1:11" x14ac:dyDescent="0.3">
      <c r="A874" t="s">
        <v>883</v>
      </c>
      <c r="B874">
        <v>1018470634</v>
      </c>
      <c r="C874" s="1">
        <v>976</v>
      </c>
      <c r="D874">
        <v>2022</v>
      </c>
      <c r="E874">
        <v>12422</v>
      </c>
      <c r="F874" t="s">
        <v>1415</v>
      </c>
      <c r="G874" t="s">
        <v>1503</v>
      </c>
      <c r="H874" t="s">
        <v>1503</v>
      </c>
      <c r="I874" s="4">
        <v>14534194</v>
      </c>
      <c r="J874" s="5">
        <v>12111825</v>
      </c>
      <c r="K874" s="6">
        <f>+Tabla1[[#This Row],[VALOR PAGADO]]/Tabla1[[#This Row],[VALOR TOTAL ]]</f>
        <v>0.83333310398911697</v>
      </c>
    </row>
    <row r="875" spans="1:11" x14ac:dyDescent="0.3">
      <c r="A875" t="s">
        <v>884</v>
      </c>
      <c r="B875">
        <v>1065996978</v>
      </c>
      <c r="C875" s="1">
        <v>977</v>
      </c>
      <c r="D875">
        <v>2022</v>
      </c>
      <c r="E875">
        <v>91622</v>
      </c>
      <c r="F875" t="s">
        <v>1430</v>
      </c>
      <c r="G875" t="s">
        <v>1516</v>
      </c>
      <c r="H875" t="s">
        <v>1556</v>
      </c>
      <c r="I875" s="4">
        <v>16659792</v>
      </c>
      <c r="J875" s="5">
        <v>13975714</v>
      </c>
      <c r="K875" s="6">
        <f>+Tabla1[[#This Row],[VALOR PAGADO]]/Tabla1[[#This Row],[VALOR TOTAL ]]</f>
        <v>0.83888886487898529</v>
      </c>
    </row>
    <row r="876" spans="1:11" x14ac:dyDescent="0.3">
      <c r="A876" t="s">
        <v>885</v>
      </c>
      <c r="B876">
        <v>59817570</v>
      </c>
      <c r="C876" s="1">
        <v>978</v>
      </c>
      <c r="D876">
        <v>2022</v>
      </c>
      <c r="E876">
        <v>94722</v>
      </c>
      <c r="F876" t="s">
        <v>1458</v>
      </c>
      <c r="G876" t="s">
        <v>1509</v>
      </c>
      <c r="H876" t="s">
        <v>1556</v>
      </c>
      <c r="I876" s="4">
        <v>33800251</v>
      </c>
      <c r="J876" s="5">
        <v>28354654</v>
      </c>
      <c r="K876" s="6">
        <f>+Tabla1[[#This Row],[VALOR PAGADO]]/Tabla1[[#This Row],[VALOR TOTAL ]]</f>
        <v>0.8388888591389454</v>
      </c>
    </row>
    <row r="877" spans="1:11" x14ac:dyDescent="0.3">
      <c r="A877" t="s">
        <v>886</v>
      </c>
      <c r="B877">
        <v>23449407</v>
      </c>
      <c r="C877" s="1">
        <v>979</v>
      </c>
      <c r="D877">
        <v>2022</v>
      </c>
      <c r="E877">
        <v>92322</v>
      </c>
      <c r="F877" t="s">
        <v>1458</v>
      </c>
      <c r="G877" t="s">
        <v>1509</v>
      </c>
      <c r="H877" t="s">
        <v>1556</v>
      </c>
      <c r="I877" s="4">
        <v>42438092</v>
      </c>
      <c r="J877" s="5">
        <v>42438092</v>
      </c>
      <c r="K877" s="6">
        <f>+Tabla1[[#This Row],[VALOR PAGADO]]/Tabla1[[#This Row],[VALOR TOTAL ]]</f>
        <v>1</v>
      </c>
    </row>
    <row r="878" spans="1:11" x14ac:dyDescent="0.3">
      <c r="A878" t="s">
        <v>887</v>
      </c>
      <c r="B878">
        <v>52990404</v>
      </c>
      <c r="C878" s="1">
        <v>980</v>
      </c>
      <c r="D878">
        <v>2022</v>
      </c>
      <c r="E878">
        <v>94922</v>
      </c>
      <c r="F878" t="s">
        <v>1458</v>
      </c>
      <c r="G878" t="s">
        <v>1509</v>
      </c>
      <c r="H878" t="s">
        <v>1556</v>
      </c>
      <c r="I878" s="4">
        <v>47385000</v>
      </c>
      <c r="J878" s="5">
        <v>47385000</v>
      </c>
      <c r="K878" s="6">
        <f>+Tabla1[[#This Row],[VALOR PAGADO]]/Tabla1[[#This Row],[VALOR TOTAL ]]</f>
        <v>1</v>
      </c>
    </row>
    <row r="879" spans="1:11" x14ac:dyDescent="0.3">
      <c r="A879" t="s">
        <v>888</v>
      </c>
      <c r="B879">
        <v>1143392536</v>
      </c>
      <c r="C879" s="1">
        <v>981</v>
      </c>
      <c r="D879">
        <v>2022</v>
      </c>
      <c r="E879">
        <v>95522</v>
      </c>
      <c r="F879" t="s">
        <v>1474</v>
      </c>
      <c r="G879" t="s">
        <v>1520</v>
      </c>
      <c r="H879" t="s">
        <v>1556</v>
      </c>
      <c r="I879" s="4">
        <v>19858713</v>
      </c>
      <c r="J879" s="5">
        <v>19346231</v>
      </c>
      <c r="K879" s="6">
        <f>+Tabla1[[#This Row],[VALOR PAGADO]]/Tabla1[[#This Row],[VALOR TOTAL ]]</f>
        <v>0.97419359451944343</v>
      </c>
    </row>
    <row r="880" spans="1:11" x14ac:dyDescent="0.3">
      <c r="A880" t="s">
        <v>889</v>
      </c>
      <c r="B880">
        <v>1059988280</v>
      </c>
      <c r="C880" s="1">
        <v>982</v>
      </c>
      <c r="D880">
        <v>2022</v>
      </c>
      <c r="E880">
        <v>95922</v>
      </c>
      <c r="F880" t="s">
        <v>1430</v>
      </c>
      <c r="G880" t="s">
        <v>1516</v>
      </c>
      <c r="H880" t="s">
        <v>1556</v>
      </c>
      <c r="I880" s="4">
        <v>23848638</v>
      </c>
      <c r="J880" s="5">
        <v>19476388</v>
      </c>
      <c r="K880" s="6">
        <f>+Tabla1[[#This Row],[VALOR PAGADO]]/Tabla1[[#This Row],[VALOR TOTAL ]]</f>
        <v>0.81666667924600134</v>
      </c>
    </row>
    <row r="881" spans="1:11" x14ac:dyDescent="0.3">
      <c r="A881" t="s">
        <v>890</v>
      </c>
      <c r="B881">
        <v>42143489</v>
      </c>
      <c r="C881" s="1">
        <v>983</v>
      </c>
      <c r="D881">
        <v>2022</v>
      </c>
      <c r="E881">
        <v>96222</v>
      </c>
      <c r="F881" t="s">
        <v>1474</v>
      </c>
      <c r="G881" t="s">
        <v>1520</v>
      </c>
      <c r="H881" t="s">
        <v>1556</v>
      </c>
      <c r="I881" s="4">
        <v>36866667</v>
      </c>
      <c r="J881" s="5">
        <v>30107776</v>
      </c>
      <c r="K881" s="6">
        <f>+Tabla1[[#This Row],[VALOR PAGADO]]/Tabla1[[#This Row],[VALOR TOTAL ]]</f>
        <v>0.81666661106088057</v>
      </c>
    </row>
    <row r="882" spans="1:11" x14ac:dyDescent="0.3">
      <c r="A882" t="s">
        <v>891</v>
      </c>
      <c r="B882">
        <v>1013668484</v>
      </c>
      <c r="C882" s="1">
        <v>984</v>
      </c>
      <c r="D882">
        <v>2022</v>
      </c>
      <c r="E882">
        <v>88622</v>
      </c>
      <c r="F882" t="s">
        <v>1475</v>
      </c>
      <c r="G882" t="s">
        <v>1520</v>
      </c>
      <c r="H882" t="s">
        <v>1556</v>
      </c>
      <c r="I882" s="4">
        <v>34131168</v>
      </c>
      <c r="J882" s="5">
        <v>34131168</v>
      </c>
      <c r="K882" s="6">
        <f>+Tabla1[[#This Row],[VALOR PAGADO]]/Tabla1[[#This Row],[VALOR TOTAL ]]</f>
        <v>1</v>
      </c>
    </row>
    <row r="883" spans="1:11" x14ac:dyDescent="0.3">
      <c r="A883" t="s">
        <v>892</v>
      </c>
      <c r="B883">
        <v>1010181867</v>
      </c>
      <c r="C883" s="1">
        <v>983</v>
      </c>
      <c r="D883">
        <v>2022</v>
      </c>
      <c r="E883">
        <v>13022</v>
      </c>
      <c r="F883" t="s">
        <v>1415</v>
      </c>
      <c r="G883" t="s">
        <v>1503</v>
      </c>
      <c r="H883" t="s">
        <v>1503</v>
      </c>
      <c r="I883" s="4">
        <v>35880000</v>
      </c>
      <c r="J883" s="5">
        <v>34500000</v>
      </c>
      <c r="K883" s="6">
        <f>+Tabla1[[#This Row],[VALOR PAGADO]]/Tabla1[[#This Row],[VALOR TOTAL ]]</f>
        <v>0.96153846153846156</v>
      </c>
    </row>
    <row r="884" spans="1:11" x14ac:dyDescent="0.3">
      <c r="A884" t="s">
        <v>893</v>
      </c>
      <c r="B884">
        <v>31387420</v>
      </c>
      <c r="C884" s="1">
        <v>985</v>
      </c>
      <c r="D884">
        <v>2022</v>
      </c>
      <c r="E884">
        <v>95622</v>
      </c>
      <c r="F884" t="s">
        <v>1474</v>
      </c>
      <c r="G884" t="s">
        <v>1520</v>
      </c>
      <c r="H884" t="s">
        <v>1556</v>
      </c>
      <c r="I884" s="4">
        <v>34016667</v>
      </c>
      <c r="J884" s="5">
        <v>31850000</v>
      </c>
      <c r="K884" s="6">
        <f>+Tabla1[[#This Row],[VALOR PAGADO]]/Tabla1[[#This Row],[VALOR TOTAL ]]</f>
        <v>0.93630572330910611</v>
      </c>
    </row>
    <row r="885" spans="1:11" x14ac:dyDescent="0.3">
      <c r="A885" t="s">
        <v>894</v>
      </c>
      <c r="B885">
        <v>1018446991</v>
      </c>
      <c r="C885" s="1">
        <v>986</v>
      </c>
      <c r="D885">
        <v>2022</v>
      </c>
      <c r="E885">
        <v>522</v>
      </c>
      <c r="F885" t="s">
        <v>1434</v>
      </c>
      <c r="G885" t="s">
        <v>1528</v>
      </c>
      <c r="H885" t="s">
        <v>1565</v>
      </c>
      <c r="I885" s="4">
        <v>27378000</v>
      </c>
      <c r="J885" s="5">
        <v>26500500</v>
      </c>
      <c r="K885" s="6">
        <f>+Tabla1[[#This Row],[VALOR PAGADO]]/Tabla1[[#This Row],[VALOR TOTAL ]]</f>
        <v>0.96794871794871795</v>
      </c>
    </row>
    <row r="886" spans="1:11" x14ac:dyDescent="0.3">
      <c r="A886" t="s">
        <v>895</v>
      </c>
      <c r="B886">
        <v>1047384360</v>
      </c>
      <c r="C886" s="1">
        <v>987</v>
      </c>
      <c r="D886">
        <v>2022</v>
      </c>
      <c r="E886">
        <v>822</v>
      </c>
      <c r="F886" t="s">
        <v>1434</v>
      </c>
      <c r="G886" t="s">
        <v>1528</v>
      </c>
      <c r="H886" t="s">
        <v>1565</v>
      </c>
      <c r="I886" s="4">
        <v>27205083</v>
      </c>
      <c r="J886" s="5">
        <v>26327500</v>
      </c>
      <c r="K886" s="6">
        <f>+Tabla1[[#This Row],[VALOR PAGADO]]/Tabla1[[#This Row],[VALOR TOTAL ]]</f>
        <v>0.96774194734123764</v>
      </c>
    </row>
    <row r="887" spans="1:11" x14ac:dyDescent="0.3">
      <c r="A887" t="s">
        <v>896</v>
      </c>
      <c r="B887">
        <v>54254196</v>
      </c>
      <c r="C887" s="1">
        <v>988</v>
      </c>
      <c r="D887">
        <v>2022</v>
      </c>
      <c r="E887">
        <v>71522</v>
      </c>
      <c r="F887" t="s">
        <v>1416</v>
      </c>
      <c r="G887" t="s">
        <v>1518</v>
      </c>
      <c r="H887" t="s">
        <v>1556</v>
      </c>
      <c r="I887" s="4">
        <v>34749000</v>
      </c>
      <c r="J887" s="5">
        <v>31590000</v>
      </c>
      <c r="K887" s="6">
        <f>+Tabla1[[#This Row],[VALOR PAGADO]]/Tabla1[[#This Row],[VALOR TOTAL ]]</f>
        <v>0.90909090909090906</v>
      </c>
    </row>
    <row r="888" spans="1:11" x14ac:dyDescent="0.3">
      <c r="A888" t="s">
        <v>897</v>
      </c>
      <c r="B888">
        <v>1000804079</v>
      </c>
      <c r="C888" s="1">
        <v>989</v>
      </c>
      <c r="D888">
        <v>2022</v>
      </c>
      <c r="E888">
        <v>94622</v>
      </c>
      <c r="F888" t="s">
        <v>1416</v>
      </c>
      <c r="G888" t="s">
        <v>1518</v>
      </c>
      <c r="H888" t="s">
        <v>1556</v>
      </c>
      <c r="I888" s="4">
        <v>54544636</v>
      </c>
      <c r="J888" s="5">
        <v>15551024</v>
      </c>
      <c r="K888" s="6">
        <f>+Tabla1[[#This Row],[VALOR PAGADO]]/Tabla1[[#This Row],[VALOR TOTAL ]]</f>
        <v>0.28510638516315334</v>
      </c>
    </row>
    <row r="889" spans="1:11" x14ac:dyDescent="0.3">
      <c r="A889" t="s">
        <v>898</v>
      </c>
      <c r="B889">
        <v>4613191</v>
      </c>
      <c r="C889" s="1">
        <v>990</v>
      </c>
      <c r="D889">
        <v>2022</v>
      </c>
      <c r="E889">
        <v>79522</v>
      </c>
      <c r="F889" t="s">
        <v>1416</v>
      </c>
      <c r="G889" t="s">
        <v>1518</v>
      </c>
      <c r="H889" t="s">
        <v>1556</v>
      </c>
      <c r="I889" s="4">
        <v>33696000</v>
      </c>
      <c r="J889" s="5">
        <v>31590000</v>
      </c>
      <c r="K889" s="6">
        <f>+Tabla1[[#This Row],[VALOR PAGADO]]/Tabla1[[#This Row],[VALOR TOTAL ]]</f>
        <v>0.9375</v>
      </c>
    </row>
    <row r="890" spans="1:11" x14ac:dyDescent="0.3">
      <c r="A890" t="s">
        <v>899</v>
      </c>
      <c r="B890">
        <v>1013645267</v>
      </c>
      <c r="C890" s="1">
        <v>991</v>
      </c>
      <c r="D890">
        <v>2022</v>
      </c>
      <c r="E890">
        <v>79122</v>
      </c>
      <c r="F890" t="s">
        <v>1416</v>
      </c>
      <c r="G890" t="s">
        <v>1504</v>
      </c>
      <c r="H890" t="s">
        <v>1556</v>
      </c>
      <c r="I890" s="4">
        <v>19266296</v>
      </c>
      <c r="J890" s="5">
        <v>7299652</v>
      </c>
      <c r="K890" s="6">
        <f>+Tabla1[[#This Row],[VALOR PAGADO]]/Tabla1[[#This Row],[VALOR TOTAL ]]</f>
        <v>0.37888196049723311</v>
      </c>
    </row>
    <row r="891" spans="1:11" x14ac:dyDescent="0.3">
      <c r="A891" t="s">
        <v>900</v>
      </c>
      <c r="B891">
        <v>53153212</v>
      </c>
      <c r="C891" s="1">
        <v>992</v>
      </c>
      <c r="D891">
        <v>2022</v>
      </c>
      <c r="E891">
        <v>73322</v>
      </c>
      <c r="F891" t="s">
        <v>1451</v>
      </c>
      <c r="G891" t="s">
        <v>1506</v>
      </c>
      <c r="H891" t="s">
        <v>1556</v>
      </c>
      <c r="I891" s="4">
        <v>32590000</v>
      </c>
      <c r="J891" s="5">
        <v>5475600</v>
      </c>
      <c r="K891" s="6">
        <f>+Tabla1[[#This Row],[VALOR PAGADO]]/Tabla1[[#This Row],[VALOR TOTAL ]]</f>
        <v>0.16801472844430806</v>
      </c>
    </row>
    <row r="892" spans="1:11" x14ac:dyDescent="0.3">
      <c r="A892" t="s">
        <v>901</v>
      </c>
      <c r="B892">
        <v>79842471</v>
      </c>
      <c r="C892" s="1">
        <v>993</v>
      </c>
      <c r="D892">
        <v>2022</v>
      </c>
      <c r="E892">
        <v>12422</v>
      </c>
      <c r="F892" t="s">
        <v>1424</v>
      </c>
      <c r="G892" t="s">
        <v>1510</v>
      </c>
      <c r="H892" t="s">
        <v>1558</v>
      </c>
      <c r="I892" s="4">
        <v>31800000</v>
      </c>
      <c r="J892" s="5">
        <v>30200000</v>
      </c>
      <c r="K892" s="6">
        <f>+Tabla1[[#This Row],[VALOR PAGADO]]/Tabla1[[#This Row],[VALOR TOTAL ]]</f>
        <v>0.94968553459119498</v>
      </c>
    </row>
    <row r="893" spans="1:11" x14ac:dyDescent="0.3">
      <c r="A893" t="s">
        <v>902</v>
      </c>
      <c r="B893">
        <v>1136885360</v>
      </c>
      <c r="C893" s="1">
        <v>994</v>
      </c>
      <c r="D893">
        <v>2022</v>
      </c>
      <c r="E893">
        <v>11122</v>
      </c>
      <c r="F893" t="s">
        <v>1465</v>
      </c>
      <c r="G893" t="s">
        <v>1510</v>
      </c>
      <c r="H893" t="s">
        <v>1558</v>
      </c>
      <c r="I893" s="4">
        <v>28333333</v>
      </c>
      <c r="J893" s="5">
        <v>27683333</v>
      </c>
      <c r="K893" s="6">
        <f>+Tabla1[[#This Row],[VALOR PAGADO]]/Tabla1[[#This Row],[VALOR TOTAL ]]</f>
        <v>0.97705882325951554</v>
      </c>
    </row>
    <row r="894" spans="1:11" x14ac:dyDescent="0.3">
      <c r="A894" t="s">
        <v>903</v>
      </c>
      <c r="B894">
        <v>93125062</v>
      </c>
      <c r="C894" s="1">
        <v>995</v>
      </c>
      <c r="D894">
        <v>2022</v>
      </c>
      <c r="E894">
        <v>40522</v>
      </c>
      <c r="F894" t="s">
        <v>1417</v>
      </c>
      <c r="G894" t="s">
        <v>1505</v>
      </c>
      <c r="H894" t="s">
        <v>1557</v>
      </c>
      <c r="I894" s="4">
        <v>41067000</v>
      </c>
      <c r="J894" s="8">
        <v>34450650</v>
      </c>
      <c r="K894" s="6">
        <f>+Tabla1[[#This Row],[VALOR PAGADO]]/Tabla1[[#This Row],[VALOR TOTAL ]]</f>
        <v>0.83888888888888891</v>
      </c>
    </row>
    <row r="895" spans="1:11" x14ac:dyDescent="0.3">
      <c r="A895" t="s">
        <v>904</v>
      </c>
      <c r="B895">
        <v>1091670597</v>
      </c>
      <c r="C895" s="1">
        <v>997</v>
      </c>
      <c r="D895">
        <v>2022</v>
      </c>
      <c r="E895">
        <v>11222</v>
      </c>
      <c r="F895" t="s">
        <v>1422</v>
      </c>
      <c r="G895" t="s">
        <v>1510</v>
      </c>
      <c r="H895" t="s">
        <v>1558</v>
      </c>
      <c r="I895" s="4">
        <v>28600000</v>
      </c>
      <c r="J895" s="5">
        <v>27683333</v>
      </c>
      <c r="K895" s="6">
        <f>+Tabla1[[#This Row],[VALOR PAGADO]]/Tabla1[[#This Row],[VALOR TOTAL ]]</f>
        <v>0.96794870629370633</v>
      </c>
    </row>
    <row r="896" spans="1:11" x14ac:dyDescent="0.3">
      <c r="A896" t="s">
        <v>905</v>
      </c>
      <c r="B896">
        <v>1049608084</v>
      </c>
      <c r="C896" s="1">
        <v>997</v>
      </c>
      <c r="D896">
        <v>2022</v>
      </c>
      <c r="E896">
        <v>40422</v>
      </c>
      <c r="F896" t="s">
        <v>1417</v>
      </c>
      <c r="G896" t="s">
        <v>1505</v>
      </c>
      <c r="H896" t="s">
        <v>1557</v>
      </c>
      <c r="I896" s="4">
        <v>48000000</v>
      </c>
      <c r="J896" s="8">
        <v>42000000</v>
      </c>
      <c r="K896" s="6">
        <f>+Tabla1[[#This Row],[VALOR PAGADO]]/Tabla1[[#This Row],[VALOR TOTAL ]]</f>
        <v>0.875</v>
      </c>
    </row>
    <row r="897" spans="1:11" x14ac:dyDescent="0.3">
      <c r="A897" t="s">
        <v>906</v>
      </c>
      <c r="B897">
        <v>1077143456</v>
      </c>
      <c r="C897" s="1">
        <v>998</v>
      </c>
      <c r="D897">
        <v>2022</v>
      </c>
      <c r="E897">
        <v>72222</v>
      </c>
      <c r="F897" t="s">
        <v>1418</v>
      </c>
      <c r="G897" t="s">
        <v>1506</v>
      </c>
      <c r="H897" t="s">
        <v>1556</v>
      </c>
      <c r="I897" s="4">
        <v>21062754</v>
      </c>
      <c r="J897" s="5">
        <v>17552295</v>
      </c>
      <c r="K897" s="6">
        <f>+Tabla1[[#This Row],[VALOR PAGADO]]/Tabla1[[#This Row],[VALOR TOTAL ]]</f>
        <v>0.83333333333333337</v>
      </c>
    </row>
    <row r="898" spans="1:11" x14ac:dyDescent="0.3">
      <c r="A898" t="s">
        <v>907</v>
      </c>
      <c r="B898">
        <v>28428081</v>
      </c>
      <c r="C898" s="1">
        <v>999</v>
      </c>
      <c r="D898">
        <v>2022</v>
      </c>
      <c r="E898">
        <v>94122</v>
      </c>
      <c r="F898" t="s">
        <v>1418</v>
      </c>
      <c r="G898" t="s">
        <v>1506</v>
      </c>
      <c r="H898" t="s">
        <v>1556</v>
      </c>
      <c r="I898" s="4">
        <v>39045240</v>
      </c>
      <c r="J898" s="5">
        <v>31886946</v>
      </c>
      <c r="K898" s="6">
        <f>+Tabla1[[#This Row],[VALOR PAGADO]]/Tabla1[[#This Row],[VALOR TOTAL ]]</f>
        <v>0.81666666666666665</v>
      </c>
    </row>
    <row r="899" spans="1:11" x14ac:dyDescent="0.3">
      <c r="A899" t="s">
        <v>908</v>
      </c>
      <c r="B899">
        <v>93133520</v>
      </c>
      <c r="C899" s="1">
        <v>1000</v>
      </c>
      <c r="D899">
        <v>2022</v>
      </c>
      <c r="E899">
        <v>73422</v>
      </c>
      <c r="F899" t="s">
        <v>1445</v>
      </c>
      <c r="G899" t="s">
        <v>1521</v>
      </c>
      <c r="H899" t="s">
        <v>1556</v>
      </c>
      <c r="I899" s="4">
        <v>65100000</v>
      </c>
      <c r="J899" s="5">
        <v>63000000</v>
      </c>
      <c r="K899" s="6">
        <f>+Tabla1[[#This Row],[VALOR PAGADO]]/Tabla1[[#This Row],[VALOR TOTAL ]]</f>
        <v>0.967741935483871</v>
      </c>
    </row>
    <row r="900" spans="1:11" x14ac:dyDescent="0.3">
      <c r="A900" t="s">
        <v>909</v>
      </c>
      <c r="B900">
        <v>49782046</v>
      </c>
      <c r="C900" s="1">
        <v>1001</v>
      </c>
      <c r="D900">
        <v>2022</v>
      </c>
      <c r="E900">
        <v>74122</v>
      </c>
      <c r="F900" t="s">
        <v>1418</v>
      </c>
      <c r="G900" t="s">
        <v>1506</v>
      </c>
      <c r="H900" t="s">
        <v>1556</v>
      </c>
      <c r="I900" s="4">
        <v>37385817</v>
      </c>
      <c r="J900" s="5">
        <v>31154845</v>
      </c>
      <c r="K900" s="6">
        <f>+Tabla1[[#This Row],[VALOR PAGADO]]/Tabla1[[#This Row],[VALOR TOTAL ]]</f>
        <v>0.83333326646305472</v>
      </c>
    </row>
    <row r="901" spans="1:11" x14ac:dyDescent="0.3">
      <c r="A901" t="s">
        <v>910</v>
      </c>
      <c r="B901">
        <v>1054986136</v>
      </c>
      <c r="C901" s="1">
        <v>1002</v>
      </c>
      <c r="D901">
        <v>2022</v>
      </c>
      <c r="E901">
        <v>88722</v>
      </c>
      <c r="F901" t="s">
        <v>1418</v>
      </c>
      <c r="G901" t="s">
        <v>1506</v>
      </c>
      <c r="H901" t="s">
        <v>1556</v>
      </c>
      <c r="I901" s="4">
        <v>24008400</v>
      </c>
      <c r="J901" s="5">
        <v>16005600</v>
      </c>
      <c r="K901" s="6">
        <f>+Tabla1[[#This Row],[VALOR PAGADO]]/Tabla1[[#This Row],[VALOR TOTAL ]]</f>
        <v>0.66666666666666663</v>
      </c>
    </row>
    <row r="902" spans="1:11" x14ac:dyDescent="0.3">
      <c r="A902" t="s">
        <v>911</v>
      </c>
      <c r="B902">
        <v>80093313</v>
      </c>
      <c r="C902" s="1">
        <v>1004</v>
      </c>
      <c r="D902">
        <v>2022</v>
      </c>
      <c r="E902">
        <v>90422</v>
      </c>
      <c r="F902" t="s">
        <v>1418</v>
      </c>
      <c r="G902" t="s">
        <v>1506</v>
      </c>
      <c r="H902" t="s">
        <v>1556</v>
      </c>
      <c r="I902" s="4">
        <v>20824128</v>
      </c>
      <c r="J902" s="5">
        <v>17006371</v>
      </c>
      <c r="K902" s="6">
        <f>+Tabla1[[#This Row],[VALOR PAGADO]]/Tabla1[[#This Row],[VALOR TOTAL ]]</f>
        <v>0.81666665706242303</v>
      </c>
    </row>
    <row r="903" spans="1:11" x14ac:dyDescent="0.3">
      <c r="A903" t="s">
        <v>912</v>
      </c>
      <c r="B903">
        <v>6352998</v>
      </c>
      <c r="C903" s="1">
        <v>1006</v>
      </c>
      <c r="D903">
        <v>2022</v>
      </c>
      <c r="E903">
        <v>74422</v>
      </c>
      <c r="F903" t="s">
        <v>1434</v>
      </c>
      <c r="G903" t="s">
        <v>1514</v>
      </c>
      <c r="H903" t="s">
        <v>1556</v>
      </c>
      <c r="I903" s="4">
        <v>58641333</v>
      </c>
      <c r="J903" s="5">
        <v>58641333</v>
      </c>
      <c r="K903" s="6">
        <f>+Tabla1[[#This Row],[VALOR PAGADO]]/Tabla1[[#This Row],[VALOR TOTAL ]]</f>
        <v>1</v>
      </c>
    </row>
    <row r="904" spans="1:11" x14ac:dyDescent="0.3">
      <c r="A904" t="s">
        <v>913</v>
      </c>
      <c r="B904">
        <v>1031167229</v>
      </c>
      <c r="C904" s="1">
        <v>1007</v>
      </c>
      <c r="D904">
        <v>2022</v>
      </c>
      <c r="E904">
        <v>73522</v>
      </c>
      <c r="F904" t="s">
        <v>1451</v>
      </c>
      <c r="G904" t="s">
        <v>1506</v>
      </c>
      <c r="H904" t="s">
        <v>1556</v>
      </c>
      <c r="I904" s="4">
        <v>14213058</v>
      </c>
      <c r="J904" s="5">
        <v>12160061</v>
      </c>
      <c r="K904" s="6">
        <f>+Tabla1[[#This Row],[VALOR PAGADO]]/Tabla1[[#This Row],[VALOR TOTAL ]]</f>
        <v>0.85555557431764506</v>
      </c>
    </row>
    <row r="905" spans="1:11" x14ac:dyDescent="0.3">
      <c r="A905" t="s">
        <v>914</v>
      </c>
      <c r="B905">
        <v>11433481</v>
      </c>
      <c r="C905" s="1">
        <v>1008</v>
      </c>
      <c r="D905">
        <v>2022</v>
      </c>
      <c r="E905">
        <v>75322</v>
      </c>
      <c r="F905" t="s">
        <v>1416</v>
      </c>
      <c r="G905" t="s">
        <v>1514</v>
      </c>
      <c r="H905" t="s">
        <v>1556</v>
      </c>
      <c r="I905" s="4">
        <v>27166666</v>
      </c>
      <c r="J905" s="5">
        <v>25000000</v>
      </c>
      <c r="K905" s="6">
        <f>+Tabla1[[#This Row],[VALOR PAGADO]]/Tabla1[[#This Row],[VALOR TOTAL ]]</f>
        <v>0.92024542135571585</v>
      </c>
    </row>
    <row r="906" spans="1:11" x14ac:dyDescent="0.3">
      <c r="A906" t="s">
        <v>915</v>
      </c>
      <c r="B906">
        <v>49743943</v>
      </c>
      <c r="C906" s="1">
        <v>1009</v>
      </c>
      <c r="D906">
        <v>2022</v>
      </c>
      <c r="E906">
        <v>90622</v>
      </c>
      <c r="F906" t="s">
        <v>1443</v>
      </c>
      <c r="G906" t="s">
        <v>1508</v>
      </c>
      <c r="H906" t="s">
        <v>1556</v>
      </c>
      <c r="I906" s="4">
        <v>36633333</v>
      </c>
      <c r="J906" s="5">
        <v>35233333</v>
      </c>
      <c r="K906" s="6">
        <f>+Tabla1[[#This Row],[VALOR PAGADO]]/Tabla1[[#This Row],[VALOR TOTAL ]]</f>
        <v>0.96178343914270648</v>
      </c>
    </row>
    <row r="907" spans="1:11" x14ac:dyDescent="0.3">
      <c r="A907" t="s">
        <v>916</v>
      </c>
      <c r="B907">
        <v>1065655807</v>
      </c>
      <c r="C907" s="1">
        <v>1010</v>
      </c>
      <c r="D907">
        <v>2022</v>
      </c>
      <c r="E907">
        <v>3322</v>
      </c>
      <c r="F907" t="s">
        <v>1431</v>
      </c>
      <c r="G907" t="s">
        <v>1517</v>
      </c>
      <c r="H907" t="s">
        <v>1560</v>
      </c>
      <c r="I907" s="4">
        <v>36633333</v>
      </c>
      <c r="J907" s="5">
        <v>35233333</v>
      </c>
      <c r="K907" s="6">
        <f>+Tabla1[[#This Row],[VALOR PAGADO]]/Tabla1[[#This Row],[VALOR TOTAL ]]</f>
        <v>0.96178343914270648</v>
      </c>
    </row>
    <row r="908" spans="1:11" x14ac:dyDescent="0.3">
      <c r="A908" t="s">
        <v>917</v>
      </c>
      <c r="B908">
        <v>1065833565</v>
      </c>
      <c r="C908" s="1">
        <v>1011</v>
      </c>
      <c r="D908">
        <v>2022</v>
      </c>
      <c r="E908">
        <v>90822</v>
      </c>
      <c r="F908" t="s">
        <v>1420</v>
      </c>
      <c r="G908" t="s">
        <v>1508</v>
      </c>
      <c r="H908" t="s">
        <v>1556</v>
      </c>
      <c r="I908" s="4">
        <v>17504825</v>
      </c>
      <c r="J908" s="5">
        <v>9700126</v>
      </c>
      <c r="K908" s="6">
        <f>+Tabla1[[#This Row],[VALOR PAGADO]]/Tabla1[[#This Row],[VALOR TOTAL ]]</f>
        <v>0.55414012993560346</v>
      </c>
    </row>
    <row r="909" spans="1:11" x14ac:dyDescent="0.3">
      <c r="A909" t="s">
        <v>918</v>
      </c>
      <c r="B909">
        <v>45476406</v>
      </c>
      <c r="C909" s="1">
        <v>1012</v>
      </c>
      <c r="D909">
        <v>2022</v>
      </c>
      <c r="E909">
        <v>2722</v>
      </c>
      <c r="F909" t="s">
        <v>1431</v>
      </c>
      <c r="G909" t="s">
        <v>1517</v>
      </c>
      <c r="H909" t="s">
        <v>1560</v>
      </c>
      <c r="I909" s="4">
        <v>36866666</v>
      </c>
      <c r="J909" s="5">
        <v>35933333</v>
      </c>
      <c r="K909" s="6">
        <f>+Tabla1[[#This Row],[VALOR PAGADO]]/Tabla1[[#This Row],[VALOR TOTAL ]]</f>
        <v>0.9746835528875869</v>
      </c>
    </row>
    <row r="910" spans="1:11" x14ac:dyDescent="0.3">
      <c r="A910" t="s">
        <v>919</v>
      </c>
      <c r="B910">
        <v>18122707</v>
      </c>
      <c r="C910" s="1">
        <v>1013</v>
      </c>
      <c r="D910">
        <v>2022</v>
      </c>
      <c r="E910">
        <v>71622</v>
      </c>
      <c r="F910" t="s">
        <v>1420</v>
      </c>
      <c r="G910" t="s">
        <v>1508</v>
      </c>
      <c r="H910" t="s">
        <v>1556</v>
      </c>
      <c r="I910" s="4">
        <v>38820600</v>
      </c>
      <c r="J910" s="5">
        <v>36855000</v>
      </c>
      <c r="K910" s="6">
        <f>+Tabla1[[#This Row],[VALOR PAGADO]]/Tabla1[[#This Row],[VALOR TOTAL ]]</f>
        <v>0.94936708860759489</v>
      </c>
    </row>
    <row r="911" spans="1:11" x14ac:dyDescent="0.3">
      <c r="A911" t="s">
        <v>920</v>
      </c>
      <c r="B911">
        <v>1037628983</v>
      </c>
      <c r="C911" s="1">
        <v>1014</v>
      </c>
      <c r="D911">
        <v>2022</v>
      </c>
      <c r="E911">
        <v>90322</v>
      </c>
      <c r="F911" t="s">
        <v>1420</v>
      </c>
      <c r="G911" t="s">
        <v>1508</v>
      </c>
      <c r="H911" t="s">
        <v>1556</v>
      </c>
      <c r="I911" s="4">
        <v>32600000</v>
      </c>
      <c r="J911" s="5">
        <v>27637492</v>
      </c>
      <c r="K911" s="6">
        <f>+Tabla1[[#This Row],[VALOR PAGADO]]/Tabla1[[#This Row],[VALOR TOTAL ]]</f>
        <v>0.84777582822085884</v>
      </c>
    </row>
    <row r="912" spans="1:11" x14ac:dyDescent="0.3">
      <c r="A912" t="s">
        <v>921</v>
      </c>
      <c r="B912">
        <v>1121841058</v>
      </c>
      <c r="C912" s="1">
        <v>1015</v>
      </c>
      <c r="D912">
        <v>2022</v>
      </c>
      <c r="E912">
        <v>86922</v>
      </c>
      <c r="F912" t="s">
        <v>1420</v>
      </c>
      <c r="G912" t="s">
        <v>1508</v>
      </c>
      <c r="H912" t="s">
        <v>1556</v>
      </c>
      <c r="I912" s="4">
        <v>29883333</v>
      </c>
      <c r="J912" s="5">
        <v>27500000</v>
      </c>
      <c r="K912" s="6">
        <f>+Tabla1[[#This Row],[VALOR PAGADO]]/Tabla1[[#This Row],[VALOR TOTAL ]]</f>
        <v>0.92024540903787411</v>
      </c>
    </row>
    <row r="913" spans="1:11" x14ac:dyDescent="0.3">
      <c r="A913" t="s">
        <v>922</v>
      </c>
      <c r="B913">
        <v>19430826</v>
      </c>
      <c r="C913" s="1">
        <v>1016</v>
      </c>
      <c r="D913">
        <v>2022</v>
      </c>
      <c r="E913">
        <v>90222</v>
      </c>
      <c r="F913" t="s">
        <v>1420</v>
      </c>
      <c r="G913" t="s">
        <v>1508</v>
      </c>
      <c r="H913" t="s">
        <v>1556</v>
      </c>
      <c r="I913" s="4">
        <v>32200000</v>
      </c>
      <c r="J913" s="5">
        <v>30200000</v>
      </c>
      <c r="K913" s="6">
        <f>+Tabla1[[#This Row],[VALOR PAGADO]]/Tabla1[[#This Row],[VALOR TOTAL ]]</f>
        <v>0.93788819875776397</v>
      </c>
    </row>
    <row r="914" spans="1:11" x14ac:dyDescent="0.3">
      <c r="A914" t="s">
        <v>923</v>
      </c>
      <c r="B914">
        <v>79977803</v>
      </c>
      <c r="C914" s="1">
        <v>1017</v>
      </c>
      <c r="D914">
        <v>2022</v>
      </c>
      <c r="E914">
        <v>85022</v>
      </c>
      <c r="F914" t="s">
        <v>1420</v>
      </c>
      <c r="G914" t="s">
        <v>1508</v>
      </c>
      <c r="H914" t="s">
        <v>1556</v>
      </c>
      <c r="I914" s="4">
        <v>33800000</v>
      </c>
      <c r="J914" s="5">
        <v>30000000</v>
      </c>
      <c r="K914" s="6">
        <f>+Tabla1[[#This Row],[VALOR PAGADO]]/Tabla1[[#This Row],[VALOR TOTAL ]]</f>
        <v>0.8875739644970414</v>
      </c>
    </row>
    <row r="915" spans="1:11" x14ac:dyDescent="0.3">
      <c r="A915" t="s">
        <v>924</v>
      </c>
      <c r="B915">
        <v>136886423</v>
      </c>
      <c r="C915" s="1">
        <v>1018</v>
      </c>
      <c r="D915">
        <v>2022</v>
      </c>
      <c r="E915">
        <v>78222</v>
      </c>
      <c r="F915" t="s">
        <v>1418</v>
      </c>
      <c r="G915" t="s">
        <v>1506</v>
      </c>
      <c r="H915" t="s">
        <v>1556</v>
      </c>
      <c r="I915" s="4">
        <v>50666667</v>
      </c>
      <c r="J915" s="5">
        <v>47500000</v>
      </c>
      <c r="K915" s="6">
        <f>+Tabla1[[#This Row],[VALOR PAGADO]]/Tabla1[[#This Row],[VALOR TOTAL ]]</f>
        <v>0.93749999383223692</v>
      </c>
    </row>
    <row r="916" spans="1:11" x14ac:dyDescent="0.3">
      <c r="A916" t="s">
        <v>925</v>
      </c>
      <c r="B916">
        <v>1030575710</v>
      </c>
      <c r="C916" s="1">
        <v>1019</v>
      </c>
      <c r="D916">
        <v>2022</v>
      </c>
      <c r="E916">
        <v>79222</v>
      </c>
      <c r="F916" t="s">
        <v>1474</v>
      </c>
      <c r="G916" t="s">
        <v>1520</v>
      </c>
      <c r="H916" t="s">
        <v>1556</v>
      </c>
      <c r="I916" s="4">
        <v>40025667</v>
      </c>
      <c r="J916" s="5">
        <v>38000000</v>
      </c>
      <c r="K916" s="6">
        <f>+Tabla1[[#This Row],[VALOR PAGADO]]/Tabla1[[#This Row],[VALOR TOTAL ]]</f>
        <v>0.94939079965862905</v>
      </c>
    </row>
    <row r="917" spans="1:11" x14ac:dyDescent="0.3">
      <c r="A917" t="s">
        <v>926</v>
      </c>
      <c r="B917">
        <v>53030378</v>
      </c>
      <c r="C917" s="1">
        <v>1020</v>
      </c>
      <c r="D917">
        <v>2022</v>
      </c>
      <c r="E917">
        <v>41822</v>
      </c>
      <c r="F917" t="s">
        <v>1417</v>
      </c>
      <c r="G917" t="s">
        <v>1505</v>
      </c>
      <c r="H917" t="s">
        <v>1557</v>
      </c>
      <c r="I917" s="4">
        <v>18252062</v>
      </c>
      <c r="J917" s="8">
        <v>4480996</v>
      </c>
      <c r="K917" s="6">
        <f>+Tabla1[[#This Row],[VALOR PAGADO]]/Tabla1[[#This Row],[VALOR TOTAL ]]</f>
        <v>0.24550628854975398</v>
      </c>
    </row>
    <row r="918" spans="1:11" ht="14.25" customHeight="1" x14ac:dyDescent="0.3">
      <c r="A918" t="s">
        <v>927</v>
      </c>
      <c r="B918">
        <v>2948132</v>
      </c>
      <c r="C918" s="1">
        <v>1021</v>
      </c>
      <c r="D918">
        <v>2022</v>
      </c>
      <c r="E918">
        <v>14122</v>
      </c>
      <c r="F918" t="s">
        <v>1415</v>
      </c>
      <c r="G918" t="s">
        <v>1503</v>
      </c>
      <c r="H918" t="s">
        <v>1503</v>
      </c>
      <c r="I918" s="4">
        <v>38010000</v>
      </c>
      <c r="J918" s="5">
        <v>35000000</v>
      </c>
      <c r="K918" s="6">
        <f>+Tabla1[[#This Row],[VALOR PAGADO]]/Tabla1[[#This Row],[VALOR TOTAL ]]</f>
        <v>0.92081031307550643</v>
      </c>
    </row>
    <row r="919" spans="1:11" x14ac:dyDescent="0.3">
      <c r="A919" t="s">
        <v>928</v>
      </c>
      <c r="B919">
        <v>63309651</v>
      </c>
      <c r="C919" s="1">
        <v>1022</v>
      </c>
      <c r="D919">
        <v>2022</v>
      </c>
      <c r="E919">
        <v>91522</v>
      </c>
      <c r="F919" t="s">
        <v>1474</v>
      </c>
      <c r="G919" t="s">
        <v>1520</v>
      </c>
      <c r="H919" t="s">
        <v>1556</v>
      </c>
      <c r="I919" s="4">
        <v>29700000</v>
      </c>
      <c r="J919" s="5">
        <v>27500000</v>
      </c>
      <c r="K919" s="6">
        <f>+Tabla1[[#This Row],[VALOR PAGADO]]/Tabla1[[#This Row],[VALOR TOTAL ]]</f>
        <v>0.92592592592592593</v>
      </c>
    </row>
    <row r="920" spans="1:11" x14ac:dyDescent="0.3">
      <c r="A920" t="s">
        <v>929</v>
      </c>
      <c r="B920">
        <v>80759813</v>
      </c>
      <c r="C920" s="1">
        <v>1023</v>
      </c>
      <c r="D920">
        <v>2022</v>
      </c>
      <c r="E920">
        <v>78022</v>
      </c>
      <c r="F920" t="s">
        <v>1451</v>
      </c>
      <c r="G920" t="s">
        <v>1506</v>
      </c>
      <c r="H920" t="s">
        <v>1556</v>
      </c>
      <c r="I920" s="4">
        <v>13155654</v>
      </c>
      <c r="J920" s="5">
        <v>9475372</v>
      </c>
      <c r="K920" s="6">
        <f>+Tabla1[[#This Row],[VALOR PAGADO]]/Tabla1[[#This Row],[VALOR TOTAL ]]</f>
        <v>0.7202509278520095</v>
      </c>
    </row>
    <row r="921" spans="1:11" x14ac:dyDescent="0.3">
      <c r="A921" t="s">
        <v>930</v>
      </c>
      <c r="B921">
        <v>1091669355</v>
      </c>
      <c r="C921" s="1">
        <v>1024</v>
      </c>
      <c r="D921">
        <v>2022</v>
      </c>
      <c r="E921">
        <v>74022</v>
      </c>
      <c r="F921" t="s">
        <v>1451</v>
      </c>
      <c r="G921" t="s">
        <v>1506</v>
      </c>
      <c r="H921" t="s">
        <v>1556</v>
      </c>
      <c r="I921" s="4">
        <v>37908000</v>
      </c>
      <c r="J921" s="5">
        <v>31800600</v>
      </c>
      <c r="K921" s="6">
        <f>+Tabla1[[#This Row],[VALOR PAGADO]]/Tabla1[[#This Row],[VALOR TOTAL ]]</f>
        <v>0.83888888888888891</v>
      </c>
    </row>
    <row r="922" spans="1:11" x14ac:dyDescent="0.3">
      <c r="A922" t="s">
        <v>931</v>
      </c>
      <c r="B922">
        <v>52901948</v>
      </c>
      <c r="C922" s="1">
        <v>1025</v>
      </c>
      <c r="D922">
        <v>2022</v>
      </c>
      <c r="E922">
        <v>91122</v>
      </c>
      <c r="F922" t="s">
        <v>1418</v>
      </c>
      <c r="G922" t="s">
        <v>1506</v>
      </c>
      <c r="H922" t="s">
        <v>1556</v>
      </c>
      <c r="I922" s="4">
        <v>14490000</v>
      </c>
      <c r="J922" s="5">
        <v>12233281</v>
      </c>
      <c r="K922" s="6">
        <f>+Tabla1[[#This Row],[VALOR PAGADO]]/Tabla1[[#This Row],[VALOR TOTAL ]]</f>
        <v>0.84425679779158036</v>
      </c>
    </row>
    <row r="923" spans="1:11" x14ac:dyDescent="0.3">
      <c r="A923" t="s">
        <v>932</v>
      </c>
      <c r="B923">
        <v>1010214735</v>
      </c>
      <c r="C923" s="1">
        <v>1026</v>
      </c>
      <c r="D923">
        <v>2022</v>
      </c>
      <c r="E923">
        <v>39722</v>
      </c>
      <c r="F923" t="s">
        <v>1417</v>
      </c>
      <c r="G923" t="s">
        <v>1505</v>
      </c>
      <c r="H923" t="s">
        <v>1557</v>
      </c>
      <c r="I923" s="4">
        <v>18252062</v>
      </c>
      <c r="J923" s="8">
        <v>18135062</v>
      </c>
      <c r="K923" s="6">
        <f>+Tabla1[[#This Row],[VALOR PAGADO]]/Tabla1[[#This Row],[VALOR TOTAL ]]</f>
        <v>0.99358976536459276</v>
      </c>
    </row>
    <row r="924" spans="1:11" x14ac:dyDescent="0.3">
      <c r="A924" t="s">
        <v>933</v>
      </c>
      <c r="B924">
        <v>5863373</v>
      </c>
      <c r="C924" s="1">
        <v>1027</v>
      </c>
      <c r="D924">
        <v>2022</v>
      </c>
      <c r="E924">
        <v>9822</v>
      </c>
      <c r="F924" t="s">
        <v>1415</v>
      </c>
      <c r="G924" t="s">
        <v>1503</v>
      </c>
      <c r="H924" t="s">
        <v>1503</v>
      </c>
      <c r="I924" s="4">
        <v>48600000</v>
      </c>
      <c r="J924" s="5">
        <v>32400000</v>
      </c>
      <c r="K924" s="6">
        <f>+Tabla1[[#This Row],[VALOR PAGADO]]/Tabla1[[#This Row],[VALOR TOTAL ]]</f>
        <v>0.66666666666666663</v>
      </c>
    </row>
    <row r="925" spans="1:11" x14ac:dyDescent="0.3">
      <c r="A925" t="s">
        <v>934</v>
      </c>
      <c r="B925">
        <v>78029467</v>
      </c>
      <c r="C925" s="1">
        <v>1028</v>
      </c>
      <c r="D925">
        <v>2022</v>
      </c>
      <c r="E925">
        <v>9922</v>
      </c>
      <c r="F925" t="s">
        <v>1415</v>
      </c>
      <c r="G925" t="s">
        <v>1503</v>
      </c>
      <c r="H925" t="s">
        <v>1503</v>
      </c>
      <c r="I925" s="4">
        <v>32400000</v>
      </c>
      <c r="J925" s="5">
        <v>31000000</v>
      </c>
      <c r="K925" s="6">
        <f>+Tabla1[[#This Row],[VALOR PAGADO]]/Tabla1[[#This Row],[VALOR TOTAL ]]</f>
        <v>0.95679012345679015</v>
      </c>
    </row>
    <row r="926" spans="1:11" x14ac:dyDescent="0.3">
      <c r="A926" t="s">
        <v>935</v>
      </c>
      <c r="B926">
        <v>1121198419</v>
      </c>
      <c r="C926" s="1">
        <v>1029</v>
      </c>
      <c r="D926">
        <v>2022</v>
      </c>
      <c r="E926">
        <v>73122</v>
      </c>
      <c r="F926" t="s">
        <v>1416</v>
      </c>
      <c r="G926" t="s">
        <v>1507</v>
      </c>
      <c r="H926" t="s">
        <v>1556</v>
      </c>
      <c r="I926" s="4">
        <v>30730050</v>
      </c>
      <c r="J926" s="5">
        <v>27837810</v>
      </c>
      <c r="K926" s="6">
        <f>+Tabla1[[#This Row],[VALOR PAGADO]]/Tabla1[[#This Row],[VALOR TOTAL ]]</f>
        <v>0.90588235294117647</v>
      </c>
    </row>
    <row r="927" spans="1:11" x14ac:dyDescent="0.3">
      <c r="A927" t="s">
        <v>936</v>
      </c>
      <c r="B927">
        <v>71374109</v>
      </c>
      <c r="C927" s="1">
        <v>1030</v>
      </c>
      <c r="D927">
        <v>2022</v>
      </c>
      <c r="E927">
        <v>79322</v>
      </c>
      <c r="F927" t="s">
        <v>1418</v>
      </c>
      <c r="G927" t="s">
        <v>1506</v>
      </c>
      <c r="H927" t="s">
        <v>1556</v>
      </c>
      <c r="I927" s="4">
        <v>37908000</v>
      </c>
      <c r="J927" s="5">
        <v>34072068</v>
      </c>
      <c r="K927" s="6">
        <f>+Tabla1[[#This Row],[VALOR PAGADO]]/Tabla1[[#This Row],[VALOR TOTAL ]]</f>
        <v>0.89880943336498897</v>
      </c>
    </row>
    <row r="928" spans="1:11" x14ac:dyDescent="0.3">
      <c r="A928" t="s">
        <v>937</v>
      </c>
      <c r="B928">
        <v>1061730046</v>
      </c>
      <c r="C928" s="1">
        <v>1031</v>
      </c>
      <c r="D928">
        <v>2022</v>
      </c>
      <c r="E928">
        <v>79022</v>
      </c>
      <c r="F928" t="s">
        <v>1418</v>
      </c>
      <c r="G928" t="s">
        <v>1506</v>
      </c>
      <c r="H928" t="s">
        <v>1556</v>
      </c>
      <c r="I928" s="4">
        <v>44226000</v>
      </c>
      <c r="J928" s="5">
        <v>37100700</v>
      </c>
      <c r="K928" s="6">
        <f>+Tabla1[[#This Row],[VALOR PAGADO]]/Tabla1[[#This Row],[VALOR TOTAL ]]</f>
        <v>0.83888888888888891</v>
      </c>
    </row>
    <row r="929" spans="1:11" x14ac:dyDescent="0.3">
      <c r="A929" t="s">
        <v>938</v>
      </c>
      <c r="B929">
        <v>88230875</v>
      </c>
      <c r="C929" s="1">
        <v>1032</v>
      </c>
      <c r="D929">
        <v>2022</v>
      </c>
      <c r="E929">
        <v>88322</v>
      </c>
      <c r="F929" t="s">
        <v>1416</v>
      </c>
      <c r="G929" t="s">
        <v>1507</v>
      </c>
      <c r="H929" t="s">
        <v>1556</v>
      </c>
      <c r="I929" s="4">
        <v>28233333</v>
      </c>
      <c r="J929" s="5">
        <v>26950000</v>
      </c>
      <c r="K929" s="6">
        <f>+Tabla1[[#This Row],[VALOR PAGADO]]/Tabla1[[#This Row],[VALOR TOTAL ]]</f>
        <v>0.95454546581517674</v>
      </c>
    </row>
    <row r="930" spans="1:11" x14ac:dyDescent="0.3">
      <c r="A930" t="s">
        <v>939</v>
      </c>
      <c r="B930">
        <v>1118817460</v>
      </c>
      <c r="C930" s="1">
        <v>1033</v>
      </c>
      <c r="D930">
        <v>2022</v>
      </c>
      <c r="E930">
        <v>89122</v>
      </c>
      <c r="F930" t="s">
        <v>1416</v>
      </c>
      <c r="G930" t="s">
        <v>1507</v>
      </c>
      <c r="H930" t="s">
        <v>1556</v>
      </c>
      <c r="I930" s="4">
        <v>27731633</v>
      </c>
      <c r="J930" s="5">
        <v>26327500</v>
      </c>
      <c r="K930" s="6">
        <f>+Tabla1[[#This Row],[VALOR PAGADO]]/Tabla1[[#This Row],[VALOR TOTAL ]]</f>
        <v>0.94936710001895674</v>
      </c>
    </row>
    <row r="931" spans="1:11" x14ac:dyDescent="0.3">
      <c r="A931" t="s">
        <v>940</v>
      </c>
      <c r="B931">
        <v>1064976874</v>
      </c>
      <c r="C931" s="1">
        <v>1034</v>
      </c>
      <c r="D931">
        <v>2022</v>
      </c>
      <c r="E931">
        <v>94422</v>
      </c>
      <c r="F931" t="s">
        <v>1416</v>
      </c>
      <c r="G931" t="s">
        <v>1507</v>
      </c>
      <c r="H931" t="s">
        <v>1556</v>
      </c>
      <c r="I931" s="4">
        <v>43022070</v>
      </c>
      <c r="J931" s="5">
        <v>36750000</v>
      </c>
      <c r="K931" s="6">
        <f>+Tabla1[[#This Row],[VALOR PAGADO]]/Tabla1[[#This Row],[VALOR TOTAL ]]</f>
        <v>0.85421273313906099</v>
      </c>
    </row>
    <row r="932" spans="1:11" x14ac:dyDescent="0.3">
      <c r="A932" t="s">
        <v>941</v>
      </c>
      <c r="B932">
        <v>80092608</v>
      </c>
      <c r="C932" s="1">
        <v>1035</v>
      </c>
      <c r="D932">
        <v>2022</v>
      </c>
      <c r="E932">
        <v>42322</v>
      </c>
      <c r="F932" t="s">
        <v>1417</v>
      </c>
      <c r="G932" t="s">
        <v>1505</v>
      </c>
      <c r="H932" t="s">
        <v>1557</v>
      </c>
      <c r="I932" s="4">
        <v>51350000</v>
      </c>
      <c r="J932" s="8">
        <v>35966667</v>
      </c>
      <c r="K932" s="6">
        <f>+Tabla1[[#This Row],[VALOR PAGADO]]/Tabla1[[#This Row],[VALOR TOTAL ]]</f>
        <v>0.7004219474196689</v>
      </c>
    </row>
    <row r="933" spans="1:11" x14ac:dyDescent="0.3">
      <c r="A933" t="s">
        <v>942</v>
      </c>
      <c r="B933">
        <v>19017094</v>
      </c>
      <c r="C933" s="1">
        <v>1036</v>
      </c>
      <c r="D933">
        <v>2022</v>
      </c>
      <c r="E933">
        <v>84922</v>
      </c>
      <c r="F933" t="s">
        <v>1416</v>
      </c>
      <c r="G933" t="s">
        <v>1515</v>
      </c>
      <c r="H933" t="s">
        <v>1556</v>
      </c>
      <c r="I933" s="4">
        <v>11328400</v>
      </c>
      <c r="J933" s="5">
        <v>10743784</v>
      </c>
      <c r="K933" s="6">
        <f>+Tabla1[[#This Row],[VALOR PAGADO]]/Tabla1[[#This Row],[VALOR TOTAL ]]</f>
        <v>0.94839377140637693</v>
      </c>
    </row>
    <row r="934" spans="1:11" x14ac:dyDescent="0.3">
      <c r="A934" t="s">
        <v>943</v>
      </c>
      <c r="B934">
        <v>1122650094</v>
      </c>
      <c r="C934" s="1">
        <v>1037</v>
      </c>
      <c r="D934">
        <v>2022</v>
      </c>
      <c r="E934">
        <v>12522</v>
      </c>
      <c r="F934" t="s">
        <v>1424</v>
      </c>
      <c r="G934" t="s">
        <v>1510</v>
      </c>
      <c r="H934" t="s">
        <v>1558</v>
      </c>
      <c r="I934" s="4">
        <v>33390000</v>
      </c>
      <c r="J934" s="5">
        <v>27683333</v>
      </c>
      <c r="K934" s="6">
        <f>+Tabla1[[#This Row],[VALOR PAGADO]]/Tabla1[[#This Row],[VALOR TOTAL ]]</f>
        <v>0.82909053608864924</v>
      </c>
    </row>
    <row r="935" spans="1:11" x14ac:dyDescent="0.3">
      <c r="A935" t="s">
        <v>944</v>
      </c>
      <c r="B935">
        <v>1143946926</v>
      </c>
      <c r="C935" s="1">
        <v>1038</v>
      </c>
      <c r="D935">
        <v>2022</v>
      </c>
      <c r="E935">
        <v>13622</v>
      </c>
      <c r="F935" t="s">
        <v>1422</v>
      </c>
      <c r="G935" t="s">
        <v>1510</v>
      </c>
      <c r="H935" t="s">
        <v>1558</v>
      </c>
      <c r="I935" s="4">
        <v>13250000</v>
      </c>
      <c r="J935" s="4">
        <v>13250000</v>
      </c>
      <c r="K935" s="6">
        <f>+Tabla1[[#This Row],[VALOR PAGADO]]/Tabla1[[#This Row],[VALOR TOTAL ]]</f>
        <v>1</v>
      </c>
    </row>
    <row r="936" spans="1:11" x14ac:dyDescent="0.3">
      <c r="A936" t="s">
        <v>945</v>
      </c>
      <c r="B936">
        <v>85433570</v>
      </c>
      <c r="C936" s="1">
        <v>1039</v>
      </c>
      <c r="D936">
        <v>2022</v>
      </c>
      <c r="E936">
        <v>12122</v>
      </c>
      <c r="F936" t="s">
        <v>1422</v>
      </c>
      <c r="G936" t="s">
        <v>1510</v>
      </c>
      <c r="H936" t="s">
        <v>1558</v>
      </c>
      <c r="I936" s="4">
        <v>33390000</v>
      </c>
      <c r="J936" s="5">
        <v>31710000</v>
      </c>
      <c r="K936" s="6">
        <f>+Tabla1[[#This Row],[VALOR PAGADO]]/Tabla1[[#This Row],[VALOR TOTAL ]]</f>
        <v>0.94968553459119498</v>
      </c>
    </row>
    <row r="937" spans="1:11" x14ac:dyDescent="0.3">
      <c r="A937" t="s">
        <v>946</v>
      </c>
      <c r="B937">
        <v>1019082671</v>
      </c>
      <c r="C937" s="1">
        <v>1048</v>
      </c>
      <c r="D937">
        <v>2022</v>
      </c>
      <c r="E937">
        <v>73722</v>
      </c>
      <c r="F937" t="s">
        <v>1451</v>
      </c>
      <c r="G937" t="s">
        <v>1506</v>
      </c>
      <c r="H937" t="s">
        <v>1556</v>
      </c>
      <c r="I937" s="4">
        <v>21060072</v>
      </c>
      <c r="J937" s="5">
        <v>10530036</v>
      </c>
      <c r="K937" s="6">
        <f>+Tabla1[[#This Row],[VALOR PAGADO]]/Tabla1[[#This Row],[VALOR TOTAL ]]</f>
        <v>0.5</v>
      </c>
    </row>
    <row r="938" spans="1:11" x14ac:dyDescent="0.3">
      <c r="A938" t="s">
        <v>947</v>
      </c>
      <c r="B938">
        <v>80770997</v>
      </c>
      <c r="C938" s="1">
        <v>1049</v>
      </c>
      <c r="D938">
        <v>2022</v>
      </c>
      <c r="E938">
        <v>75622</v>
      </c>
      <c r="F938" t="s">
        <v>1474</v>
      </c>
      <c r="G938" t="s">
        <v>1520</v>
      </c>
      <c r="H938" t="s">
        <v>1556</v>
      </c>
      <c r="I938" s="4">
        <v>33800000</v>
      </c>
      <c r="J938" s="5">
        <v>33366666</v>
      </c>
      <c r="K938" s="6">
        <f>+Tabla1[[#This Row],[VALOR PAGADO]]/Tabla1[[#This Row],[VALOR TOTAL ]]</f>
        <v>0.98717946745562135</v>
      </c>
    </row>
    <row r="939" spans="1:11" x14ac:dyDescent="0.3">
      <c r="A939" t="s">
        <v>948</v>
      </c>
      <c r="B939">
        <v>1020823601</v>
      </c>
      <c r="C939" s="1">
        <v>1050</v>
      </c>
      <c r="D939">
        <v>2022</v>
      </c>
      <c r="E939">
        <v>82122</v>
      </c>
      <c r="F939" t="s">
        <v>1450</v>
      </c>
      <c r="G939" t="s">
        <v>1516</v>
      </c>
      <c r="H939" t="s">
        <v>1556</v>
      </c>
      <c r="I939" s="4">
        <v>26367426</v>
      </c>
      <c r="J939" s="5">
        <v>22119340</v>
      </c>
      <c r="K939" s="6">
        <f>+Tabla1[[#This Row],[VALOR PAGADO]]/Tabla1[[#This Row],[VALOR TOTAL ]]</f>
        <v>0.83888886234098092</v>
      </c>
    </row>
    <row r="940" spans="1:11" x14ac:dyDescent="0.3">
      <c r="A940" t="s">
        <v>949</v>
      </c>
      <c r="B940">
        <v>15042139</v>
      </c>
      <c r="C940" s="1">
        <v>1051</v>
      </c>
      <c r="D940">
        <v>2022</v>
      </c>
      <c r="E940">
        <v>81622</v>
      </c>
      <c r="F940" t="s">
        <v>1451</v>
      </c>
      <c r="G940" t="s">
        <v>1506</v>
      </c>
      <c r="H940" t="s">
        <v>1556</v>
      </c>
      <c r="I940" s="4">
        <v>44226000</v>
      </c>
      <c r="J940" s="5">
        <v>37100700</v>
      </c>
      <c r="K940" s="6">
        <f>+Tabla1[[#This Row],[VALOR PAGADO]]/Tabla1[[#This Row],[VALOR TOTAL ]]</f>
        <v>0.83888888888888891</v>
      </c>
    </row>
    <row r="941" spans="1:11" x14ac:dyDescent="0.3">
      <c r="A941" t="s">
        <v>950</v>
      </c>
      <c r="B941">
        <v>10965624</v>
      </c>
      <c r="C941" s="1">
        <v>1052</v>
      </c>
      <c r="D941">
        <v>2022</v>
      </c>
      <c r="E941">
        <v>75822</v>
      </c>
      <c r="F941" t="s">
        <v>1451</v>
      </c>
      <c r="G941" t="s">
        <v>1506</v>
      </c>
      <c r="H941" t="s">
        <v>1556</v>
      </c>
      <c r="I941" s="4">
        <v>44226000</v>
      </c>
      <c r="J941" s="5">
        <v>37100700</v>
      </c>
      <c r="K941" s="6">
        <f>+Tabla1[[#This Row],[VALOR PAGADO]]/Tabla1[[#This Row],[VALOR TOTAL ]]</f>
        <v>0.83888888888888891</v>
      </c>
    </row>
    <row r="942" spans="1:11" x14ac:dyDescent="0.3">
      <c r="A942" t="s">
        <v>951</v>
      </c>
      <c r="B942">
        <v>1234088353</v>
      </c>
      <c r="C942" s="1">
        <v>1053</v>
      </c>
      <c r="D942">
        <v>2022</v>
      </c>
      <c r="E942">
        <v>71822</v>
      </c>
      <c r="F942" t="s">
        <v>1451</v>
      </c>
      <c r="G942" t="s">
        <v>1506</v>
      </c>
      <c r="H942" t="s">
        <v>1556</v>
      </c>
      <c r="I942" s="4">
        <v>31590000</v>
      </c>
      <c r="J942" s="5">
        <v>27027000</v>
      </c>
      <c r="K942" s="6">
        <f>+Tabla1[[#This Row],[VALOR PAGADO]]/Tabla1[[#This Row],[VALOR TOTAL ]]</f>
        <v>0.85555555555555551</v>
      </c>
    </row>
    <row r="943" spans="1:11" x14ac:dyDescent="0.3">
      <c r="A943" t="s">
        <v>952</v>
      </c>
      <c r="B943">
        <v>80875783</v>
      </c>
      <c r="C943" s="1">
        <v>1054</v>
      </c>
      <c r="D943">
        <v>2022</v>
      </c>
      <c r="E943">
        <v>73222</v>
      </c>
      <c r="F943" t="s">
        <v>1451</v>
      </c>
      <c r="G943" t="s">
        <v>1506</v>
      </c>
      <c r="H943" t="s">
        <v>1556</v>
      </c>
      <c r="I943" s="4">
        <v>19522620</v>
      </c>
      <c r="J943" s="5">
        <v>16377309</v>
      </c>
      <c r="K943" s="6">
        <f>+Tabla1[[#This Row],[VALOR PAGADO]]/Tabla1[[#This Row],[VALOR TOTAL ]]</f>
        <v>0.83888888888888891</v>
      </c>
    </row>
    <row r="944" spans="1:11" x14ac:dyDescent="0.3">
      <c r="A944" t="s">
        <v>953</v>
      </c>
      <c r="B944">
        <v>4229033</v>
      </c>
      <c r="C944" s="1">
        <v>1055</v>
      </c>
      <c r="D944">
        <v>2022</v>
      </c>
      <c r="E944">
        <v>72122</v>
      </c>
      <c r="F944" t="s">
        <v>1451</v>
      </c>
      <c r="G944" t="s">
        <v>1506</v>
      </c>
      <c r="H944" t="s">
        <v>1556</v>
      </c>
      <c r="I944" s="4">
        <v>22776390</v>
      </c>
      <c r="J944" s="5">
        <v>19730592</v>
      </c>
      <c r="K944" s="6">
        <f>+Tabla1[[#This Row],[VALOR PAGADO]]/Tabla1[[#This Row],[VALOR TOTAL ]]</f>
        <v>0.86627389151660994</v>
      </c>
    </row>
    <row r="945" spans="1:11" x14ac:dyDescent="0.3">
      <c r="A945" t="s">
        <v>954</v>
      </c>
      <c r="B945">
        <v>1053778557</v>
      </c>
      <c r="C945" s="1">
        <v>1056</v>
      </c>
      <c r="D945">
        <v>2022</v>
      </c>
      <c r="E945">
        <v>72722</v>
      </c>
      <c r="F945" t="s">
        <v>1451</v>
      </c>
      <c r="G945" t="s">
        <v>1506</v>
      </c>
      <c r="H945" t="s">
        <v>1556</v>
      </c>
      <c r="I945" s="4">
        <v>50791470</v>
      </c>
      <c r="J945" s="5">
        <v>45800000</v>
      </c>
      <c r="K945" s="6">
        <f>+Tabla1[[#This Row],[VALOR PAGADO]]/Tabla1[[#This Row],[VALOR TOTAL ]]</f>
        <v>0.90172621505146433</v>
      </c>
    </row>
    <row r="946" spans="1:11" x14ac:dyDescent="0.3">
      <c r="A946" t="s">
        <v>955</v>
      </c>
      <c r="B946">
        <v>1020735140</v>
      </c>
      <c r="C946" s="1">
        <v>1057</v>
      </c>
      <c r="D946">
        <v>2022</v>
      </c>
      <c r="E946">
        <v>82422</v>
      </c>
      <c r="F946" t="s">
        <v>1418</v>
      </c>
      <c r="G946" t="s">
        <v>1506</v>
      </c>
      <c r="H946" t="s">
        <v>1556</v>
      </c>
      <c r="I946" s="4">
        <v>164812111</v>
      </c>
      <c r="J946" s="5">
        <v>162838313</v>
      </c>
      <c r="K946" s="6">
        <f>+Tabla1[[#This Row],[VALOR PAGADO]]/Tabla1[[#This Row],[VALOR TOTAL ]]</f>
        <v>0.98802395049718161</v>
      </c>
    </row>
    <row r="947" spans="1:11" x14ac:dyDescent="0.3">
      <c r="A947" t="s">
        <v>956</v>
      </c>
      <c r="B947">
        <v>70731900</v>
      </c>
      <c r="C947" s="1">
        <v>1058</v>
      </c>
      <c r="D947">
        <v>2022</v>
      </c>
      <c r="E947">
        <v>83422</v>
      </c>
      <c r="F947" t="s">
        <v>1418</v>
      </c>
      <c r="G947" t="s">
        <v>1506</v>
      </c>
      <c r="H947" t="s">
        <v>1556</v>
      </c>
      <c r="I947" s="4">
        <v>41343333</v>
      </c>
      <c r="J947" s="5">
        <v>39500000</v>
      </c>
      <c r="K947" s="6">
        <f>+Tabla1[[#This Row],[VALOR PAGADO]]/Tabla1[[#This Row],[VALOR TOTAL ]]</f>
        <v>0.95541402044194168</v>
      </c>
    </row>
    <row r="948" spans="1:11" x14ac:dyDescent="0.3">
      <c r="A948" t="s">
        <v>957</v>
      </c>
      <c r="B948">
        <v>1049603363</v>
      </c>
      <c r="C948" s="1">
        <v>1059</v>
      </c>
      <c r="D948">
        <v>2022</v>
      </c>
      <c r="E948">
        <v>93122</v>
      </c>
      <c r="F948" t="s">
        <v>1418</v>
      </c>
      <c r="G948" t="s">
        <v>1506</v>
      </c>
      <c r="H948" t="s">
        <v>1556</v>
      </c>
      <c r="I948" s="4">
        <v>50666667</v>
      </c>
      <c r="J948" s="5">
        <v>40000000</v>
      </c>
      <c r="K948" s="6">
        <f>+Tabla1[[#This Row],[VALOR PAGADO]]/Tabla1[[#This Row],[VALOR TOTAL ]]</f>
        <v>0.78947367901662058</v>
      </c>
    </row>
    <row r="949" spans="1:11" x14ac:dyDescent="0.3">
      <c r="A949" t="s">
        <v>958</v>
      </c>
      <c r="B949">
        <v>1107049280</v>
      </c>
      <c r="C949" s="1">
        <v>1060</v>
      </c>
      <c r="D949">
        <v>2022</v>
      </c>
      <c r="E949">
        <v>81722</v>
      </c>
      <c r="F949" t="s">
        <v>1418</v>
      </c>
      <c r="G949" t="s">
        <v>1506</v>
      </c>
      <c r="H949" t="s">
        <v>1556</v>
      </c>
      <c r="I949" s="4">
        <v>37403160</v>
      </c>
      <c r="J949" s="5">
        <v>31377095</v>
      </c>
      <c r="K949" s="6">
        <f>+Tabla1[[#This Row],[VALOR PAGADO]]/Tabla1[[#This Row],[VALOR TOTAL ]]</f>
        <v>0.83888887997698591</v>
      </c>
    </row>
    <row r="950" spans="1:11" x14ac:dyDescent="0.3">
      <c r="A950" t="s">
        <v>959</v>
      </c>
      <c r="B950">
        <v>1032431697</v>
      </c>
      <c r="C950" s="1">
        <v>1061</v>
      </c>
      <c r="D950">
        <v>2022</v>
      </c>
      <c r="E950">
        <v>74722</v>
      </c>
      <c r="F950" t="s">
        <v>1418</v>
      </c>
      <c r="G950" t="s">
        <v>1506</v>
      </c>
      <c r="H950" t="s">
        <v>1556</v>
      </c>
      <c r="I950" s="4">
        <v>44226000</v>
      </c>
      <c r="J950" s="5"/>
      <c r="K950" s="6">
        <f>+Tabla1[[#This Row],[VALOR PAGADO]]/Tabla1[[#This Row],[VALOR TOTAL ]]</f>
        <v>0</v>
      </c>
    </row>
    <row r="951" spans="1:11" x14ac:dyDescent="0.3">
      <c r="A951" t="s">
        <v>960</v>
      </c>
      <c r="B951">
        <v>50955794</v>
      </c>
      <c r="C951" s="1">
        <v>1062</v>
      </c>
      <c r="D951">
        <v>2022</v>
      </c>
      <c r="E951">
        <v>80522</v>
      </c>
      <c r="F951" t="s">
        <v>1418</v>
      </c>
      <c r="G951" t="s">
        <v>1506</v>
      </c>
      <c r="H951" t="s">
        <v>1556</v>
      </c>
      <c r="I951" s="4">
        <v>38750000</v>
      </c>
      <c r="J951" s="5">
        <v>37750000</v>
      </c>
      <c r="K951" s="6">
        <f>+Tabla1[[#This Row],[VALOR PAGADO]]/Tabla1[[#This Row],[VALOR TOTAL ]]</f>
        <v>0.97419354838709682</v>
      </c>
    </row>
    <row r="952" spans="1:11" x14ac:dyDescent="0.3">
      <c r="A952" t="s">
        <v>961</v>
      </c>
      <c r="B952">
        <v>1067913301</v>
      </c>
      <c r="C952" s="1">
        <v>1063</v>
      </c>
      <c r="D952">
        <v>2022</v>
      </c>
      <c r="E952">
        <v>81322</v>
      </c>
      <c r="F952" t="s">
        <v>1416</v>
      </c>
      <c r="G952" t="s">
        <v>1504</v>
      </c>
      <c r="H952" t="s">
        <v>1556</v>
      </c>
      <c r="I952" s="4">
        <v>30730050</v>
      </c>
      <c r="J952" s="5">
        <v>27295515</v>
      </c>
      <c r="K952" s="6">
        <f>+Tabla1[[#This Row],[VALOR PAGADO]]/Tabla1[[#This Row],[VALOR TOTAL ]]</f>
        <v>0.88823529411764701</v>
      </c>
    </row>
    <row r="953" spans="1:11" x14ac:dyDescent="0.3">
      <c r="A953" t="s">
        <v>962</v>
      </c>
      <c r="B953">
        <v>94444929</v>
      </c>
      <c r="C953" s="1">
        <v>1064</v>
      </c>
      <c r="D953">
        <v>2022</v>
      </c>
      <c r="E953">
        <v>81222</v>
      </c>
      <c r="F953" t="s">
        <v>1416</v>
      </c>
      <c r="G953" t="s">
        <v>1518</v>
      </c>
      <c r="H953" t="s">
        <v>1556</v>
      </c>
      <c r="I953" s="4">
        <v>36833333</v>
      </c>
      <c r="J953" s="5">
        <v>31850000</v>
      </c>
      <c r="K953" s="6">
        <f>+Tabla1[[#This Row],[VALOR PAGADO]]/Tabla1[[#This Row],[VALOR TOTAL ]]</f>
        <v>0.86470589017833388</v>
      </c>
    </row>
    <row r="954" spans="1:11" x14ac:dyDescent="0.3">
      <c r="A954" t="s">
        <v>963</v>
      </c>
      <c r="B954">
        <v>72168248</v>
      </c>
      <c r="C954" s="1">
        <v>1065</v>
      </c>
      <c r="D954">
        <v>2022</v>
      </c>
      <c r="E954">
        <v>91022</v>
      </c>
      <c r="F954" t="s">
        <v>1453</v>
      </c>
      <c r="G954" t="s">
        <v>1525</v>
      </c>
      <c r="H954" t="s">
        <v>1556</v>
      </c>
      <c r="I954" s="4">
        <v>60000000</v>
      </c>
      <c r="J954" s="5">
        <v>50333333</v>
      </c>
      <c r="K954" s="6">
        <f>+Tabla1[[#This Row],[VALOR PAGADO]]/Tabla1[[#This Row],[VALOR TOTAL ]]</f>
        <v>0.83888888333333334</v>
      </c>
    </row>
    <row r="955" spans="1:11" x14ac:dyDescent="0.3">
      <c r="A955" t="s">
        <v>964</v>
      </c>
      <c r="B955">
        <v>89000454</v>
      </c>
      <c r="C955" s="1">
        <v>1066</v>
      </c>
      <c r="D955">
        <v>2022</v>
      </c>
      <c r="E955">
        <v>93022</v>
      </c>
      <c r="F955" t="s">
        <v>1460</v>
      </c>
      <c r="G955" t="s">
        <v>1522</v>
      </c>
      <c r="H955" t="s">
        <v>1556</v>
      </c>
      <c r="I955" s="4">
        <v>38574900</v>
      </c>
      <c r="J955" s="5">
        <v>37100700</v>
      </c>
      <c r="K955" s="6">
        <f>+Tabla1[[#This Row],[VALOR PAGADO]]/Tabla1[[#This Row],[VALOR TOTAL ]]</f>
        <v>0.96178343949044587</v>
      </c>
    </row>
    <row r="956" spans="1:11" x14ac:dyDescent="0.3">
      <c r="A956" t="s">
        <v>965</v>
      </c>
      <c r="B956">
        <v>1143426359</v>
      </c>
      <c r="C956" s="1">
        <v>1067</v>
      </c>
      <c r="D956">
        <v>2022</v>
      </c>
      <c r="E956">
        <v>93222</v>
      </c>
      <c r="F956" t="s">
        <v>1476</v>
      </c>
      <c r="G956" t="s">
        <v>1506</v>
      </c>
      <c r="H956" t="s">
        <v>1556</v>
      </c>
      <c r="I956" s="4">
        <v>44226000</v>
      </c>
      <c r="J956" s="5">
        <v>36117900</v>
      </c>
      <c r="K956" s="6">
        <f>+Tabla1[[#This Row],[VALOR PAGADO]]/Tabla1[[#This Row],[VALOR TOTAL ]]</f>
        <v>0.81666666666666665</v>
      </c>
    </row>
    <row r="957" spans="1:11" x14ac:dyDescent="0.3">
      <c r="A957" t="s">
        <v>966</v>
      </c>
      <c r="B957">
        <v>1017156624</v>
      </c>
      <c r="C957" s="1">
        <v>1068</v>
      </c>
      <c r="D957">
        <v>2022</v>
      </c>
      <c r="E957">
        <v>88422</v>
      </c>
      <c r="F957" t="s">
        <v>1418</v>
      </c>
      <c r="G957" t="s">
        <v>1506</v>
      </c>
      <c r="H957" t="s">
        <v>1556</v>
      </c>
      <c r="I957" s="4">
        <v>23143248</v>
      </c>
      <c r="J957" s="5">
        <v>14157048</v>
      </c>
      <c r="K957" s="6">
        <f>+Tabla1[[#This Row],[VALOR PAGADO]]/Tabla1[[#This Row],[VALOR TOTAL ]]</f>
        <v>0.61171396512710752</v>
      </c>
    </row>
    <row r="958" spans="1:11" x14ac:dyDescent="0.3">
      <c r="A958" t="s">
        <v>967</v>
      </c>
      <c r="B958">
        <v>1013670265</v>
      </c>
      <c r="C958" s="1">
        <v>1069</v>
      </c>
      <c r="D958">
        <v>2022</v>
      </c>
      <c r="E958">
        <v>96022</v>
      </c>
      <c r="F958" t="s">
        <v>1416</v>
      </c>
      <c r="G958" t="s">
        <v>1518</v>
      </c>
      <c r="H958" t="s">
        <v>1556</v>
      </c>
      <c r="I958" s="4">
        <v>13398356</v>
      </c>
      <c r="J958" s="5">
        <v>12482940</v>
      </c>
      <c r="K958" s="6">
        <f>+Tabla1[[#This Row],[VALOR PAGADO]]/Tabla1[[#This Row],[VALOR TOTAL ]]</f>
        <v>0.93167699081887356</v>
      </c>
    </row>
    <row r="959" spans="1:11" x14ac:dyDescent="0.3">
      <c r="A959" t="s">
        <v>968</v>
      </c>
      <c r="B959">
        <v>1234088068</v>
      </c>
      <c r="C959" s="1">
        <v>1070</v>
      </c>
      <c r="D959">
        <v>2022</v>
      </c>
      <c r="E959">
        <v>73322</v>
      </c>
      <c r="F959" t="s">
        <v>1451</v>
      </c>
      <c r="G959" t="s">
        <v>1506</v>
      </c>
      <c r="H959" t="s">
        <v>1556</v>
      </c>
      <c r="I959" s="4">
        <v>19393896</v>
      </c>
      <c r="J959" s="5">
        <v>16592555</v>
      </c>
      <c r="K959" s="6">
        <f>+Tabla1[[#This Row],[VALOR PAGADO]]/Tabla1[[#This Row],[VALOR TOTAL ]]</f>
        <v>0.85555553149300168</v>
      </c>
    </row>
    <row r="960" spans="1:11" x14ac:dyDescent="0.3">
      <c r="A960" t="s">
        <v>969</v>
      </c>
      <c r="B960">
        <v>1016038644</v>
      </c>
      <c r="C960" s="1">
        <v>1071</v>
      </c>
      <c r="D960">
        <v>2022</v>
      </c>
      <c r="E960">
        <v>73622</v>
      </c>
      <c r="F960" t="s">
        <v>1451</v>
      </c>
      <c r="G960" t="s">
        <v>1506</v>
      </c>
      <c r="H960" t="s">
        <v>1556</v>
      </c>
      <c r="I960" s="4">
        <v>36441426</v>
      </c>
      <c r="J960" s="5">
        <v>30570307</v>
      </c>
      <c r="K960" s="6">
        <f>+Tabla1[[#This Row],[VALOR PAGADO]]/Tabla1[[#This Row],[VALOR TOTAL ]]</f>
        <v>0.83888887882707996</v>
      </c>
    </row>
    <row r="961" spans="1:11" x14ac:dyDescent="0.3">
      <c r="A961" t="s">
        <v>970</v>
      </c>
      <c r="B961">
        <v>1083874187</v>
      </c>
      <c r="C961" s="1">
        <v>1072</v>
      </c>
      <c r="D961">
        <v>2022</v>
      </c>
      <c r="E961">
        <v>75722</v>
      </c>
      <c r="F961" t="s">
        <v>1451</v>
      </c>
      <c r="G961" t="s">
        <v>1506</v>
      </c>
      <c r="H961" t="s">
        <v>1556</v>
      </c>
      <c r="I961" s="4">
        <v>60000000</v>
      </c>
      <c r="J961" s="5">
        <v>51333332</v>
      </c>
      <c r="K961" s="6">
        <f>+Tabla1[[#This Row],[VALOR PAGADO]]/Tabla1[[#This Row],[VALOR TOTAL ]]</f>
        <v>0.85555553333333334</v>
      </c>
    </row>
    <row r="962" spans="1:11" x14ac:dyDescent="0.3">
      <c r="A962" t="s">
        <v>971</v>
      </c>
      <c r="B962">
        <v>1030565284</v>
      </c>
      <c r="C962" s="1">
        <v>1076</v>
      </c>
      <c r="D962">
        <v>2022</v>
      </c>
      <c r="E962">
        <v>82822</v>
      </c>
      <c r="F962" t="s">
        <v>1451</v>
      </c>
      <c r="G962" t="s">
        <v>1506</v>
      </c>
      <c r="H962" t="s">
        <v>1556</v>
      </c>
      <c r="I962" s="4">
        <v>36441426</v>
      </c>
      <c r="J962" s="5">
        <v>30570307</v>
      </c>
      <c r="K962" s="6">
        <f>+Tabla1[[#This Row],[VALOR PAGADO]]/Tabla1[[#This Row],[VALOR TOTAL ]]</f>
        <v>0.83888887882707996</v>
      </c>
    </row>
    <row r="963" spans="1:11" x14ac:dyDescent="0.3">
      <c r="A963" t="s">
        <v>972</v>
      </c>
      <c r="B963">
        <v>79643644</v>
      </c>
      <c r="C963" s="1">
        <v>1073</v>
      </c>
      <c r="D963">
        <v>2022</v>
      </c>
      <c r="E963">
        <v>85422</v>
      </c>
      <c r="F963" t="s">
        <v>1418</v>
      </c>
      <c r="G963" t="s">
        <v>1506</v>
      </c>
      <c r="H963" t="s">
        <v>1556</v>
      </c>
      <c r="I963" s="4">
        <v>33274800</v>
      </c>
      <c r="J963" s="5">
        <v>29062800</v>
      </c>
      <c r="K963" s="6">
        <f>+Tabla1[[#This Row],[VALOR PAGADO]]/Tabla1[[#This Row],[VALOR TOTAL ]]</f>
        <v>0.87341772151898733</v>
      </c>
    </row>
    <row r="964" spans="1:11" x14ac:dyDescent="0.3">
      <c r="A964" t="s">
        <v>973</v>
      </c>
      <c r="B964">
        <v>26430903</v>
      </c>
      <c r="C964" s="1">
        <v>1074</v>
      </c>
      <c r="D964">
        <v>2022</v>
      </c>
      <c r="E964">
        <v>41522</v>
      </c>
      <c r="F964" t="s">
        <v>1417</v>
      </c>
      <c r="G964" t="s">
        <v>1505</v>
      </c>
      <c r="H964" t="s">
        <v>1557</v>
      </c>
      <c r="I964" s="4">
        <v>16557942</v>
      </c>
      <c r="J964" s="8">
        <v>13890274</v>
      </c>
      <c r="K964" s="6">
        <f>+Tabla1[[#This Row],[VALOR PAGADO]]/Tabla1[[#This Row],[VALOR TOTAL ]]</f>
        <v>0.83888891505961305</v>
      </c>
    </row>
    <row r="965" spans="1:11" x14ac:dyDescent="0.3">
      <c r="A965" t="s">
        <v>974</v>
      </c>
      <c r="B965">
        <v>1045720346</v>
      </c>
      <c r="C965" s="1">
        <v>1075</v>
      </c>
      <c r="D965">
        <v>2022</v>
      </c>
      <c r="E965">
        <v>41322</v>
      </c>
      <c r="F965" t="s">
        <v>1417</v>
      </c>
      <c r="G965" t="s">
        <v>1505</v>
      </c>
      <c r="H965" t="s">
        <v>1557</v>
      </c>
      <c r="I965" s="4">
        <v>22383769</v>
      </c>
      <c r="J965" s="8">
        <v>21666340</v>
      </c>
      <c r="K965" s="6">
        <f>+Tabla1[[#This Row],[VALOR PAGADO]]/Tabla1[[#This Row],[VALOR TOTAL ]]</f>
        <v>0.96794869532472394</v>
      </c>
    </row>
    <row r="966" spans="1:11" x14ac:dyDescent="0.3">
      <c r="A966" t="s">
        <v>975</v>
      </c>
      <c r="B966">
        <v>1144061423</v>
      </c>
      <c r="C966" s="1">
        <v>1077</v>
      </c>
      <c r="D966">
        <v>2022</v>
      </c>
      <c r="E966">
        <v>41422</v>
      </c>
      <c r="F966" t="s">
        <v>1417</v>
      </c>
      <c r="G966" t="s">
        <v>1505</v>
      </c>
      <c r="H966" t="s">
        <v>1557</v>
      </c>
      <c r="I966" s="4">
        <v>45000000</v>
      </c>
      <c r="J966" s="8">
        <v>37500000</v>
      </c>
      <c r="K966" s="6">
        <f>+Tabla1[[#This Row],[VALOR PAGADO]]/Tabla1[[#This Row],[VALOR TOTAL ]]</f>
        <v>0.83333333333333337</v>
      </c>
    </row>
    <row r="967" spans="1:11" x14ac:dyDescent="0.3">
      <c r="A967" t="s">
        <v>976</v>
      </c>
      <c r="B967">
        <v>1018478680</v>
      </c>
      <c r="C967" s="1">
        <v>1078</v>
      </c>
      <c r="D967">
        <v>2022</v>
      </c>
      <c r="E967">
        <v>84522</v>
      </c>
      <c r="F967" t="s">
        <v>1418</v>
      </c>
      <c r="G967" t="s">
        <v>1506</v>
      </c>
      <c r="H967" t="s">
        <v>1556</v>
      </c>
      <c r="I967" s="4">
        <v>19968000</v>
      </c>
      <c r="J967" s="5">
        <v>19200000</v>
      </c>
      <c r="K967" s="6">
        <f>+Tabla1[[#This Row],[VALOR PAGADO]]/Tabla1[[#This Row],[VALOR TOTAL ]]</f>
        <v>0.96153846153846156</v>
      </c>
    </row>
    <row r="968" spans="1:11" x14ac:dyDescent="0.3">
      <c r="A968" t="s">
        <v>977</v>
      </c>
      <c r="B968">
        <v>51798471</v>
      </c>
      <c r="C968" s="1">
        <v>1079</v>
      </c>
      <c r="D968">
        <v>2022</v>
      </c>
      <c r="E968">
        <v>92922</v>
      </c>
      <c r="F968" t="s">
        <v>1418</v>
      </c>
      <c r="G968" t="s">
        <v>1506</v>
      </c>
      <c r="H968" t="s">
        <v>1556</v>
      </c>
      <c r="I968" s="4">
        <v>28567974</v>
      </c>
      <c r="J968" s="5">
        <v>23806645</v>
      </c>
      <c r="K968" s="6">
        <f>+Tabla1[[#This Row],[VALOR PAGADO]]/Tabla1[[#This Row],[VALOR TOTAL ]]</f>
        <v>0.83333333333333337</v>
      </c>
    </row>
    <row r="969" spans="1:11" x14ac:dyDescent="0.3">
      <c r="A969" t="s">
        <v>978</v>
      </c>
      <c r="B969">
        <v>1073515808</v>
      </c>
      <c r="C969" s="1">
        <v>1080</v>
      </c>
      <c r="D969">
        <v>2022</v>
      </c>
      <c r="E969">
        <v>42622</v>
      </c>
      <c r="F969" t="s">
        <v>1417</v>
      </c>
      <c r="G969" t="s">
        <v>1505</v>
      </c>
      <c r="H969" t="s">
        <v>1557</v>
      </c>
      <c r="I969" s="4">
        <v>47840000</v>
      </c>
      <c r="J969" s="8">
        <v>47400000</v>
      </c>
      <c r="K969" s="6">
        <f>+Tabla1[[#This Row],[VALOR PAGADO]]/Tabla1[[#This Row],[VALOR TOTAL ]]</f>
        <v>0.99080267558528423</v>
      </c>
    </row>
    <row r="970" spans="1:11" x14ac:dyDescent="0.3">
      <c r="A970" t="s">
        <v>979</v>
      </c>
      <c r="B970">
        <v>1047427989</v>
      </c>
      <c r="C970" s="1">
        <v>1081</v>
      </c>
      <c r="D970">
        <v>2022</v>
      </c>
      <c r="E970">
        <v>83822</v>
      </c>
      <c r="F970" t="s">
        <v>1449</v>
      </c>
      <c r="G970" t="s">
        <v>1523</v>
      </c>
      <c r="H970" t="s">
        <v>1556</v>
      </c>
      <c r="I970" s="4">
        <v>47385000</v>
      </c>
      <c r="J970" s="5">
        <v>47385000</v>
      </c>
      <c r="K970" s="6">
        <f>+Tabla1[[#This Row],[VALOR PAGADO]]/Tabla1[[#This Row],[VALOR TOTAL ]]</f>
        <v>1</v>
      </c>
    </row>
    <row r="971" spans="1:11" x14ac:dyDescent="0.3">
      <c r="A971" t="s">
        <v>980</v>
      </c>
      <c r="B971">
        <v>19325409</v>
      </c>
      <c r="C971" s="1">
        <v>1082</v>
      </c>
      <c r="D971">
        <v>2022</v>
      </c>
      <c r="E971">
        <v>89422</v>
      </c>
      <c r="F971" t="s">
        <v>1449</v>
      </c>
      <c r="G971" t="s">
        <v>1523</v>
      </c>
      <c r="H971" t="s">
        <v>1556</v>
      </c>
      <c r="I971" s="4">
        <v>44503663</v>
      </c>
      <c r="J971" s="5">
        <v>44503663</v>
      </c>
      <c r="K971" s="6">
        <f>+Tabla1[[#This Row],[VALOR PAGADO]]/Tabla1[[#This Row],[VALOR TOTAL ]]</f>
        <v>1</v>
      </c>
    </row>
    <row r="972" spans="1:11" x14ac:dyDescent="0.3">
      <c r="A972" t="s">
        <v>981</v>
      </c>
      <c r="B972">
        <v>52423787</v>
      </c>
      <c r="C972" s="1">
        <v>1083</v>
      </c>
      <c r="D972">
        <v>2022</v>
      </c>
      <c r="E972">
        <v>84122</v>
      </c>
      <c r="F972" t="s">
        <v>1449</v>
      </c>
      <c r="G972" t="s">
        <v>1523</v>
      </c>
      <c r="H972" t="s">
        <v>1556</v>
      </c>
      <c r="I972" s="4">
        <v>34327800</v>
      </c>
      <c r="J972" s="5">
        <v>31590000</v>
      </c>
      <c r="K972" s="6">
        <f>+Tabla1[[#This Row],[VALOR PAGADO]]/Tabla1[[#This Row],[VALOR TOTAL ]]</f>
        <v>0.92024539877300615</v>
      </c>
    </row>
    <row r="973" spans="1:11" x14ac:dyDescent="0.3">
      <c r="A973" t="s">
        <v>1578</v>
      </c>
      <c r="B973">
        <v>1077438750</v>
      </c>
      <c r="C973" s="1">
        <v>1084</v>
      </c>
      <c r="D973">
        <v>2022</v>
      </c>
      <c r="E973">
        <v>87822</v>
      </c>
      <c r="F973" t="s">
        <v>1449</v>
      </c>
      <c r="G973" t="s">
        <v>1580</v>
      </c>
      <c r="H973" t="s">
        <v>1556</v>
      </c>
      <c r="I973" s="4">
        <v>20684954</v>
      </c>
      <c r="J973" s="5"/>
      <c r="K973" s="6">
        <f>+Tabla1[[#This Row],[VALOR PAGADO]]/Tabla1[[#This Row],[VALOR TOTAL ]]</f>
        <v>0</v>
      </c>
    </row>
    <row r="974" spans="1:11" x14ac:dyDescent="0.3">
      <c r="A974" t="s">
        <v>982</v>
      </c>
      <c r="B974">
        <v>1057595162</v>
      </c>
      <c r="C974" s="1">
        <v>1085</v>
      </c>
      <c r="D974">
        <v>2022</v>
      </c>
      <c r="E974">
        <v>78722</v>
      </c>
      <c r="F974" t="s">
        <v>1449</v>
      </c>
      <c r="G974" t="s">
        <v>1523</v>
      </c>
      <c r="H974" t="s">
        <v>1556</v>
      </c>
      <c r="I974" s="4">
        <v>40365000</v>
      </c>
      <c r="J974" s="5">
        <v>40365000</v>
      </c>
      <c r="K974" s="6">
        <f>+Tabla1[[#This Row],[VALOR PAGADO]]/Tabla1[[#This Row],[VALOR TOTAL ]]</f>
        <v>1</v>
      </c>
    </row>
    <row r="975" spans="1:11" x14ac:dyDescent="0.3">
      <c r="A975" t="s">
        <v>983</v>
      </c>
      <c r="B975">
        <v>1110452089</v>
      </c>
      <c r="C975" s="1">
        <v>1086</v>
      </c>
      <c r="D975">
        <v>2022</v>
      </c>
      <c r="E975">
        <v>91222</v>
      </c>
      <c r="F975" t="s">
        <v>1449</v>
      </c>
      <c r="G975" t="s">
        <v>1523</v>
      </c>
      <c r="H975" t="s">
        <v>1556</v>
      </c>
      <c r="I975" s="4">
        <v>49491000</v>
      </c>
      <c r="J975" s="5">
        <v>49491000</v>
      </c>
      <c r="K975" s="6">
        <f>+Tabla1[[#This Row],[VALOR PAGADO]]/Tabla1[[#This Row],[VALOR TOTAL ]]</f>
        <v>1</v>
      </c>
    </row>
    <row r="976" spans="1:11" x14ac:dyDescent="0.3">
      <c r="A976" t="s">
        <v>984</v>
      </c>
      <c r="B976">
        <v>79791927</v>
      </c>
      <c r="C976" s="1">
        <v>1087</v>
      </c>
      <c r="D976">
        <v>2022</v>
      </c>
      <c r="E976">
        <v>93522</v>
      </c>
      <c r="F976" t="s">
        <v>1449</v>
      </c>
      <c r="G976" t="s">
        <v>1523</v>
      </c>
      <c r="H976" t="s">
        <v>1556</v>
      </c>
      <c r="I976" s="4">
        <v>21607560</v>
      </c>
      <c r="J976" s="5">
        <v>20007000</v>
      </c>
      <c r="K976" s="6">
        <f>+Tabla1[[#This Row],[VALOR PAGADO]]/Tabla1[[#This Row],[VALOR TOTAL ]]</f>
        <v>0.92592592592592593</v>
      </c>
    </row>
    <row r="977" spans="1:11" x14ac:dyDescent="0.3">
      <c r="A977" t="s">
        <v>1576</v>
      </c>
      <c r="B977">
        <v>72144780</v>
      </c>
      <c r="C977" s="1">
        <v>1089</v>
      </c>
      <c r="D977">
        <v>2022</v>
      </c>
      <c r="E977">
        <v>84422</v>
      </c>
      <c r="F977" t="s">
        <v>1449</v>
      </c>
      <c r="G977" t="s">
        <v>1579</v>
      </c>
      <c r="H977" t="s">
        <v>1556</v>
      </c>
      <c r="I977" s="4">
        <v>33000000</v>
      </c>
      <c r="J977" s="5">
        <v>29400000</v>
      </c>
      <c r="K977" s="6">
        <f>+Tabla1[[#This Row],[VALOR PAGADO]]/Tabla1[[#This Row],[VALOR TOTAL ]]</f>
        <v>0.89090909090909087</v>
      </c>
    </row>
    <row r="978" spans="1:11" x14ac:dyDescent="0.3">
      <c r="A978" t="s">
        <v>1577</v>
      </c>
      <c r="B978">
        <v>1117503512</v>
      </c>
      <c r="C978" s="1">
        <v>1090</v>
      </c>
      <c r="D978">
        <v>2022</v>
      </c>
      <c r="E978">
        <v>88022</v>
      </c>
      <c r="F978" t="s">
        <v>1449</v>
      </c>
      <c r="G978" t="s">
        <v>1579</v>
      </c>
      <c r="H978" t="s">
        <v>1556</v>
      </c>
      <c r="I978" s="4">
        <v>39066300</v>
      </c>
      <c r="J978" s="5">
        <v>36117900</v>
      </c>
      <c r="K978" s="6">
        <f>+Tabla1[[#This Row],[VALOR PAGADO]]/Tabla1[[#This Row],[VALOR TOTAL ]]</f>
        <v>0.92452830188679247</v>
      </c>
    </row>
    <row r="979" spans="1:11" x14ac:dyDescent="0.3">
      <c r="A979" t="s">
        <v>1581</v>
      </c>
      <c r="B979">
        <v>92526283</v>
      </c>
      <c r="C979" s="1">
        <v>1091</v>
      </c>
      <c r="D979">
        <v>2022</v>
      </c>
      <c r="E979">
        <v>85222</v>
      </c>
      <c r="F979" t="s">
        <v>1449</v>
      </c>
      <c r="G979" t="s">
        <v>1579</v>
      </c>
      <c r="H979" t="s">
        <v>1556</v>
      </c>
      <c r="I979" s="4">
        <v>25902346</v>
      </c>
      <c r="J979" s="5">
        <v>25902346</v>
      </c>
      <c r="K979" s="6">
        <f>+Tabla1[[#This Row],[VALOR PAGADO]]/Tabla1[[#This Row],[VALOR TOTAL ]]</f>
        <v>1</v>
      </c>
    </row>
    <row r="980" spans="1:11" x14ac:dyDescent="0.3">
      <c r="A980" t="s">
        <v>985</v>
      </c>
      <c r="B980">
        <v>81754356</v>
      </c>
      <c r="C980" s="1">
        <v>1093</v>
      </c>
      <c r="D980">
        <v>2022</v>
      </c>
      <c r="E980">
        <v>89722</v>
      </c>
      <c r="F980" t="s">
        <v>1449</v>
      </c>
      <c r="G980" t="s">
        <v>1582</v>
      </c>
      <c r="H980" t="s">
        <v>1556</v>
      </c>
      <c r="I980" s="4">
        <v>40891500</v>
      </c>
      <c r="J980" s="5">
        <v>40891500</v>
      </c>
      <c r="K980" s="6">
        <f>+Tabla1[[#This Row],[VALOR PAGADO]]/Tabla1[[#This Row],[VALOR TOTAL ]]</f>
        <v>1</v>
      </c>
    </row>
    <row r="981" spans="1:11" x14ac:dyDescent="0.3">
      <c r="A981" t="s">
        <v>986</v>
      </c>
      <c r="B981">
        <v>1088292334</v>
      </c>
      <c r="C981" s="1">
        <v>1094</v>
      </c>
      <c r="D981">
        <v>2022</v>
      </c>
      <c r="E981">
        <v>94022</v>
      </c>
      <c r="F981" t="s">
        <v>1449</v>
      </c>
      <c r="G981" t="s">
        <v>1579</v>
      </c>
      <c r="H981" t="s">
        <v>1556</v>
      </c>
      <c r="I981" s="4">
        <v>42383250</v>
      </c>
      <c r="J981" s="5">
        <v>38697750</v>
      </c>
      <c r="K981" s="6">
        <f>+Tabla1[[#This Row],[VALOR PAGADO]]/Tabla1[[#This Row],[VALOR TOTAL ]]</f>
        <v>0.91304347826086951</v>
      </c>
    </row>
    <row r="982" spans="1:11" x14ac:dyDescent="0.3">
      <c r="A982" t="s">
        <v>987</v>
      </c>
      <c r="B982">
        <v>1140885100</v>
      </c>
      <c r="C982" s="1">
        <v>1095</v>
      </c>
      <c r="D982">
        <v>2022</v>
      </c>
      <c r="E982">
        <v>93722</v>
      </c>
      <c r="F982" t="s">
        <v>1449</v>
      </c>
      <c r="G982" t="s">
        <v>1579</v>
      </c>
      <c r="H982" t="s">
        <v>1556</v>
      </c>
      <c r="I982" s="4">
        <v>20627442</v>
      </c>
      <c r="J982" s="5">
        <v>18833747</v>
      </c>
      <c r="K982" s="6">
        <f>+Tabla1[[#This Row],[VALOR PAGADO]]/Tabla1[[#This Row],[VALOR TOTAL ]]</f>
        <v>0.91304326537434932</v>
      </c>
    </row>
    <row r="983" spans="1:11" x14ac:dyDescent="0.3">
      <c r="A983" t="s">
        <v>988</v>
      </c>
      <c r="B983">
        <v>93412652</v>
      </c>
      <c r="C983" s="1">
        <v>1096</v>
      </c>
      <c r="D983">
        <v>2022</v>
      </c>
      <c r="E983">
        <v>84622</v>
      </c>
      <c r="F983" t="s">
        <v>1449</v>
      </c>
      <c r="G983" t="s">
        <v>1583</v>
      </c>
      <c r="H983" t="s">
        <v>1556</v>
      </c>
      <c r="I983" s="4">
        <v>38329200</v>
      </c>
      <c r="J983" s="5"/>
      <c r="K983" s="6">
        <f>+Tabla1[[#This Row],[VALOR PAGADO]]/Tabla1[[#This Row],[VALOR TOTAL ]]</f>
        <v>0</v>
      </c>
    </row>
    <row r="984" spans="1:11" x14ac:dyDescent="0.3">
      <c r="A984" t="s">
        <v>989</v>
      </c>
      <c r="B984">
        <v>1075233313</v>
      </c>
      <c r="C984" s="1">
        <v>1097</v>
      </c>
      <c r="D984">
        <v>2022</v>
      </c>
      <c r="E984">
        <v>11422</v>
      </c>
      <c r="F984" t="s">
        <v>1422</v>
      </c>
      <c r="G984" t="s">
        <v>1510</v>
      </c>
      <c r="H984" t="s">
        <v>1558</v>
      </c>
      <c r="I984" s="4">
        <v>85923727</v>
      </c>
      <c r="J984" s="5">
        <v>76662486.670000002</v>
      </c>
      <c r="K984" s="6">
        <f>+Tabla1[[#This Row],[VALOR PAGADO]]/Tabla1[[#This Row],[VALOR TOTAL ]]</f>
        <v>0.89221556543979985</v>
      </c>
    </row>
    <row r="985" spans="1:11" x14ac:dyDescent="0.3">
      <c r="A985" t="s">
        <v>990</v>
      </c>
      <c r="B985">
        <v>39760482</v>
      </c>
      <c r="C985" s="1">
        <v>1098</v>
      </c>
      <c r="D985">
        <v>2022</v>
      </c>
      <c r="E985">
        <v>85622</v>
      </c>
      <c r="F985" t="s">
        <v>1418</v>
      </c>
      <c r="G985" t="s">
        <v>1506</v>
      </c>
      <c r="H985" t="s">
        <v>1556</v>
      </c>
      <c r="I985" s="4">
        <v>29283930</v>
      </c>
      <c r="J985" s="5">
        <v>24403275</v>
      </c>
      <c r="K985" s="6">
        <f>+Tabla1[[#This Row],[VALOR PAGADO]]/Tabla1[[#This Row],[VALOR TOTAL ]]</f>
        <v>0.83333333333333337</v>
      </c>
    </row>
    <row r="986" spans="1:11" x14ac:dyDescent="0.3">
      <c r="A986" t="s">
        <v>991</v>
      </c>
      <c r="B986">
        <v>79992773</v>
      </c>
      <c r="C986" s="1">
        <v>1099</v>
      </c>
      <c r="D986">
        <v>2022</v>
      </c>
      <c r="E986">
        <v>12122</v>
      </c>
      <c r="F986" t="s">
        <v>1415</v>
      </c>
      <c r="G986" t="s">
        <v>1503</v>
      </c>
      <c r="H986" t="s">
        <v>1503</v>
      </c>
      <c r="I986" s="4">
        <v>19333333</v>
      </c>
      <c r="J986" s="5">
        <v>17083333</v>
      </c>
      <c r="K986" s="6">
        <f>+Tabla1[[#This Row],[VALOR PAGADO]]/Tabla1[[#This Row],[VALOR TOTAL ]]</f>
        <v>0.88362068764863255</v>
      </c>
    </row>
    <row r="987" spans="1:11" x14ac:dyDescent="0.3">
      <c r="A987" t="s">
        <v>992</v>
      </c>
      <c r="B987">
        <v>1110484077</v>
      </c>
      <c r="C987" s="1">
        <v>1100</v>
      </c>
      <c r="D987">
        <v>2022</v>
      </c>
      <c r="E987">
        <v>11822</v>
      </c>
      <c r="F987" t="s">
        <v>1415</v>
      </c>
      <c r="G987" t="s">
        <v>1503</v>
      </c>
      <c r="H987" t="s">
        <v>1503</v>
      </c>
      <c r="I987" s="4">
        <v>12916700</v>
      </c>
      <c r="J987" s="5">
        <v>12500000</v>
      </c>
      <c r="K987" s="6">
        <f>+Tabla1[[#This Row],[VALOR PAGADO]]/Tabla1[[#This Row],[VALOR TOTAL ]]</f>
        <v>0.96773943809177265</v>
      </c>
    </row>
    <row r="988" spans="1:11" x14ac:dyDescent="0.3">
      <c r="A988" t="s">
        <v>993</v>
      </c>
      <c r="B988">
        <v>91492808</v>
      </c>
      <c r="C988" s="1">
        <v>1101</v>
      </c>
      <c r="D988">
        <v>2022</v>
      </c>
      <c r="E988">
        <v>90122</v>
      </c>
      <c r="F988" t="s">
        <v>1420</v>
      </c>
      <c r="G988" t="s">
        <v>1508</v>
      </c>
      <c r="H988" t="s">
        <v>1556</v>
      </c>
      <c r="I988" s="4">
        <v>35958370</v>
      </c>
      <c r="J988" s="5">
        <v>33311129</v>
      </c>
      <c r="K988" s="6">
        <f>+Tabla1[[#This Row],[VALOR PAGADO]]/Tabla1[[#This Row],[VALOR TOTAL ]]</f>
        <v>0.9263803948844177</v>
      </c>
    </row>
    <row r="989" spans="1:11" x14ac:dyDescent="0.3">
      <c r="A989" t="s">
        <v>994</v>
      </c>
      <c r="B989">
        <v>11311246</v>
      </c>
      <c r="C989" s="1">
        <v>1102</v>
      </c>
      <c r="D989">
        <v>2022</v>
      </c>
      <c r="E989">
        <v>10322</v>
      </c>
      <c r="F989" t="s">
        <v>1415</v>
      </c>
      <c r="G989" t="s">
        <v>1503</v>
      </c>
      <c r="H989" t="s">
        <v>1503</v>
      </c>
      <c r="I989" s="4">
        <v>42000000</v>
      </c>
      <c r="J989" s="5">
        <v>35233333</v>
      </c>
      <c r="K989" s="6">
        <f>+Tabla1[[#This Row],[VALOR PAGADO]]/Tabla1[[#This Row],[VALOR TOTAL ]]</f>
        <v>0.8388888809523809</v>
      </c>
    </row>
    <row r="990" spans="1:11" x14ac:dyDescent="0.3">
      <c r="A990" t="s">
        <v>995</v>
      </c>
      <c r="B990">
        <v>1085273715</v>
      </c>
      <c r="C990" s="1">
        <v>1103</v>
      </c>
      <c r="D990">
        <v>2022</v>
      </c>
      <c r="E990">
        <v>77422</v>
      </c>
      <c r="F990" t="s">
        <v>1418</v>
      </c>
      <c r="G990" t="s">
        <v>1506</v>
      </c>
      <c r="H990" t="s">
        <v>1556</v>
      </c>
      <c r="I990" s="4">
        <v>40528956</v>
      </c>
      <c r="J990" s="5">
        <v>33774130</v>
      </c>
      <c r="K990" s="6">
        <f>+Tabla1[[#This Row],[VALOR PAGADO]]/Tabla1[[#This Row],[VALOR TOTAL ]]</f>
        <v>0.83333333333333337</v>
      </c>
    </row>
    <row r="991" spans="1:11" x14ac:dyDescent="0.3">
      <c r="A991" t="s">
        <v>996</v>
      </c>
      <c r="B991">
        <v>94382173</v>
      </c>
      <c r="C991" s="1">
        <v>1105</v>
      </c>
      <c r="D991">
        <v>2022</v>
      </c>
      <c r="E991">
        <v>76222</v>
      </c>
      <c r="F991" t="s">
        <v>1428</v>
      </c>
      <c r="G991" t="s">
        <v>1514</v>
      </c>
      <c r="H991" t="s">
        <v>1556</v>
      </c>
      <c r="I991" s="4">
        <v>19653328</v>
      </c>
      <c r="J991" s="5">
        <v>18547828</v>
      </c>
      <c r="K991" s="6">
        <f>+Tabla1[[#This Row],[VALOR PAGADO]]/Tabla1[[#This Row],[VALOR TOTAL ]]</f>
        <v>0.94374998473540972</v>
      </c>
    </row>
    <row r="992" spans="1:11" x14ac:dyDescent="0.3">
      <c r="A992" t="s">
        <v>997</v>
      </c>
      <c r="B992">
        <v>1121891224</v>
      </c>
      <c r="C992" s="1">
        <v>1106</v>
      </c>
      <c r="D992">
        <v>2022</v>
      </c>
      <c r="E992">
        <v>77722</v>
      </c>
      <c r="F992" t="s">
        <v>1428</v>
      </c>
      <c r="G992" t="s">
        <v>1514</v>
      </c>
      <c r="H992" t="s">
        <v>1556</v>
      </c>
      <c r="I992" s="4">
        <v>24500000</v>
      </c>
      <c r="J992" s="5">
        <v>22650000</v>
      </c>
      <c r="K992" s="6">
        <f>+Tabla1[[#This Row],[VALOR PAGADO]]/Tabla1[[#This Row],[VALOR TOTAL ]]</f>
        <v>0.92448979591836733</v>
      </c>
    </row>
    <row r="993" spans="1:11" x14ac:dyDescent="0.3">
      <c r="A993" t="s">
        <v>998</v>
      </c>
      <c r="B993">
        <v>1070586839</v>
      </c>
      <c r="C993" s="1">
        <v>1107</v>
      </c>
      <c r="D993">
        <v>2022</v>
      </c>
      <c r="E993">
        <v>75022</v>
      </c>
      <c r="F993" t="s">
        <v>1451</v>
      </c>
      <c r="G993" t="s">
        <v>1506</v>
      </c>
      <c r="H993" t="s">
        <v>1556</v>
      </c>
      <c r="I993" s="4">
        <v>36000000</v>
      </c>
      <c r="J993" s="5">
        <v>30200000</v>
      </c>
      <c r="K993" s="6">
        <f>+Tabla1[[#This Row],[VALOR PAGADO]]/Tabla1[[#This Row],[VALOR TOTAL ]]</f>
        <v>0.83888888888888891</v>
      </c>
    </row>
    <row r="994" spans="1:11" x14ac:dyDescent="0.3">
      <c r="A994" t="s">
        <v>999</v>
      </c>
      <c r="B994">
        <v>1066182402</v>
      </c>
      <c r="C994" s="1">
        <v>1108</v>
      </c>
      <c r="D994">
        <v>2022</v>
      </c>
      <c r="E994">
        <v>41122</v>
      </c>
      <c r="F994" t="s">
        <v>1417</v>
      </c>
      <c r="G994" t="s">
        <v>1505</v>
      </c>
      <c r="H994" t="s">
        <v>1557</v>
      </c>
      <c r="I994" s="4">
        <v>18334020</v>
      </c>
      <c r="J994" s="8">
        <v>15278350</v>
      </c>
      <c r="K994" s="6">
        <f>+Tabla1[[#This Row],[VALOR PAGADO]]/Tabla1[[#This Row],[VALOR TOTAL ]]</f>
        <v>0.83333333333333337</v>
      </c>
    </row>
    <row r="995" spans="1:11" x14ac:dyDescent="0.3">
      <c r="A995" t="s">
        <v>1000</v>
      </c>
      <c r="B995">
        <v>1030543911</v>
      </c>
      <c r="C995" s="1">
        <v>1109</v>
      </c>
      <c r="D995">
        <v>2022</v>
      </c>
      <c r="E995">
        <v>74822</v>
      </c>
      <c r="F995" t="s">
        <v>1418</v>
      </c>
      <c r="G995" t="s">
        <v>1506</v>
      </c>
      <c r="H995" t="s">
        <v>1556</v>
      </c>
      <c r="I995" s="4">
        <v>21060072</v>
      </c>
      <c r="J995" s="5">
        <v>17667127</v>
      </c>
      <c r="K995" s="6">
        <f>+Tabla1[[#This Row],[VALOR PAGADO]]/Tabla1[[#This Row],[VALOR TOTAL ]]</f>
        <v>0.83889205127123967</v>
      </c>
    </row>
    <row r="996" spans="1:11" x14ac:dyDescent="0.3">
      <c r="A996" t="s">
        <v>1001</v>
      </c>
      <c r="B996">
        <v>17335999</v>
      </c>
      <c r="C996" s="1">
        <v>1110</v>
      </c>
      <c r="D996">
        <v>2022</v>
      </c>
      <c r="E996">
        <v>78322</v>
      </c>
      <c r="F996" t="s">
        <v>1416</v>
      </c>
      <c r="G996" t="s">
        <v>1507</v>
      </c>
      <c r="H996" t="s">
        <v>1556</v>
      </c>
      <c r="I996" s="4">
        <v>29640000</v>
      </c>
      <c r="J996" s="5">
        <v>28500000</v>
      </c>
      <c r="K996" s="6">
        <f>+Tabla1[[#This Row],[VALOR PAGADO]]/Tabla1[[#This Row],[VALOR TOTAL ]]</f>
        <v>0.96153846153846156</v>
      </c>
    </row>
    <row r="997" spans="1:11" x14ac:dyDescent="0.3">
      <c r="A997" t="s">
        <v>1002</v>
      </c>
      <c r="B997">
        <v>77023341</v>
      </c>
      <c r="C997" s="1">
        <v>1111</v>
      </c>
      <c r="D997">
        <v>2022</v>
      </c>
      <c r="E997">
        <v>76822</v>
      </c>
      <c r="F997" t="s">
        <v>1434</v>
      </c>
      <c r="G997" t="s">
        <v>1514</v>
      </c>
      <c r="H997" t="s">
        <v>1556</v>
      </c>
      <c r="I997" s="4">
        <v>36833333</v>
      </c>
      <c r="J997" s="5">
        <v>32716667</v>
      </c>
      <c r="K997" s="6">
        <f>+Tabla1[[#This Row],[VALOR PAGADO]]/Tabla1[[#This Row],[VALOR TOTAL ]]</f>
        <v>0.88823531120574939</v>
      </c>
    </row>
    <row r="998" spans="1:11" x14ac:dyDescent="0.3">
      <c r="A998" t="s">
        <v>1003</v>
      </c>
      <c r="B998">
        <v>1077145598</v>
      </c>
      <c r="C998" s="1">
        <v>1112</v>
      </c>
      <c r="D998">
        <v>2022</v>
      </c>
      <c r="E998">
        <v>81122</v>
      </c>
      <c r="F998" t="s">
        <v>1434</v>
      </c>
      <c r="G998" t="s">
        <v>1514</v>
      </c>
      <c r="H998" t="s">
        <v>1556</v>
      </c>
      <c r="I998" s="4">
        <v>21935393</v>
      </c>
      <c r="J998" s="5">
        <v>19685393</v>
      </c>
      <c r="K998" s="6">
        <f>+Tabla1[[#This Row],[VALOR PAGADO]]/Tabla1[[#This Row],[VALOR TOTAL ]]</f>
        <v>0.89742604566054507</v>
      </c>
    </row>
    <row r="999" spans="1:11" x14ac:dyDescent="0.3">
      <c r="A999" t="s">
        <v>1004</v>
      </c>
      <c r="B999">
        <v>1007154591</v>
      </c>
      <c r="C999" s="1">
        <v>1113</v>
      </c>
      <c r="D999">
        <v>2022</v>
      </c>
      <c r="E999">
        <v>75822</v>
      </c>
      <c r="F999" t="s">
        <v>1451</v>
      </c>
      <c r="G999" t="s">
        <v>1506</v>
      </c>
      <c r="H999" t="s">
        <v>1556</v>
      </c>
      <c r="I999" s="4">
        <v>18334020</v>
      </c>
      <c r="J999" s="5">
        <v>15685772</v>
      </c>
      <c r="K999" s="6">
        <f>+Tabla1[[#This Row],[VALOR PAGADO]]/Tabla1[[#This Row],[VALOR TOTAL ]]</f>
        <v>0.8555555191932811</v>
      </c>
    </row>
    <row r="1000" spans="1:11" x14ac:dyDescent="0.3">
      <c r="A1000" t="s">
        <v>1005</v>
      </c>
      <c r="B1000">
        <v>1082964751</v>
      </c>
      <c r="C1000" s="1">
        <v>1114</v>
      </c>
      <c r="D1000">
        <v>2022</v>
      </c>
      <c r="E1000">
        <v>82722</v>
      </c>
      <c r="F1000" t="s">
        <v>1451</v>
      </c>
      <c r="G1000" t="s">
        <v>1506</v>
      </c>
      <c r="H1000" t="s">
        <v>1556</v>
      </c>
      <c r="I1000" s="4">
        <v>24008400</v>
      </c>
      <c r="J1000" s="5">
        <v>20140380</v>
      </c>
      <c r="K1000" s="6">
        <f>+Tabla1[[#This Row],[VALOR PAGADO]]/Tabla1[[#This Row],[VALOR TOTAL ]]</f>
        <v>0.83888888888888891</v>
      </c>
    </row>
    <row r="1001" spans="1:11" x14ac:dyDescent="0.3">
      <c r="A1001" t="s">
        <v>1006</v>
      </c>
      <c r="B1001">
        <v>17356468</v>
      </c>
      <c r="C1001" s="1">
        <v>1118</v>
      </c>
      <c r="D1001">
        <v>2022</v>
      </c>
      <c r="E1001">
        <v>77122</v>
      </c>
      <c r="F1001" t="s">
        <v>1418</v>
      </c>
      <c r="G1001" t="s">
        <v>1506</v>
      </c>
      <c r="H1001" t="s">
        <v>1556</v>
      </c>
      <c r="I1001" s="4">
        <v>31590000</v>
      </c>
      <c r="J1001" s="5">
        <v>30500000</v>
      </c>
      <c r="K1001" s="6">
        <f>+Tabla1[[#This Row],[VALOR PAGADO]]/Tabla1[[#This Row],[VALOR TOTAL ]]</f>
        <v>0.96549540993985439</v>
      </c>
    </row>
    <row r="1002" spans="1:11" x14ac:dyDescent="0.3">
      <c r="A1002" t="s">
        <v>1007</v>
      </c>
      <c r="B1002">
        <v>1020800176</v>
      </c>
      <c r="C1002" s="1">
        <v>1119</v>
      </c>
      <c r="D1002">
        <v>2022</v>
      </c>
      <c r="E1002">
        <v>95722</v>
      </c>
      <c r="F1002" t="s">
        <v>1418</v>
      </c>
      <c r="G1002" t="s">
        <v>1506</v>
      </c>
      <c r="H1002" t="s">
        <v>1556</v>
      </c>
      <c r="I1002" s="4">
        <v>15071676</v>
      </c>
      <c r="J1002" s="5">
        <v>12643462</v>
      </c>
      <c r="K1002" s="6">
        <f>+Tabla1[[#This Row],[VALOR PAGADO]]/Tabla1[[#This Row],[VALOR TOTAL ]]</f>
        <v>0.83888891985204561</v>
      </c>
    </row>
    <row r="1003" spans="1:11" x14ac:dyDescent="0.3">
      <c r="A1003" t="s">
        <v>1008</v>
      </c>
      <c r="B1003">
        <v>1121835982</v>
      </c>
      <c r="C1003" s="1">
        <v>1120</v>
      </c>
      <c r="D1003">
        <v>2022</v>
      </c>
      <c r="E1003">
        <v>91322</v>
      </c>
      <c r="F1003" t="s">
        <v>1418</v>
      </c>
      <c r="G1003" t="s">
        <v>1506</v>
      </c>
      <c r="H1003" t="s">
        <v>1556</v>
      </c>
      <c r="I1003" s="4">
        <v>27000000</v>
      </c>
      <c r="J1003" s="5">
        <v>25476450</v>
      </c>
      <c r="K1003" s="6">
        <f>+Tabla1[[#This Row],[VALOR PAGADO]]/Tabla1[[#This Row],[VALOR TOTAL ]]</f>
        <v>0.94357222222222226</v>
      </c>
    </row>
    <row r="1004" spans="1:11" x14ac:dyDescent="0.3">
      <c r="A1004" t="s">
        <v>1009</v>
      </c>
      <c r="B1004">
        <v>53016579</v>
      </c>
      <c r="C1004" s="1">
        <v>1121</v>
      </c>
      <c r="D1004">
        <v>2022</v>
      </c>
      <c r="E1004">
        <v>77522</v>
      </c>
      <c r="F1004" t="s">
        <v>1451</v>
      </c>
      <c r="G1004" t="s">
        <v>1506</v>
      </c>
      <c r="H1004" t="s">
        <v>1556</v>
      </c>
      <c r="I1004" s="4">
        <v>41947470</v>
      </c>
      <c r="J1004" s="5">
        <v>34956225</v>
      </c>
      <c r="K1004" s="6">
        <f>+Tabla1[[#This Row],[VALOR PAGADO]]/Tabla1[[#This Row],[VALOR TOTAL ]]</f>
        <v>0.83333333333333337</v>
      </c>
    </row>
    <row r="1005" spans="1:11" x14ac:dyDescent="0.3">
      <c r="A1005" t="s">
        <v>1010</v>
      </c>
      <c r="B1005">
        <v>15647456</v>
      </c>
      <c r="C1005" s="1">
        <v>1122</v>
      </c>
      <c r="D1005">
        <v>2022</v>
      </c>
      <c r="E1005">
        <v>76522</v>
      </c>
      <c r="F1005" t="s">
        <v>1451</v>
      </c>
      <c r="G1005" t="s">
        <v>1506</v>
      </c>
      <c r="H1005" t="s">
        <v>1556</v>
      </c>
      <c r="I1005" s="4">
        <v>56933059</v>
      </c>
      <c r="J1005" s="5">
        <v>48530893</v>
      </c>
      <c r="K1005" s="6">
        <f>+Tabla1[[#This Row],[VALOR PAGADO]]/Tabla1[[#This Row],[VALOR TOTAL ]]</f>
        <v>0.85242026078380928</v>
      </c>
    </row>
    <row r="1006" spans="1:11" x14ac:dyDescent="0.3">
      <c r="A1006" t="s">
        <v>1011</v>
      </c>
      <c r="B1006">
        <v>1018418343</v>
      </c>
      <c r="C1006" s="1">
        <v>1123</v>
      </c>
      <c r="D1006">
        <v>2022</v>
      </c>
      <c r="E1006">
        <v>76422</v>
      </c>
      <c r="F1006" t="s">
        <v>1416</v>
      </c>
      <c r="G1006" t="s">
        <v>1507</v>
      </c>
      <c r="H1006" t="s">
        <v>1556</v>
      </c>
      <c r="I1006" s="4">
        <v>28233333</v>
      </c>
      <c r="J1006" s="5">
        <v>26950000</v>
      </c>
      <c r="K1006" s="6">
        <f>+Tabla1[[#This Row],[VALOR PAGADO]]/Tabla1[[#This Row],[VALOR TOTAL ]]</f>
        <v>0.95454546581517674</v>
      </c>
    </row>
    <row r="1007" spans="1:11" x14ac:dyDescent="0.3">
      <c r="A1007" t="s">
        <v>1012</v>
      </c>
      <c r="B1007">
        <v>50877284</v>
      </c>
      <c r="C1007" s="1">
        <v>1124</v>
      </c>
      <c r="D1007">
        <v>2022</v>
      </c>
      <c r="E1007">
        <v>41022</v>
      </c>
      <c r="F1007" t="s">
        <v>1417</v>
      </c>
      <c r="G1007" t="s">
        <v>1505</v>
      </c>
      <c r="H1007" t="s">
        <v>1557</v>
      </c>
      <c r="I1007" s="4">
        <v>42000000</v>
      </c>
      <c r="J1007" s="8">
        <v>35000000</v>
      </c>
      <c r="K1007" s="6">
        <f>+Tabla1[[#This Row],[VALOR PAGADO]]/Tabla1[[#This Row],[VALOR TOTAL ]]</f>
        <v>0.83333333333333337</v>
      </c>
    </row>
    <row r="1008" spans="1:11" x14ac:dyDescent="0.3">
      <c r="A1008" t="s">
        <v>1013</v>
      </c>
      <c r="B1008">
        <v>32728346</v>
      </c>
      <c r="C1008" s="1">
        <v>1125</v>
      </c>
      <c r="D1008">
        <v>2022</v>
      </c>
      <c r="E1008">
        <v>77922</v>
      </c>
      <c r="F1008" t="s">
        <v>1416</v>
      </c>
      <c r="G1008" t="s">
        <v>1507</v>
      </c>
      <c r="H1008" t="s">
        <v>1556</v>
      </c>
      <c r="I1008" s="4">
        <v>28233333</v>
      </c>
      <c r="J1008" s="5">
        <v>27500000</v>
      </c>
      <c r="K1008" s="6">
        <f>+Tabla1[[#This Row],[VALOR PAGADO]]/Tabla1[[#This Row],[VALOR TOTAL ]]</f>
        <v>0.97402598552569053</v>
      </c>
    </row>
    <row r="1009" spans="1:11" x14ac:dyDescent="0.3">
      <c r="A1009" t="s">
        <v>1014</v>
      </c>
      <c r="B1009">
        <v>63560286</v>
      </c>
      <c r="C1009" s="1">
        <v>1126</v>
      </c>
      <c r="D1009">
        <v>2022</v>
      </c>
      <c r="E1009">
        <v>10422</v>
      </c>
      <c r="F1009" t="s">
        <v>1415</v>
      </c>
      <c r="G1009" t="s">
        <v>1503</v>
      </c>
      <c r="H1009" t="s">
        <v>1503</v>
      </c>
      <c r="I1009" s="4">
        <v>19250000</v>
      </c>
      <c r="J1009" s="5">
        <v>17150000</v>
      </c>
      <c r="K1009" s="6">
        <f>+Tabla1[[#This Row],[VALOR PAGADO]]/Tabla1[[#This Row],[VALOR TOTAL ]]</f>
        <v>0.89090909090909087</v>
      </c>
    </row>
    <row r="1010" spans="1:11" x14ac:dyDescent="0.3">
      <c r="A1010" t="s">
        <v>1015</v>
      </c>
      <c r="B1010">
        <v>18011495</v>
      </c>
      <c r="C1010" s="1">
        <v>1198</v>
      </c>
      <c r="D1010">
        <v>2022</v>
      </c>
      <c r="E1010">
        <v>48022</v>
      </c>
      <c r="F1010" t="s">
        <v>1449</v>
      </c>
      <c r="G1010" t="s">
        <v>1529</v>
      </c>
      <c r="H1010" t="s">
        <v>1556</v>
      </c>
      <c r="I1010" s="4">
        <v>22274480</v>
      </c>
      <c r="J1010" s="5">
        <v>19606860</v>
      </c>
      <c r="K1010" s="6">
        <f>+Tabla1[[#This Row],[VALOR PAGADO]]/Tabla1[[#This Row],[VALOR TOTAL ]]</f>
        <v>0.88023873060111846</v>
      </c>
    </row>
    <row r="1011" spans="1:11" x14ac:dyDescent="0.3">
      <c r="A1011" t="s">
        <v>1016</v>
      </c>
      <c r="B1011">
        <v>1033688502</v>
      </c>
      <c r="C1011" s="1">
        <v>1128</v>
      </c>
      <c r="D1011">
        <v>2022</v>
      </c>
      <c r="E1011">
        <v>41922</v>
      </c>
      <c r="F1011" t="s">
        <v>1417</v>
      </c>
      <c r="G1011" t="s">
        <v>1505</v>
      </c>
      <c r="H1011" t="s">
        <v>1557</v>
      </c>
      <c r="I1011" s="4">
        <v>29479992</v>
      </c>
      <c r="J1011" s="8">
        <v>29479992</v>
      </c>
      <c r="K1011" s="6">
        <f>+Tabla1[[#This Row],[VALOR PAGADO]]/Tabla1[[#This Row],[VALOR TOTAL ]]</f>
        <v>1</v>
      </c>
    </row>
    <row r="1012" spans="1:11" x14ac:dyDescent="0.3">
      <c r="A1012" t="s">
        <v>1017</v>
      </c>
      <c r="B1012">
        <v>45507651</v>
      </c>
      <c r="C1012" s="1">
        <v>1129</v>
      </c>
      <c r="D1012">
        <v>2022</v>
      </c>
      <c r="E1012">
        <v>77822</v>
      </c>
      <c r="F1012" t="s">
        <v>1428</v>
      </c>
      <c r="G1012" t="s">
        <v>1514</v>
      </c>
      <c r="H1012" t="s">
        <v>1556</v>
      </c>
      <c r="I1012" s="4">
        <v>44152191</v>
      </c>
      <c r="J1012" s="5">
        <v>41604949</v>
      </c>
      <c r="K1012" s="6">
        <f>+Tabla1[[#This Row],[VALOR PAGADO]]/Tabla1[[#This Row],[VALOR TOTAL ]]</f>
        <v>0.9423076875165719</v>
      </c>
    </row>
    <row r="1013" spans="1:11" x14ac:dyDescent="0.3">
      <c r="A1013" t="s">
        <v>1018</v>
      </c>
      <c r="B1013">
        <v>72195000</v>
      </c>
      <c r="C1013" s="1">
        <v>1135</v>
      </c>
      <c r="D1013">
        <v>2022</v>
      </c>
      <c r="E1013">
        <v>92122</v>
      </c>
      <c r="F1013" t="s">
        <v>1451</v>
      </c>
      <c r="G1013" t="s">
        <v>1506</v>
      </c>
      <c r="H1013" t="s">
        <v>1556</v>
      </c>
      <c r="I1013" s="4">
        <v>44226000</v>
      </c>
      <c r="J1013" s="5">
        <v>35872200</v>
      </c>
      <c r="K1013" s="6">
        <f>+Tabla1[[#This Row],[VALOR PAGADO]]/Tabla1[[#This Row],[VALOR TOTAL ]]</f>
        <v>0.81111111111111112</v>
      </c>
    </row>
    <row r="1014" spans="1:11" x14ac:dyDescent="0.3">
      <c r="A1014" t="s">
        <v>1019</v>
      </c>
      <c r="B1014">
        <v>1017159277</v>
      </c>
      <c r="C1014" s="1">
        <v>1137</v>
      </c>
      <c r="D1014">
        <v>2022</v>
      </c>
      <c r="E1014">
        <v>91722</v>
      </c>
      <c r="F1014" t="s">
        <v>1418</v>
      </c>
      <c r="G1014" t="s">
        <v>1506</v>
      </c>
      <c r="H1014" t="s">
        <v>1556</v>
      </c>
      <c r="I1014" s="4">
        <v>31590000</v>
      </c>
      <c r="J1014" s="5">
        <v>27603537</v>
      </c>
      <c r="K1014" s="6">
        <f>+Tabla1[[#This Row],[VALOR PAGADO]]/Tabla1[[#This Row],[VALOR TOTAL ]]</f>
        <v>0.87380617283950612</v>
      </c>
    </row>
    <row r="1015" spans="1:11" x14ac:dyDescent="0.3">
      <c r="A1015" t="s">
        <v>1020</v>
      </c>
      <c r="B1015">
        <v>1118541089</v>
      </c>
      <c r="C1015" s="1">
        <v>1138</v>
      </c>
      <c r="D1015">
        <v>2022</v>
      </c>
      <c r="E1015">
        <v>42822</v>
      </c>
      <c r="F1015" t="s">
        <v>1417</v>
      </c>
      <c r="G1015" t="s">
        <v>1505</v>
      </c>
      <c r="H1015" t="s">
        <v>1557</v>
      </c>
      <c r="I1015" s="4">
        <v>20069226</v>
      </c>
      <c r="J1015" s="8">
        <v>13044997</v>
      </c>
      <c r="K1015" s="6">
        <f>+Tabla1[[#This Row],[VALOR PAGADO]]/Tabla1[[#This Row],[VALOR TOTAL ]]</f>
        <v>0.65000000498275323</v>
      </c>
    </row>
    <row r="1016" spans="1:11" x14ac:dyDescent="0.3">
      <c r="A1016" t="s">
        <v>1021</v>
      </c>
      <c r="B1016">
        <v>36555334</v>
      </c>
      <c r="C1016" s="1">
        <v>1139</v>
      </c>
      <c r="D1016">
        <v>2022</v>
      </c>
      <c r="E1016">
        <v>95122</v>
      </c>
      <c r="F1016" t="s">
        <v>1418</v>
      </c>
      <c r="G1016" t="s">
        <v>1506</v>
      </c>
      <c r="H1016" t="s">
        <v>1556</v>
      </c>
      <c r="I1016" s="4">
        <v>42022155</v>
      </c>
      <c r="J1016" s="5">
        <v>37705146</v>
      </c>
      <c r="K1016" s="6">
        <f>+Tabla1[[#This Row],[VALOR PAGADO]]/Tabla1[[#This Row],[VALOR TOTAL ]]</f>
        <v>0.89726826242014479</v>
      </c>
    </row>
    <row r="1017" spans="1:11" x14ac:dyDescent="0.3">
      <c r="A1017" t="s">
        <v>1022</v>
      </c>
      <c r="B1017">
        <v>79810980</v>
      </c>
      <c r="C1017" s="1">
        <v>1140</v>
      </c>
      <c r="D1017">
        <v>2022</v>
      </c>
      <c r="E1017">
        <v>91922</v>
      </c>
      <c r="F1017" t="s">
        <v>1449</v>
      </c>
      <c r="G1017" t="s">
        <v>1529</v>
      </c>
      <c r="H1017" t="s">
        <v>1556</v>
      </c>
      <c r="I1017" s="4">
        <v>20267294</v>
      </c>
      <c r="J1017" s="5">
        <v>18056495</v>
      </c>
      <c r="K1017" s="6">
        <f>+Tabla1[[#This Row],[VALOR PAGADO]]/Tabla1[[#This Row],[VALOR TOTAL ]]</f>
        <v>0.89091789954791201</v>
      </c>
    </row>
    <row r="1018" spans="1:11" x14ac:dyDescent="0.3">
      <c r="A1018" t="s">
        <v>1023</v>
      </c>
      <c r="B1018">
        <v>1100401822</v>
      </c>
      <c r="C1018" s="1">
        <v>1141</v>
      </c>
      <c r="D1018">
        <v>2022</v>
      </c>
      <c r="E1018">
        <v>93622</v>
      </c>
      <c r="F1018" t="s">
        <v>1475</v>
      </c>
      <c r="G1018" t="s">
        <v>1520</v>
      </c>
      <c r="H1018" t="s">
        <v>1556</v>
      </c>
      <c r="I1018" s="4">
        <v>13062119</v>
      </c>
      <c r="J1018" s="5">
        <v>12308535</v>
      </c>
      <c r="K1018" s="6">
        <f>+Tabla1[[#This Row],[VALOR PAGADO]]/Tabla1[[#This Row],[VALOR TOTAL ]]</f>
        <v>0.94230767611288802</v>
      </c>
    </row>
    <row r="1019" spans="1:11" x14ac:dyDescent="0.3">
      <c r="A1019" t="s">
        <v>1024</v>
      </c>
      <c r="B1019">
        <v>10933516</v>
      </c>
      <c r="C1019" s="1">
        <v>1142</v>
      </c>
      <c r="D1019">
        <v>2022</v>
      </c>
      <c r="E1019">
        <v>10622</v>
      </c>
      <c r="F1019" t="s">
        <v>1415</v>
      </c>
      <c r="G1019" t="s">
        <v>1503</v>
      </c>
      <c r="H1019" t="s">
        <v>1503</v>
      </c>
      <c r="I1019" s="4">
        <v>50544000</v>
      </c>
      <c r="J1019" s="5">
        <v>42120000</v>
      </c>
      <c r="K1019" s="6">
        <f>+Tabla1[[#This Row],[VALOR PAGADO]]/Tabla1[[#This Row],[VALOR TOTAL ]]</f>
        <v>0.83333333333333337</v>
      </c>
    </row>
    <row r="1020" spans="1:11" x14ac:dyDescent="0.3">
      <c r="A1020" t="s">
        <v>1025</v>
      </c>
      <c r="B1020">
        <v>28152267</v>
      </c>
      <c r="C1020" s="1">
        <v>1143</v>
      </c>
      <c r="D1020">
        <v>2022</v>
      </c>
      <c r="E1020">
        <v>12722</v>
      </c>
      <c r="F1020" t="s">
        <v>1415</v>
      </c>
      <c r="G1020" t="s">
        <v>1503</v>
      </c>
      <c r="H1020" t="s">
        <v>1503</v>
      </c>
      <c r="I1020" s="4">
        <v>33000000</v>
      </c>
      <c r="J1020" s="5">
        <v>30000000</v>
      </c>
      <c r="K1020" s="6">
        <f>+Tabla1[[#This Row],[VALOR PAGADO]]/Tabla1[[#This Row],[VALOR TOTAL ]]</f>
        <v>0.90909090909090906</v>
      </c>
    </row>
    <row r="1021" spans="1:11" x14ac:dyDescent="0.3">
      <c r="A1021" t="s">
        <v>1026</v>
      </c>
      <c r="B1021">
        <v>1090394114</v>
      </c>
      <c r="C1021" s="1">
        <v>1144</v>
      </c>
      <c r="D1021">
        <v>2022</v>
      </c>
      <c r="E1021">
        <v>10722</v>
      </c>
      <c r="F1021" t="s">
        <v>1415</v>
      </c>
      <c r="G1021" t="s">
        <v>1503</v>
      </c>
      <c r="H1021" t="s">
        <v>1503</v>
      </c>
      <c r="I1021" s="4">
        <v>33000000</v>
      </c>
      <c r="J1021" s="5">
        <v>29400000</v>
      </c>
      <c r="K1021" s="6">
        <f>+Tabla1[[#This Row],[VALOR PAGADO]]/Tabla1[[#This Row],[VALOR TOTAL ]]</f>
        <v>0.89090909090909087</v>
      </c>
    </row>
    <row r="1022" spans="1:11" x14ac:dyDescent="0.3">
      <c r="A1022" t="s">
        <v>1027</v>
      </c>
      <c r="B1022">
        <v>7320162</v>
      </c>
      <c r="C1022" s="1">
        <v>1145</v>
      </c>
      <c r="D1022">
        <v>2022</v>
      </c>
      <c r="E1022">
        <v>80822</v>
      </c>
      <c r="F1022" t="s">
        <v>1474</v>
      </c>
      <c r="G1022" t="s">
        <v>1520</v>
      </c>
      <c r="H1022" t="s">
        <v>1556</v>
      </c>
      <c r="I1022" s="4">
        <v>25833333</v>
      </c>
      <c r="J1022" s="5">
        <v>24500000</v>
      </c>
      <c r="K1022" s="6">
        <f>+Tabla1[[#This Row],[VALOR PAGADO]]/Tabla1[[#This Row],[VALOR TOTAL ]]</f>
        <v>0.94838710901144652</v>
      </c>
    </row>
    <row r="1023" spans="1:11" x14ac:dyDescent="0.3">
      <c r="A1023" t="s">
        <v>1028</v>
      </c>
      <c r="B1023">
        <v>52175710</v>
      </c>
      <c r="C1023" s="1">
        <v>1146</v>
      </c>
      <c r="D1023">
        <v>2022</v>
      </c>
      <c r="E1023">
        <v>77222</v>
      </c>
      <c r="F1023" t="s">
        <v>1416</v>
      </c>
      <c r="G1023" t="s">
        <v>1515</v>
      </c>
      <c r="H1023" t="s">
        <v>1556</v>
      </c>
      <c r="I1023" s="4">
        <v>14253382</v>
      </c>
      <c r="J1023" s="5">
        <v>13883160</v>
      </c>
      <c r="K1023" s="6">
        <f>+Tabla1[[#This Row],[VALOR PAGADO]]/Tabla1[[#This Row],[VALOR TOTAL ]]</f>
        <v>0.97402567334545587</v>
      </c>
    </row>
    <row r="1024" spans="1:11" x14ac:dyDescent="0.3">
      <c r="A1024" t="s">
        <v>1029</v>
      </c>
      <c r="B1024">
        <v>20510025</v>
      </c>
      <c r="C1024" s="1">
        <v>1147</v>
      </c>
      <c r="D1024">
        <v>2022</v>
      </c>
      <c r="E1024">
        <v>77622</v>
      </c>
      <c r="F1024" t="s">
        <v>1474</v>
      </c>
      <c r="G1024" t="s">
        <v>1520</v>
      </c>
      <c r="H1024" t="s">
        <v>1556</v>
      </c>
      <c r="I1024" s="4">
        <v>14345932</v>
      </c>
      <c r="J1024" s="5">
        <v>7126689</v>
      </c>
      <c r="K1024" s="6">
        <f>+Tabla1[[#This Row],[VALOR PAGADO]]/Tabla1[[#This Row],[VALOR TOTAL ]]</f>
        <v>0.49677420748962142</v>
      </c>
    </row>
    <row r="1025" spans="1:11" x14ac:dyDescent="0.3">
      <c r="A1025" t="s">
        <v>1030</v>
      </c>
      <c r="B1025">
        <v>80211907</v>
      </c>
      <c r="C1025" s="1">
        <v>1148</v>
      </c>
      <c r="D1025">
        <v>2022</v>
      </c>
      <c r="E1025">
        <v>1922</v>
      </c>
      <c r="F1025" t="s">
        <v>1428</v>
      </c>
      <c r="G1025" t="s">
        <v>1512</v>
      </c>
      <c r="H1025" t="s">
        <v>1536</v>
      </c>
      <c r="I1025" s="4">
        <v>18252063</v>
      </c>
      <c r="J1025" s="5">
        <v>17550060</v>
      </c>
      <c r="K1025" s="6">
        <f>+Tabla1[[#This Row],[VALOR PAGADO]]/Tabla1[[#This Row],[VALOR TOTAL ]]</f>
        <v>0.9615384299298112</v>
      </c>
    </row>
    <row r="1026" spans="1:11" x14ac:dyDescent="0.3">
      <c r="A1026" t="s">
        <v>1031</v>
      </c>
      <c r="B1026">
        <v>79672081</v>
      </c>
      <c r="C1026" s="1">
        <v>1149</v>
      </c>
      <c r="D1026">
        <v>2022</v>
      </c>
      <c r="E1026">
        <v>11122</v>
      </c>
      <c r="F1026" t="s">
        <v>1415</v>
      </c>
      <c r="G1026" t="s">
        <v>1503</v>
      </c>
      <c r="H1026" t="s">
        <v>1503</v>
      </c>
      <c r="I1026" s="4">
        <v>44226000</v>
      </c>
      <c r="J1026" s="5">
        <v>36855000</v>
      </c>
      <c r="K1026" s="6">
        <f>+Tabla1[[#This Row],[VALOR PAGADO]]/Tabla1[[#This Row],[VALOR TOTAL ]]</f>
        <v>0.83333333333333337</v>
      </c>
    </row>
    <row r="1027" spans="1:11" x14ac:dyDescent="0.3">
      <c r="A1027" t="s">
        <v>1032</v>
      </c>
      <c r="B1027">
        <v>1032455841</v>
      </c>
      <c r="C1027" s="1">
        <v>1151</v>
      </c>
      <c r="D1027">
        <v>2022</v>
      </c>
      <c r="E1027">
        <v>84322</v>
      </c>
      <c r="F1027" t="s">
        <v>1458</v>
      </c>
      <c r="G1027" t="s">
        <v>1509</v>
      </c>
      <c r="H1027" t="s">
        <v>1556</v>
      </c>
      <c r="I1027" s="4">
        <v>30438900</v>
      </c>
      <c r="J1027" s="5">
        <v>29456820</v>
      </c>
      <c r="K1027" s="6">
        <f>+Tabla1[[#This Row],[VALOR PAGADO]]/Tabla1[[#This Row],[VALOR TOTAL ]]</f>
        <v>0.96773602199816677</v>
      </c>
    </row>
    <row r="1028" spans="1:11" x14ac:dyDescent="0.3">
      <c r="A1028" t="s">
        <v>1033</v>
      </c>
      <c r="B1028">
        <v>1094240561</v>
      </c>
      <c r="C1028" s="1">
        <v>1156</v>
      </c>
      <c r="D1028">
        <v>2022</v>
      </c>
      <c r="E1028">
        <v>83322</v>
      </c>
      <c r="F1028" t="s">
        <v>1451</v>
      </c>
      <c r="G1028" t="s">
        <v>1506</v>
      </c>
      <c r="H1028" t="s">
        <v>1556</v>
      </c>
      <c r="I1028" s="4">
        <v>26000000</v>
      </c>
      <c r="J1028" s="5">
        <v>19286040</v>
      </c>
      <c r="K1028" s="6">
        <f>+Tabla1[[#This Row],[VALOR PAGADO]]/Tabla1[[#This Row],[VALOR TOTAL ]]</f>
        <v>0.74177076923076923</v>
      </c>
    </row>
    <row r="1029" spans="1:11" x14ac:dyDescent="0.3">
      <c r="A1029" t="s">
        <v>1034</v>
      </c>
      <c r="B1029">
        <v>15878945</v>
      </c>
      <c r="C1029" s="1">
        <v>1157</v>
      </c>
      <c r="D1029">
        <v>2022</v>
      </c>
      <c r="E1029">
        <v>77322</v>
      </c>
      <c r="F1029" t="s">
        <v>1451</v>
      </c>
      <c r="G1029" t="s">
        <v>1506</v>
      </c>
      <c r="H1029" t="s">
        <v>1556</v>
      </c>
      <c r="I1029" s="4">
        <v>22776390</v>
      </c>
      <c r="J1029" s="5">
        <v>18980325</v>
      </c>
      <c r="K1029" s="6">
        <f>+Tabla1[[#This Row],[VALOR PAGADO]]/Tabla1[[#This Row],[VALOR TOTAL ]]</f>
        <v>0.83333333333333337</v>
      </c>
    </row>
    <row r="1030" spans="1:11" x14ac:dyDescent="0.3">
      <c r="A1030" t="s">
        <v>1035</v>
      </c>
      <c r="B1030">
        <v>73188356</v>
      </c>
      <c r="C1030" s="1">
        <v>1158</v>
      </c>
      <c r="D1030">
        <v>2022</v>
      </c>
      <c r="E1030">
        <v>84222</v>
      </c>
      <c r="F1030" t="s">
        <v>1476</v>
      </c>
      <c r="G1030" t="s">
        <v>1506</v>
      </c>
      <c r="H1030" t="s">
        <v>1556</v>
      </c>
      <c r="I1030" s="4">
        <v>28700000</v>
      </c>
      <c r="J1030" s="5">
        <v>23916665</v>
      </c>
      <c r="K1030" s="6">
        <f>+Tabla1[[#This Row],[VALOR PAGADO]]/Tabla1[[#This Row],[VALOR TOTAL ]]</f>
        <v>0.83333327526132406</v>
      </c>
    </row>
    <row r="1031" spans="1:11" x14ac:dyDescent="0.3">
      <c r="A1031" t="s">
        <v>1036</v>
      </c>
      <c r="B1031">
        <v>1045674632</v>
      </c>
      <c r="C1031" s="1">
        <v>1159</v>
      </c>
      <c r="D1031">
        <v>2022</v>
      </c>
      <c r="E1031">
        <v>87122</v>
      </c>
      <c r="F1031" t="s">
        <v>1418</v>
      </c>
      <c r="G1031" t="s">
        <v>1506</v>
      </c>
      <c r="H1031" t="s">
        <v>1556</v>
      </c>
      <c r="I1031" s="4">
        <v>12666667</v>
      </c>
      <c r="J1031" s="5">
        <v>10344444</v>
      </c>
      <c r="K1031" s="6">
        <f>+Tabla1[[#This Row],[VALOR PAGADO]]/Tabla1[[#This Row],[VALOR TOTAL ]]</f>
        <v>0.81666661008772079</v>
      </c>
    </row>
    <row r="1032" spans="1:11" x14ac:dyDescent="0.3">
      <c r="A1032" t="s">
        <v>1037</v>
      </c>
      <c r="B1032">
        <v>39544547</v>
      </c>
      <c r="C1032" s="1">
        <v>1160</v>
      </c>
      <c r="D1032">
        <v>2022</v>
      </c>
      <c r="E1032">
        <v>89322</v>
      </c>
      <c r="F1032" t="s">
        <v>1418</v>
      </c>
      <c r="G1032" t="s">
        <v>1506</v>
      </c>
      <c r="H1032" t="s">
        <v>1556</v>
      </c>
      <c r="I1032" s="4">
        <v>34699867</v>
      </c>
      <c r="J1032" s="5">
        <v>28338223</v>
      </c>
      <c r="K1032" s="6">
        <f>+Tabla1[[#This Row],[VALOR PAGADO]]/Tabla1[[#This Row],[VALOR TOTAL ]]</f>
        <v>0.81666661719481515</v>
      </c>
    </row>
    <row r="1033" spans="1:11" x14ac:dyDescent="0.3">
      <c r="A1033" t="s">
        <v>1038</v>
      </c>
      <c r="B1033">
        <v>50915647</v>
      </c>
      <c r="C1033" s="1">
        <v>1161</v>
      </c>
      <c r="D1033">
        <v>2022</v>
      </c>
      <c r="E1033">
        <v>89522</v>
      </c>
      <c r="F1033" t="s">
        <v>1418</v>
      </c>
      <c r="G1033" t="s">
        <v>1506</v>
      </c>
      <c r="H1033" t="s">
        <v>1556</v>
      </c>
      <c r="I1033" s="4">
        <v>32537700</v>
      </c>
      <c r="J1033" s="5">
        <v>27603537</v>
      </c>
      <c r="K1033" s="6">
        <f>+Tabla1[[#This Row],[VALOR PAGADO]]/Tabla1[[#This Row],[VALOR TOTAL ]]</f>
        <v>0.84835550761117107</v>
      </c>
    </row>
    <row r="1034" spans="1:11" x14ac:dyDescent="0.3">
      <c r="A1034" t="s">
        <v>1039</v>
      </c>
      <c r="B1034">
        <v>86054530</v>
      </c>
      <c r="C1034" s="1">
        <v>1162</v>
      </c>
      <c r="D1034">
        <v>2022</v>
      </c>
      <c r="E1034">
        <v>86522</v>
      </c>
      <c r="F1034" t="s">
        <v>1418</v>
      </c>
      <c r="G1034" t="s">
        <v>1506</v>
      </c>
      <c r="H1034" t="s">
        <v>1556</v>
      </c>
      <c r="I1034" s="4">
        <v>44226000</v>
      </c>
      <c r="J1034" s="5">
        <v>36117900</v>
      </c>
      <c r="K1034" s="6">
        <f>+Tabla1[[#This Row],[VALOR PAGADO]]/Tabla1[[#This Row],[VALOR TOTAL ]]</f>
        <v>0.81666666666666665</v>
      </c>
    </row>
    <row r="1035" spans="1:11" x14ac:dyDescent="0.3">
      <c r="A1035" t="s">
        <v>1040</v>
      </c>
      <c r="B1035">
        <v>19140588</v>
      </c>
      <c r="C1035" s="1">
        <v>1183</v>
      </c>
      <c r="D1035">
        <v>2022</v>
      </c>
      <c r="E1035">
        <v>41222</v>
      </c>
      <c r="F1035" t="s">
        <v>1417</v>
      </c>
      <c r="G1035" t="s">
        <v>1505</v>
      </c>
      <c r="H1035" t="s">
        <v>1557</v>
      </c>
      <c r="I1035" s="4">
        <v>36000000</v>
      </c>
      <c r="J1035" s="8">
        <v>29400000</v>
      </c>
      <c r="K1035" s="6">
        <f>+Tabla1[[#This Row],[VALOR PAGADO]]/Tabla1[[#This Row],[VALOR TOTAL ]]</f>
        <v>0.81666666666666665</v>
      </c>
    </row>
    <row r="1036" spans="1:11" x14ac:dyDescent="0.3">
      <c r="A1036" t="s">
        <v>1041</v>
      </c>
      <c r="B1036">
        <v>1016097150</v>
      </c>
      <c r="C1036" s="1">
        <v>1184</v>
      </c>
      <c r="D1036">
        <v>2022</v>
      </c>
      <c r="E1036">
        <v>1622</v>
      </c>
      <c r="F1036" t="s">
        <v>1428</v>
      </c>
      <c r="G1036" t="s">
        <v>1514</v>
      </c>
      <c r="H1036" t="s">
        <v>1556</v>
      </c>
      <c r="I1036" s="4">
        <v>12894656</v>
      </c>
      <c r="J1036" s="5"/>
      <c r="K1036" s="6">
        <f>+Tabla1[[#This Row],[VALOR PAGADO]]/Tabla1[[#This Row],[VALOR TOTAL ]]</f>
        <v>0</v>
      </c>
    </row>
    <row r="1037" spans="1:11" x14ac:dyDescent="0.3">
      <c r="A1037" t="s">
        <v>1042</v>
      </c>
      <c r="B1037">
        <v>1065617584</v>
      </c>
      <c r="C1037" s="1">
        <v>1185</v>
      </c>
      <c r="D1037">
        <v>2022</v>
      </c>
      <c r="E1037">
        <v>10822</v>
      </c>
      <c r="F1037" t="s">
        <v>1415</v>
      </c>
      <c r="G1037" t="s">
        <v>1503</v>
      </c>
      <c r="H1037" t="s">
        <v>1503</v>
      </c>
      <c r="I1037" s="4">
        <v>34749000</v>
      </c>
      <c r="J1037" s="5">
        <v>31590000</v>
      </c>
      <c r="K1037" s="6">
        <f>+Tabla1[[#This Row],[VALOR PAGADO]]/Tabla1[[#This Row],[VALOR TOTAL ]]</f>
        <v>0.90909090909090906</v>
      </c>
    </row>
    <row r="1038" spans="1:11" x14ac:dyDescent="0.3">
      <c r="A1038" t="s">
        <v>1043</v>
      </c>
      <c r="B1038">
        <v>1057575794</v>
      </c>
      <c r="C1038" s="1">
        <v>1186</v>
      </c>
      <c r="D1038">
        <v>2022</v>
      </c>
      <c r="E1038">
        <v>11422</v>
      </c>
      <c r="F1038" t="s">
        <v>1415</v>
      </c>
      <c r="G1038" t="s">
        <v>1503</v>
      </c>
      <c r="H1038" t="s">
        <v>1503</v>
      </c>
      <c r="I1038" s="4">
        <v>35750000</v>
      </c>
      <c r="J1038" s="5">
        <v>11700000</v>
      </c>
      <c r="K1038" s="6">
        <f>+Tabla1[[#This Row],[VALOR PAGADO]]/Tabla1[[#This Row],[VALOR TOTAL ]]</f>
        <v>0.32727272727272727</v>
      </c>
    </row>
    <row r="1039" spans="1:11" x14ac:dyDescent="0.3">
      <c r="A1039" t="s">
        <v>1044</v>
      </c>
      <c r="B1039">
        <v>1083001667</v>
      </c>
      <c r="C1039" s="1">
        <v>1187</v>
      </c>
      <c r="D1039">
        <v>2022</v>
      </c>
      <c r="E1039">
        <v>12822</v>
      </c>
      <c r="F1039" t="s">
        <v>1415</v>
      </c>
      <c r="G1039" t="s">
        <v>1503</v>
      </c>
      <c r="H1039" t="s">
        <v>1503</v>
      </c>
      <c r="I1039" s="4">
        <v>35750000</v>
      </c>
      <c r="J1039" s="5">
        <v>32500000</v>
      </c>
      <c r="K1039" s="6">
        <f>+Tabla1[[#This Row],[VALOR PAGADO]]/Tabla1[[#This Row],[VALOR TOTAL ]]</f>
        <v>0.90909090909090906</v>
      </c>
    </row>
    <row r="1040" spans="1:11" x14ac:dyDescent="0.3">
      <c r="A1040" t="s">
        <v>1045</v>
      </c>
      <c r="B1040">
        <v>81717601</v>
      </c>
      <c r="C1040" s="1">
        <v>1188</v>
      </c>
      <c r="D1040">
        <v>2022</v>
      </c>
      <c r="E1040">
        <v>87022</v>
      </c>
      <c r="F1040" t="s">
        <v>1430</v>
      </c>
      <c r="G1040" t="s">
        <v>1516</v>
      </c>
      <c r="H1040" t="s">
        <v>1556</v>
      </c>
      <c r="I1040" s="4">
        <v>50944836</v>
      </c>
      <c r="J1040" s="5">
        <v>42454030</v>
      </c>
      <c r="K1040" s="6">
        <f>+Tabla1[[#This Row],[VALOR PAGADO]]/Tabla1[[#This Row],[VALOR TOTAL ]]</f>
        <v>0.83333333333333337</v>
      </c>
    </row>
    <row r="1041" spans="1:11" x14ac:dyDescent="0.3">
      <c r="A1041" t="s">
        <v>1046</v>
      </c>
      <c r="B1041">
        <v>1049623482</v>
      </c>
      <c r="C1041" s="1">
        <v>1189</v>
      </c>
      <c r="D1041">
        <v>2022</v>
      </c>
      <c r="E1041">
        <v>11222</v>
      </c>
      <c r="F1041" t="s">
        <v>1415</v>
      </c>
      <c r="G1041" t="s">
        <v>1503</v>
      </c>
      <c r="H1041" t="s">
        <v>1503</v>
      </c>
      <c r="I1041" s="4">
        <v>37800000</v>
      </c>
      <c r="J1041" s="5">
        <v>31500000</v>
      </c>
      <c r="K1041" s="6">
        <f>+Tabla1[[#This Row],[VALOR PAGADO]]/Tabla1[[#This Row],[VALOR TOTAL ]]</f>
        <v>0.83333333333333337</v>
      </c>
    </row>
    <row r="1042" spans="1:11" x14ac:dyDescent="0.3">
      <c r="A1042" t="s">
        <v>1047</v>
      </c>
      <c r="B1042">
        <v>1032502238</v>
      </c>
      <c r="C1042" s="1">
        <v>1190</v>
      </c>
      <c r="D1042">
        <v>2022</v>
      </c>
      <c r="E1042">
        <v>11022</v>
      </c>
      <c r="F1042" t="s">
        <v>1415</v>
      </c>
      <c r="G1042" t="s">
        <v>1503</v>
      </c>
      <c r="H1042" t="s">
        <v>1503</v>
      </c>
      <c r="I1042" s="4">
        <v>10266666</v>
      </c>
      <c r="J1042" s="5">
        <v>10000000</v>
      </c>
      <c r="K1042" s="6">
        <f>+Tabla1[[#This Row],[VALOR PAGADO]]/Tabla1[[#This Row],[VALOR TOTAL ]]</f>
        <v>0.97402603727441806</v>
      </c>
    </row>
    <row r="1043" spans="1:11" x14ac:dyDescent="0.3">
      <c r="A1043" t="s">
        <v>1048</v>
      </c>
      <c r="B1043">
        <v>42207932</v>
      </c>
      <c r="C1043" s="1">
        <v>1191</v>
      </c>
      <c r="D1043">
        <v>2022</v>
      </c>
      <c r="E1043">
        <v>13722</v>
      </c>
      <c r="F1043" t="s">
        <v>1426</v>
      </c>
      <c r="G1043" t="s">
        <v>1510</v>
      </c>
      <c r="H1043" t="s">
        <v>1558</v>
      </c>
      <c r="I1043" s="4">
        <v>37100000</v>
      </c>
      <c r="J1043" s="5">
        <v>34300000</v>
      </c>
      <c r="K1043" s="6">
        <f>+Tabla1[[#This Row],[VALOR PAGADO]]/Tabla1[[#This Row],[VALOR TOTAL ]]</f>
        <v>0.92452830188679247</v>
      </c>
    </row>
    <row r="1044" spans="1:11" x14ac:dyDescent="0.3">
      <c r="A1044" t="s">
        <v>1049</v>
      </c>
      <c r="B1044">
        <v>52694958</v>
      </c>
      <c r="C1044" s="1">
        <v>1192</v>
      </c>
      <c r="D1044">
        <v>2022</v>
      </c>
      <c r="E1044">
        <v>13922</v>
      </c>
      <c r="F1044" t="s">
        <v>1422</v>
      </c>
      <c r="G1044" t="s">
        <v>1510</v>
      </c>
      <c r="H1044" t="s">
        <v>1558</v>
      </c>
      <c r="I1044" s="4">
        <v>30800000</v>
      </c>
      <c r="J1044" s="5">
        <v>29645000</v>
      </c>
      <c r="K1044" s="6">
        <f>+Tabla1[[#This Row],[VALOR PAGADO]]/Tabla1[[#This Row],[VALOR TOTAL ]]</f>
        <v>0.96250000000000002</v>
      </c>
    </row>
    <row r="1045" spans="1:11" x14ac:dyDescent="0.3">
      <c r="A1045" t="s">
        <v>1050</v>
      </c>
      <c r="B1045">
        <v>91154166</v>
      </c>
      <c r="C1045" s="1">
        <v>1194</v>
      </c>
      <c r="D1045">
        <v>2022</v>
      </c>
      <c r="E1045">
        <v>13822</v>
      </c>
      <c r="F1045" t="s">
        <v>1422</v>
      </c>
      <c r="G1045" t="s">
        <v>1510</v>
      </c>
      <c r="H1045" t="s">
        <v>1558</v>
      </c>
      <c r="I1045" s="4">
        <v>144733333</v>
      </c>
      <c r="J1045" s="5">
        <v>137500000</v>
      </c>
      <c r="K1045" s="6">
        <f>+Tabla1[[#This Row],[VALOR PAGADO]]/Tabla1[[#This Row],[VALOR TOTAL ]]</f>
        <v>0.95002303304933911</v>
      </c>
    </row>
    <row r="1046" spans="1:11" x14ac:dyDescent="0.3">
      <c r="A1046" t="s">
        <v>1051</v>
      </c>
      <c r="B1046">
        <v>93235040</v>
      </c>
      <c r="C1046" s="1">
        <v>1195</v>
      </c>
      <c r="D1046">
        <v>2022</v>
      </c>
      <c r="E1046">
        <v>85122</v>
      </c>
      <c r="F1046" t="s">
        <v>1418</v>
      </c>
      <c r="G1046" t="s">
        <v>1506</v>
      </c>
      <c r="H1046" t="s">
        <v>1556</v>
      </c>
      <c r="I1046" s="4">
        <v>39000000</v>
      </c>
      <c r="J1046" s="5">
        <v>36750000</v>
      </c>
      <c r="K1046" s="6">
        <f>+Tabla1[[#This Row],[VALOR PAGADO]]/Tabla1[[#This Row],[VALOR TOTAL ]]</f>
        <v>0.94230769230769229</v>
      </c>
    </row>
    <row r="1047" spans="1:11" x14ac:dyDescent="0.3">
      <c r="A1047" t="s">
        <v>1052</v>
      </c>
      <c r="B1047">
        <v>1102815148</v>
      </c>
      <c r="C1047" s="1">
        <v>1196</v>
      </c>
      <c r="D1047">
        <v>2022</v>
      </c>
      <c r="E1047">
        <v>89222</v>
      </c>
      <c r="F1047" t="s">
        <v>1451</v>
      </c>
      <c r="G1047" t="s">
        <v>1506</v>
      </c>
      <c r="H1047" t="s">
        <v>1556</v>
      </c>
      <c r="I1047" s="4">
        <v>65145600</v>
      </c>
      <c r="J1047" s="5">
        <v>65145600</v>
      </c>
      <c r="K1047" s="6">
        <f>+Tabla1[[#This Row],[VALOR PAGADO]]/Tabla1[[#This Row],[VALOR TOTAL ]]</f>
        <v>1</v>
      </c>
    </row>
    <row r="1048" spans="1:11" x14ac:dyDescent="0.3">
      <c r="A1048" t="s">
        <v>1053</v>
      </c>
      <c r="B1048">
        <v>1030682394</v>
      </c>
      <c r="C1048" s="1">
        <v>1197</v>
      </c>
      <c r="D1048">
        <v>2022</v>
      </c>
      <c r="E1048">
        <v>89622</v>
      </c>
      <c r="F1048" t="s">
        <v>1416</v>
      </c>
      <c r="G1048" t="s">
        <v>1515</v>
      </c>
      <c r="H1048" t="s">
        <v>1556</v>
      </c>
      <c r="I1048" s="4">
        <v>11000000</v>
      </c>
      <c r="J1048" s="5">
        <v>10279270</v>
      </c>
      <c r="K1048" s="6">
        <f>+Tabla1[[#This Row],[VALOR PAGADO]]/Tabla1[[#This Row],[VALOR TOTAL ]]</f>
        <v>0.93447909090909087</v>
      </c>
    </row>
    <row r="1049" spans="1:11" x14ac:dyDescent="0.3">
      <c r="A1049" t="s">
        <v>1054</v>
      </c>
      <c r="B1049">
        <v>1152439976</v>
      </c>
      <c r="C1049" s="1">
        <v>1200</v>
      </c>
      <c r="D1049">
        <v>2022</v>
      </c>
      <c r="E1049">
        <v>83522</v>
      </c>
      <c r="F1049" t="s">
        <v>1476</v>
      </c>
      <c r="G1049" t="s">
        <v>1506</v>
      </c>
      <c r="H1049" t="s">
        <v>1556</v>
      </c>
      <c r="I1049" s="4">
        <v>24852720</v>
      </c>
      <c r="J1049" s="5">
        <v>20710600</v>
      </c>
      <c r="K1049" s="6">
        <f>+Tabla1[[#This Row],[VALOR PAGADO]]/Tabla1[[#This Row],[VALOR TOTAL ]]</f>
        <v>0.83333333333333337</v>
      </c>
    </row>
    <row r="1050" spans="1:11" x14ac:dyDescent="0.3">
      <c r="A1050" t="s">
        <v>1055</v>
      </c>
      <c r="B1050">
        <v>8639860</v>
      </c>
      <c r="C1050" s="1">
        <v>1203</v>
      </c>
      <c r="D1050">
        <v>2022</v>
      </c>
      <c r="E1050">
        <v>83022</v>
      </c>
      <c r="F1050" t="s">
        <v>1418</v>
      </c>
      <c r="G1050" t="s">
        <v>1506</v>
      </c>
      <c r="H1050" t="s">
        <v>1556</v>
      </c>
      <c r="I1050" s="4">
        <v>32537700</v>
      </c>
      <c r="J1050" s="5">
        <v>21691800</v>
      </c>
      <c r="K1050" s="6">
        <f>+Tabla1[[#This Row],[VALOR PAGADO]]/Tabla1[[#This Row],[VALOR TOTAL ]]</f>
        <v>0.66666666666666663</v>
      </c>
    </row>
    <row r="1051" spans="1:11" x14ac:dyDescent="0.3">
      <c r="A1051" t="s">
        <v>1056</v>
      </c>
      <c r="B1051">
        <v>1032366234</v>
      </c>
      <c r="C1051" s="1">
        <v>1204</v>
      </c>
      <c r="D1051">
        <v>2022</v>
      </c>
      <c r="E1051">
        <v>87422</v>
      </c>
      <c r="F1051" t="s">
        <v>1430</v>
      </c>
      <c r="G1051" t="s">
        <v>1516</v>
      </c>
      <c r="H1051" t="s">
        <v>1556</v>
      </c>
      <c r="I1051" s="4">
        <v>20669226</v>
      </c>
      <c r="J1051" s="5">
        <v>16724355</v>
      </c>
      <c r="K1051" s="6">
        <f>+Tabla1[[#This Row],[VALOR PAGADO]]/Tabla1[[#This Row],[VALOR TOTAL ]]</f>
        <v>0.80914278067306444</v>
      </c>
    </row>
    <row r="1052" spans="1:11" x14ac:dyDescent="0.3">
      <c r="A1052" t="s">
        <v>1057</v>
      </c>
      <c r="B1052">
        <v>19339125</v>
      </c>
      <c r="C1052" s="1">
        <v>1205</v>
      </c>
      <c r="D1052">
        <v>2022</v>
      </c>
      <c r="E1052">
        <v>11522</v>
      </c>
      <c r="F1052" t="s">
        <v>1415</v>
      </c>
      <c r="G1052" t="s">
        <v>1503</v>
      </c>
      <c r="H1052" t="s">
        <v>1503</v>
      </c>
      <c r="I1052" s="4">
        <v>44251272</v>
      </c>
      <c r="J1052" s="5">
        <v>36876060</v>
      </c>
      <c r="K1052" s="6">
        <f>+Tabla1[[#This Row],[VALOR PAGADO]]/Tabla1[[#This Row],[VALOR TOTAL ]]</f>
        <v>0.83333333333333337</v>
      </c>
    </row>
    <row r="1053" spans="1:11" x14ac:dyDescent="0.3">
      <c r="A1053" t="s">
        <v>1058</v>
      </c>
      <c r="B1053">
        <v>1013674282</v>
      </c>
      <c r="C1053" s="1">
        <v>1206</v>
      </c>
      <c r="D1053">
        <v>2022</v>
      </c>
      <c r="E1053">
        <v>87622</v>
      </c>
      <c r="F1053" t="s">
        <v>1420</v>
      </c>
      <c r="G1053" t="s">
        <v>1508</v>
      </c>
      <c r="H1053" t="s">
        <v>1556</v>
      </c>
      <c r="I1053" s="4">
        <v>17213607</v>
      </c>
      <c r="J1053" s="5">
        <v>12308535</v>
      </c>
      <c r="K1053" s="6">
        <f>+Tabla1[[#This Row],[VALOR PAGADO]]/Tabla1[[#This Row],[VALOR TOTAL ]]</f>
        <v>0.71504682313242074</v>
      </c>
    </row>
    <row r="1054" spans="1:11" x14ac:dyDescent="0.3">
      <c r="A1054" t="s">
        <v>1059</v>
      </c>
      <c r="B1054">
        <v>19388570</v>
      </c>
      <c r="C1054" s="1">
        <v>1207</v>
      </c>
      <c r="D1054">
        <v>2022</v>
      </c>
      <c r="E1054">
        <v>3222</v>
      </c>
      <c r="F1054" t="s">
        <v>1438</v>
      </c>
      <c r="G1054" t="s">
        <v>1517</v>
      </c>
      <c r="H1054" t="s">
        <v>1560</v>
      </c>
      <c r="I1054" s="4">
        <v>39045240</v>
      </c>
      <c r="J1054" s="5">
        <v>31886946</v>
      </c>
      <c r="K1054" s="6">
        <f>+Tabla1[[#This Row],[VALOR PAGADO]]/Tabla1[[#This Row],[VALOR TOTAL ]]</f>
        <v>0.81666666666666665</v>
      </c>
    </row>
    <row r="1055" spans="1:11" x14ac:dyDescent="0.3">
      <c r="A1055" t="s">
        <v>1060</v>
      </c>
      <c r="B1055">
        <v>79951008</v>
      </c>
      <c r="C1055" s="1">
        <v>1208</v>
      </c>
      <c r="D1055">
        <v>2022</v>
      </c>
      <c r="E1055">
        <v>87722</v>
      </c>
      <c r="F1055" t="s">
        <v>1418</v>
      </c>
      <c r="G1055" t="s">
        <v>1506</v>
      </c>
      <c r="H1055" t="s">
        <v>1556</v>
      </c>
      <c r="I1055" s="4">
        <v>28567974</v>
      </c>
      <c r="J1055" s="5">
        <v>23330512</v>
      </c>
      <c r="K1055" s="6">
        <f>+Tabla1[[#This Row],[VALOR PAGADO]]/Tabla1[[#This Row],[VALOR TOTAL ]]</f>
        <v>0.81666666316624348</v>
      </c>
    </row>
    <row r="1056" spans="1:11" x14ac:dyDescent="0.3">
      <c r="A1056" t="s">
        <v>1061</v>
      </c>
      <c r="B1056">
        <v>1144087107</v>
      </c>
      <c r="C1056" s="1">
        <v>1209</v>
      </c>
      <c r="D1056">
        <v>2022</v>
      </c>
      <c r="E1056">
        <v>42122</v>
      </c>
      <c r="F1056" t="s">
        <v>1477</v>
      </c>
      <c r="G1056" t="s">
        <v>1505</v>
      </c>
      <c r="H1056" t="s">
        <v>1557</v>
      </c>
      <c r="I1056" s="4">
        <v>21062754</v>
      </c>
      <c r="J1056" s="8">
        <v>16161585</v>
      </c>
      <c r="K1056" s="6">
        <f>+Tabla1[[#This Row],[VALOR PAGADO]]/Tabla1[[#This Row],[VALOR TOTAL ]]</f>
        <v>0.7673063550948751</v>
      </c>
    </row>
    <row r="1057" spans="1:11" x14ac:dyDescent="0.3">
      <c r="A1057" t="s">
        <v>1062</v>
      </c>
      <c r="B1057">
        <v>52825822</v>
      </c>
      <c r="C1057" s="1">
        <v>1210</v>
      </c>
      <c r="D1057">
        <v>2022</v>
      </c>
      <c r="E1057">
        <v>2022</v>
      </c>
      <c r="F1057" t="s">
        <v>1434</v>
      </c>
      <c r="G1057" t="s">
        <v>1512</v>
      </c>
      <c r="H1057" t="s">
        <v>1536</v>
      </c>
      <c r="I1057" s="4">
        <v>14896543</v>
      </c>
      <c r="J1057" s="5">
        <v>14219428</v>
      </c>
      <c r="K1057" s="6">
        <f>+Tabla1[[#This Row],[VALOR PAGADO]]/Tabla1[[#This Row],[VALOR TOTAL ]]</f>
        <v>0.95454549421298618</v>
      </c>
    </row>
    <row r="1058" spans="1:11" x14ac:dyDescent="0.3">
      <c r="A1058" t="s">
        <v>1063</v>
      </c>
      <c r="B1058">
        <v>1053807522</v>
      </c>
      <c r="C1058" s="1">
        <v>1211</v>
      </c>
      <c r="D1058">
        <v>2022</v>
      </c>
      <c r="E1058">
        <v>42722</v>
      </c>
      <c r="F1058" t="s">
        <v>1417</v>
      </c>
      <c r="G1058" t="s">
        <v>1505</v>
      </c>
      <c r="H1058" t="s">
        <v>1557</v>
      </c>
      <c r="I1058" s="4">
        <v>33800250</v>
      </c>
      <c r="J1058" s="8">
        <v>27603538</v>
      </c>
      <c r="K1058" s="6">
        <f>+Tabla1[[#This Row],[VALOR PAGADO]]/Tabla1[[#This Row],[VALOR TOTAL ]]</f>
        <v>0.81666668145945664</v>
      </c>
    </row>
    <row r="1059" spans="1:11" x14ac:dyDescent="0.3">
      <c r="A1059" t="s">
        <v>29</v>
      </c>
      <c r="B1059">
        <v>1010202178</v>
      </c>
      <c r="C1059" s="1">
        <v>1258</v>
      </c>
      <c r="D1059">
        <v>2022</v>
      </c>
      <c r="E1059">
        <v>372722</v>
      </c>
      <c r="F1059" t="s">
        <v>1451</v>
      </c>
      <c r="G1059" t="s">
        <v>1506</v>
      </c>
      <c r="H1059" t="s">
        <v>1556</v>
      </c>
      <c r="I1059" s="4">
        <v>71392000</v>
      </c>
      <c r="J1059" s="5">
        <v>59436667</v>
      </c>
      <c r="K1059" s="6">
        <f>+Tabla1[[#This Row],[VALOR PAGADO]]/Tabla1[[#This Row],[VALOR TOTAL ]]</f>
        <v>0.83253959827431645</v>
      </c>
    </row>
    <row r="1060" spans="1:11" x14ac:dyDescent="0.3">
      <c r="A1060" t="s">
        <v>24</v>
      </c>
      <c r="B1060">
        <v>1020801430</v>
      </c>
      <c r="C1060" s="1" t="s">
        <v>1410</v>
      </c>
      <c r="D1060">
        <v>2022</v>
      </c>
      <c r="E1060">
        <v>97722</v>
      </c>
      <c r="F1060" t="s">
        <v>1417</v>
      </c>
      <c r="G1060" t="s">
        <v>1505</v>
      </c>
      <c r="H1060" t="s">
        <v>1557</v>
      </c>
      <c r="I1060" s="4">
        <v>24852720</v>
      </c>
      <c r="J1060" s="8">
        <v>24852720</v>
      </c>
      <c r="K1060" s="6">
        <f>+Tabla1[[#This Row],[VALOR PAGADO]]/Tabla1[[#This Row],[VALOR TOTAL ]]</f>
        <v>1</v>
      </c>
    </row>
    <row r="1061" spans="1:11" x14ac:dyDescent="0.3">
      <c r="A1061" t="s">
        <v>12</v>
      </c>
      <c r="B1061">
        <v>26442211</v>
      </c>
      <c r="C1061" s="1">
        <v>1260</v>
      </c>
      <c r="D1061">
        <v>2022</v>
      </c>
      <c r="E1061">
        <v>372622</v>
      </c>
      <c r="F1061" t="s">
        <v>1416</v>
      </c>
      <c r="G1061" t="s">
        <v>1515</v>
      </c>
      <c r="H1061" t="s">
        <v>1556</v>
      </c>
      <c r="I1061" s="4">
        <v>48000000</v>
      </c>
      <c r="J1061" s="5">
        <v>48000000</v>
      </c>
      <c r="K1061" s="6">
        <f>+Tabla1[[#This Row],[VALOR PAGADO]]/Tabla1[[#This Row],[VALOR TOTAL ]]</f>
        <v>1</v>
      </c>
    </row>
    <row r="1062" spans="1:11" x14ac:dyDescent="0.3">
      <c r="A1062" t="s">
        <v>62</v>
      </c>
      <c r="B1062">
        <v>15648381</v>
      </c>
      <c r="C1062" s="1">
        <v>1261</v>
      </c>
      <c r="D1062">
        <v>2022</v>
      </c>
      <c r="E1062">
        <v>380222</v>
      </c>
      <c r="F1062" t="s">
        <v>1418</v>
      </c>
      <c r="G1062" t="s">
        <v>1506</v>
      </c>
      <c r="H1062" t="s">
        <v>1556</v>
      </c>
      <c r="I1062" s="4">
        <v>100376892</v>
      </c>
      <c r="J1062" s="5">
        <v>98703942.599999994</v>
      </c>
      <c r="K1062" s="6">
        <f>+Tabla1[[#This Row],[VALOR PAGADO]]/Tabla1[[#This Row],[VALOR TOTAL ]]</f>
        <v>0.98333332137839047</v>
      </c>
    </row>
    <row r="1063" spans="1:11" x14ac:dyDescent="0.3">
      <c r="A1063" t="s">
        <v>197</v>
      </c>
      <c r="B1063">
        <v>1075241124</v>
      </c>
      <c r="C1063" s="1">
        <v>1262</v>
      </c>
      <c r="D1063">
        <v>2022</v>
      </c>
      <c r="E1063">
        <v>373122</v>
      </c>
      <c r="F1063" t="s">
        <v>1451</v>
      </c>
      <c r="G1063" t="s">
        <v>1506</v>
      </c>
      <c r="H1063" t="s">
        <v>1556</v>
      </c>
      <c r="I1063" s="4">
        <v>47400000</v>
      </c>
      <c r="J1063" s="5">
        <v>47400000</v>
      </c>
      <c r="K1063" s="6">
        <f>+Tabla1[[#This Row],[VALOR PAGADO]]/Tabla1[[#This Row],[VALOR TOTAL ]]</f>
        <v>1</v>
      </c>
    </row>
    <row r="1064" spans="1:11" x14ac:dyDescent="0.3">
      <c r="A1064" t="s">
        <v>280</v>
      </c>
      <c r="B1064">
        <v>77096558</v>
      </c>
      <c r="C1064" s="1">
        <v>1264</v>
      </c>
      <c r="D1064">
        <v>2022</v>
      </c>
      <c r="E1064">
        <v>373022</v>
      </c>
      <c r="F1064" t="s">
        <v>1430</v>
      </c>
      <c r="G1064" t="s">
        <v>1516</v>
      </c>
      <c r="H1064" t="s">
        <v>1556</v>
      </c>
      <c r="I1064" s="4">
        <v>45600000</v>
      </c>
      <c r="J1064" s="5">
        <v>45600000</v>
      </c>
      <c r="K1064" s="6">
        <f>+Tabla1[[#This Row],[VALOR PAGADO]]/Tabla1[[#This Row],[VALOR TOTAL ]]</f>
        <v>1</v>
      </c>
    </row>
    <row r="1065" spans="1:11" x14ac:dyDescent="0.3">
      <c r="A1065" t="s">
        <v>53</v>
      </c>
      <c r="B1065">
        <v>1013652237</v>
      </c>
      <c r="C1065" s="1">
        <v>1265</v>
      </c>
      <c r="D1065">
        <v>2022</v>
      </c>
      <c r="E1065">
        <v>372822</v>
      </c>
      <c r="F1065" t="s">
        <v>1416</v>
      </c>
      <c r="G1065" t="s">
        <v>1515</v>
      </c>
      <c r="H1065" t="s">
        <v>1556</v>
      </c>
      <c r="I1065" s="4">
        <v>21060072</v>
      </c>
      <c r="J1065" s="5">
        <v>21060072</v>
      </c>
      <c r="K1065" s="6">
        <f>+Tabla1[[#This Row],[VALOR PAGADO]]/Tabla1[[#This Row],[VALOR TOTAL ]]</f>
        <v>1</v>
      </c>
    </row>
    <row r="1066" spans="1:11" x14ac:dyDescent="0.3">
      <c r="A1066" t="s">
        <v>1064</v>
      </c>
      <c r="B1066">
        <v>1053782167</v>
      </c>
      <c r="C1066" s="1">
        <v>1266</v>
      </c>
      <c r="D1066">
        <v>2022</v>
      </c>
      <c r="E1066">
        <v>373222</v>
      </c>
      <c r="F1066" t="s">
        <v>1451</v>
      </c>
      <c r="G1066" t="s">
        <v>1506</v>
      </c>
      <c r="H1066" t="s">
        <v>1556</v>
      </c>
      <c r="I1066" s="4">
        <v>33557970</v>
      </c>
      <c r="J1066" s="5">
        <v>33557970</v>
      </c>
      <c r="K1066" s="6">
        <f>+Tabla1[[#This Row],[VALOR PAGADO]]/Tabla1[[#This Row],[VALOR TOTAL ]]</f>
        <v>1</v>
      </c>
    </row>
    <row r="1067" spans="1:11" x14ac:dyDescent="0.3">
      <c r="A1067" t="s">
        <v>1065</v>
      </c>
      <c r="B1067">
        <v>93235040</v>
      </c>
      <c r="C1067" s="1">
        <v>1267</v>
      </c>
      <c r="D1067">
        <v>2022</v>
      </c>
      <c r="E1067">
        <v>372922</v>
      </c>
      <c r="F1067" t="s">
        <v>1451</v>
      </c>
      <c r="G1067" t="s">
        <v>1506</v>
      </c>
      <c r="H1067" t="s">
        <v>1556</v>
      </c>
      <c r="I1067" s="4">
        <v>45000000</v>
      </c>
      <c r="J1067" s="5">
        <v>43000000</v>
      </c>
      <c r="K1067" s="6">
        <f>+Tabla1[[#This Row],[VALOR PAGADO]]/Tabla1[[#This Row],[VALOR TOTAL ]]</f>
        <v>0.9555555555555556</v>
      </c>
    </row>
    <row r="1068" spans="1:11" x14ac:dyDescent="0.3">
      <c r="A1068" t="s">
        <v>1066</v>
      </c>
      <c r="B1068">
        <v>92694446</v>
      </c>
      <c r="C1068" s="1">
        <v>1268</v>
      </c>
      <c r="D1068">
        <v>2022</v>
      </c>
      <c r="E1068">
        <v>373422</v>
      </c>
      <c r="F1068" t="s">
        <v>1420</v>
      </c>
      <c r="G1068" t="s">
        <v>1508</v>
      </c>
      <c r="H1068" t="s">
        <v>1556</v>
      </c>
      <c r="I1068" s="4">
        <v>42000000</v>
      </c>
      <c r="J1068" s="5">
        <v>28000000</v>
      </c>
      <c r="K1068" s="6">
        <f>+Tabla1[[#This Row],[VALOR PAGADO]]/Tabla1[[#This Row],[VALOR TOTAL ]]</f>
        <v>0.66666666666666663</v>
      </c>
    </row>
    <row r="1069" spans="1:11" x14ac:dyDescent="0.3">
      <c r="A1069" t="s">
        <v>128</v>
      </c>
      <c r="B1069">
        <v>1012464455</v>
      </c>
      <c r="C1069" s="1">
        <v>1269</v>
      </c>
      <c r="D1069">
        <v>2022</v>
      </c>
      <c r="E1069">
        <v>373622</v>
      </c>
      <c r="F1069" t="s">
        <v>1451</v>
      </c>
      <c r="G1069" t="s">
        <v>1506</v>
      </c>
      <c r="H1069" t="s">
        <v>1556</v>
      </c>
      <c r="I1069" s="4">
        <v>13155654</v>
      </c>
      <c r="J1069" s="5">
        <v>13155654</v>
      </c>
      <c r="K1069" s="6">
        <f>+Tabla1[[#This Row],[VALOR PAGADO]]/Tabla1[[#This Row],[VALOR TOTAL ]]</f>
        <v>1</v>
      </c>
    </row>
    <row r="1070" spans="1:11" x14ac:dyDescent="0.3">
      <c r="A1070" t="s">
        <v>34</v>
      </c>
      <c r="B1070">
        <v>11314761</v>
      </c>
      <c r="C1070" s="1">
        <v>1270</v>
      </c>
      <c r="D1070">
        <v>2022</v>
      </c>
      <c r="E1070">
        <v>373322</v>
      </c>
      <c r="F1070" t="s">
        <v>1451</v>
      </c>
      <c r="G1070" t="s">
        <v>1506</v>
      </c>
      <c r="H1070" t="s">
        <v>1556</v>
      </c>
      <c r="I1070" s="4">
        <v>23143248</v>
      </c>
      <c r="J1070" s="5">
        <v>23143248</v>
      </c>
      <c r="K1070" s="6">
        <f>+Tabla1[[#This Row],[VALOR PAGADO]]/Tabla1[[#This Row],[VALOR TOTAL ]]</f>
        <v>1</v>
      </c>
    </row>
    <row r="1071" spans="1:11" x14ac:dyDescent="0.3">
      <c r="A1071" t="s">
        <v>30</v>
      </c>
      <c r="B1071">
        <v>52436713</v>
      </c>
      <c r="C1071" s="1">
        <v>1271</v>
      </c>
      <c r="D1071">
        <v>2022</v>
      </c>
      <c r="E1071">
        <v>373522</v>
      </c>
      <c r="F1071" t="s">
        <v>1451</v>
      </c>
      <c r="G1071" t="s">
        <v>1506</v>
      </c>
      <c r="H1071" t="s">
        <v>1556</v>
      </c>
      <c r="I1071" s="4">
        <v>33557970</v>
      </c>
      <c r="J1071" s="5">
        <v>33557970</v>
      </c>
      <c r="K1071" s="6">
        <f>+Tabla1[[#This Row],[VALOR PAGADO]]/Tabla1[[#This Row],[VALOR TOTAL ]]</f>
        <v>1</v>
      </c>
    </row>
    <row r="1072" spans="1:11" x14ac:dyDescent="0.3">
      <c r="A1072" t="s">
        <v>83</v>
      </c>
      <c r="B1072">
        <v>1075249930</v>
      </c>
      <c r="C1072" s="1">
        <v>1272</v>
      </c>
      <c r="D1072">
        <v>2022</v>
      </c>
      <c r="E1072">
        <v>97822</v>
      </c>
      <c r="F1072" t="s">
        <v>1417</v>
      </c>
      <c r="G1072" t="s">
        <v>1505</v>
      </c>
      <c r="H1072" t="s">
        <v>1557</v>
      </c>
      <c r="I1072" s="4">
        <v>50400000</v>
      </c>
      <c r="J1072" s="8">
        <v>50400000</v>
      </c>
      <c r="K1072" s="6">
        <f>+Tabla1[[#This Row],[VALOR PAGADO]]/Tabla1[[#This Row],[VALOR TOTAL ]]</f>
        <v>1</v>
      </c>
    </row>
    <row r="1073" spans="1:11" x14ac:dyDescent="0.3">
      <c r="A1073" t="s">
        <v>81</v>
      </c>
      <c r="B1073">
        <v>52221907</v>
      </c>
      <c r="C1073" s="1">
        <v>1273</v>
      </c>
      <c r="D1073">
        <v>2022</v>
      </c>
      <c r="E1073">
        <v>98722</v>
      </c>
      <c r="F1073" t="s">
        <v>1417</v>
      </c>
      <c r="G1073" t="s">
        <v>1505</v>
      </c>
      <c r="H1073" t="s">
        <v>1557</v>
      </c>
      <c r="I1073" s="4">
        <v>62569770</v>
      </c>
      <c r="J1073" s="8">
        <v>61526941</v>
      </c>
      <c r="K1073" s="6">
        <f>+Tabla1[[#This Row],[VALOR PAGADO]]/Tabla1[[#This Row],[VALOR TOTAL ]]</f>
        <v>0.98333334132441275</v>
      </c>
    </row>
    <row r="1074" spans="1:11" x14ac:dyDescent="0.3">
      <c r="A1074" t="s">
        <v>341</v>
      </c>
      <c r="B1074">
        <v>1120740083</v>
      </c>
      <c r="C1074" s="1">
        <v>1274</v>
      </c>
      <c r="D1074">
        <v>2022</v>
      </c>
      <c r="E1074">
        <v>380522</v>
      </c>
      <c r="F1074" t="s">
        <v>1428</v>
      </c>
      <c r="G1074" t="s">
        <v>1514</v>
      </c>
      <c r="H1074" t="s">
        <v>1556</v>
      </c>
      <c r="I1074" s="4">
        <v>53703000</v>
      </c>
      <c r="J1074" s="5">
        <v>52509600</v>
      </c>
      <c r="K1074" s="6">
        <f>+Tabla1[[#This Row],[VALOR PAGADO]]/Tabla1[[#This Row],[VALOR TOTAL ]]</f>
        <v>0.97777777777777775</v>
      </c>
    </row>
    <row r="1075" spans="1:11" x14ac:dyDescent="0.3">
      <c r="A1075" t="s">
        <v>105</v>
      </c>
      <c r="B1075">
        <v>52097967</v>
      </c>
      <c r="C1075" s="1">
        <v>1275</v>
      </c>
      <c r="D1075">
        <v>2022</v>
      </c>
      <c r="E1075">
        <v>383522</v>
      </c>
      <c r="F1075" t="s">
        <v>1478</v>
      </c>
      <c r="G1075" t="s">
        <v>1508</v>
      </c>
      <c r="H1075" t="s">
        <v>1556</v>
      </c>
      <c r="I1075" s="4">
        <v>39045240</v>
      </c>
      <c r="J1075" s="5">
        <v>38177568</v>
      </c>
      <c r="K1075" s="6">
        <f>+Tabla1[[#This Row],[VALOR PAGADO]]/Tabla1[[#This Row],[VALOR TOTAL ]]</f>
        <v>0.97777777777777775</v>
      </c>
    </row>
    <row r="1076" spans="1:11" x14ac:dyDescent="0.3">
      <c r="A1076" t="s">
        <v>121</v>
      </c>
      <c r="B1076">
        <v>72258050</v>
      </c>
      <c r="C1076" s="1">
        <v>1276</v>
      </c>
      <c r="D1076">
        <v>2022</v>
      </c>
      <c r="E1076">
        <v>65622</v>
      </c>
      <c r="F1076" t="s">
        <v>1479</v>
      </c>
      <c r="G1076" t="s">
        <v>1503</v>
      </c>
      <c r="H1076" t="s">
        <v>1503</v>
      </c>
      <c r="I1076" s="4">
        <v>48000000</v>
      </c>
      <c r="J1076" s="5">
        <v>46933333</v>
      </c>
      <c r="K1076" s="6">
        <f>+Tabla1[[#This Row],[VALOR PAGADO]]/Tabla1[[#This Row],[VALOR TOTAL ]]</f>
        <v>0.97777777083333328</v>
      </c>
    </row>
    <row r="1077" spans="1:11" x14ac:dyDescent="0.3">
      <c r="A1077" t="s">
        <v>1067</v>
      </c>
      <c r="B1077">
        <v>80549827</v>
      </c>
      <c r="C1077" s="1">
        <v>1277</v>
      </c>
      <c r="D1077">
        <v>2022</v>
      </c>
      <c r="E1077">
        <v>383122</v>
      </c>
      <c r="F1077" t="s">
        <v>1480</v>
      </c>
      <c r="G1077" t="s">
        <v>1520</v>
      </c>
      <c r="H1077" t="s">
        <v>1556</v>
      </c>
      <c r="I1077" s="4">
        <v>21058398</v>
      </c>
      <c r="J1077" s="5">
        <v>20590433</v>
      </c>
      <c r="K1077" s="6">
        <f>+Tabla1[[#This Row],[VALOR PAGADO]]/Tabla1[[#This Row],[VALOR TOTAL ]]</f>
        <v>0.97777774928558192</v>
      </c>
    </row>
    <row r="1078" spans="1:11" x14ac:dyDescent="0.3">
      <c r="A1078" t="s">
        <v>60</v>
      </c>
      <c r="B1078">
        <v>1078367646</v>
      </c>
      <c r="C1078" s="1">
        <v>1278</v>
      </c>
      <c r="D1078">
        <v>2022</v>
      </c>
      <c r="E1078">
        <v>383222</v>
      </c>
      <c r="F1078" t="s">
        <v>1478</v>
      </c>
      <c r="G1078" t="s">
        <v>1508</v>
      </c>
      <c r="H1078" t="s">
        <v>1556</v>
      </c>
      <c r="I1078" s="4">
        <v>66451986</v>
      </c>
      <c r="J1078" s="5">
        <v>64975275</v>
      </c>
      <c r="K1078" s="6">
        <f>+Tabla1[[#This Row],[VALOR PAGADO]]/Tabla1[[#This Row],[VALOR TOTAL ]]</f>
        <v>0.97777777476808592</v>
      </c>
    </row>
    <row r="1079" spans="1:11" x14ac:dyDescent="0.3">
      <c r="A1079" t="s">
        <v>248</v>
      </c>
      <c r="B1079">
        <v>1013620899</v>
      </c>
      <c r="C1079" s="1">
        <v>1279</v>
      </c>
      <c r="D1079">
        <v>2022</v>
      </c>
      <c r="E1079">
        <v>383022</v>
      </c>
      <c r="F1079" t="s">
        <v>1416</v>
      </c>
      <c r="G1079" t="s">
        <v>1518</v>
      </c>
      <c r="H1079" t="s">
        <v>1556</v>
      </c>
      <c r="I1079" s="4">
        <v>56862000</v>
      </c>
      <c r="J1079" s="5">
        <v>55598400</v>
      </c>
      <c r="K1079" s="6">
        <f>+Tabla1[[#This Row],[VALOR PAGADO]]/Tabla1[[#This Row],[VALOR TOTAL ]]</f>
        <v>0.97777777777777775</v>
      </c>
    </row>
    <row r="1080" spans="1:11" x14ac:dyDescent="0.3">
      <c r="A1080" t="s">
        <v>925</v>
      </c>
      <c r="B1080">
        <v>1030575710</v>
      </c>
      <c r="C1080" s="1">
        <v>1280</v>
      </c>
      <c r="D1080">
        <v>2022</v>
      </c>
      <c r="E1080">
        <v>383422</v>
      </c>
      <c r="F1080" t="s">
        <v>1481</v>
      </c>
      <c r="G1080" t="s">
        <v>1520</v>
      </c>
      <c r="H1080" t="s">
        <v>1556</v>
      </c>
      <c r="I1080" s="4">
        <v>45600000</v>
      </c>
      <c r="J1080" s="5">
        <v>44586667</v>
      </c>
      <c r="K1080" s="6">
        <f>+Tabla1[[#This Row],[VALOR PAGADO]]/Tabla1[[#This Row],[VALOR TOTAL ]]</f>
        <v>0.97777778508771929</v>
      </c>
    </row>
    <row r="1081" spans="1:11" x14ac:dyDescent="0.3">
      <c r="A1081" t="s">
        <v>655</v>
      </c>
      <c r="B1081">
        <v>30740577</v>
      </c>
      <c r="C1081" s="1">
        <v>1281</v>
      </c>
      <c r="D1081">
        <v>2022</v>
      </c>
      <c r="E1081">
        <v>99122</v>
      </c>
      <c r="F1081" t="s">
        <v>1417</v>
      </c>
      <c r="G1081" t="s">
        <v>1505</v>
      </c>
      <c r="H1081" t="s">
        <v>1557</v>
      </c>
      <c r="I1081" s="4">
        <v>69973938</v>
      </c>
      <c r="J1081" s="8">
        <v>33820737</v>
      </c>
      <c r="K1081" s="6">
        <f>+Tabla1[[#This Row],[VALOR PAGADO]]/Tabla1[[#This Row],[VALOR TOTAL ]]</f>
        <v>0.48333333762064384</v>
      </c>
    </row>
    <row r="1082" spans="1:11" x14ac:dyDescent="0.3">
      <c r="A1082" t="s">
        <v>404</v>
      </c>
      <c r="B1082">
        <v>52382217</v>
      </c>
      <c r="C1082" s="1">
        <v>1282</v>
      </c>
      <c r="D1082">
        <v>2022</v>
      </c>
      <c r="E1082">
        <v>386222</v>
      </c>
      <c r="F1082" t="s">
        <v>1451</v>
      </c>
      <c r="G1082" t="s">
        <v>1506</v>
      </c>
      <c r="H1082" t="s">
        <v>1556</v>
      </c>
      <c r="I1082" s="4">
        <v>82134000</v>
      </c>
      <c r="J1082" s="5">
        <v>80308800</v>
      </c>
      <c r="K1082" s="6">
        <f>+Tabla1[[#This Row],[VALOR PAGADO]]/Tabla1[[#This Row],[VALOR TOTAL ]]</f>
        <v>0.97777777777777775</v>
      </c>
    </row>
    <row r="1083" spans="1:11" x14ac:dyDescent="0.3">
      <c r="A1083" t="s">
        <v>1068</v>
      </c>
      <c r="B1083">
        <v>72204224</v>
      </c>
      <c r="C1083" s="1">
        <v>1283</v>
      </c>
      <c r="D1083">
        <v>2022</v>
      </c>
      <c r="E1083">
        <v>101722</v>
      </c>
      <c r="F1083" t="s">
        <v>1417</v>
      </c>
      <c r="G1083" t="s">
        <v>1505</v>
      </c>
      <c r="H1083" t="s">
        <v>1557</v>
      </c>
      <c r="I1083" s="4">
        <v>51005214</v>
      </c>
      <c r="J1083" s="8">
        <v>39954084</v>
      </c>
      <c r="K1083" s="6">
        <f>+Tabla1[[#This Row],[VALOR PAGADO]]/Tabla1[[#This Row],[VALOR TOTAL ]]</f>
        <v>0.78333332745158168</v>
      </c>
    </row>
    <row r="1084" spans="1:11" x14ac:dyDescent="0.3">
      <c r="A1084" t="s">
        <v>1069</v>
      </c>
      <c r="B1084">
        <v>52696683</v>
      </c>
      <c r="C1084" s="1">
        <v>1284</v>
      </c>
      <c r="D1084">
        <v>2022</v>
      </c>
      <c r="E1084">
        <v>115822</v>
      </c>
      <c r="F1084" t="s">
        <v>1417</v>
      </c>
      <c r="G1084" t="s">
        <v>1530</v>
      </c>
      <c r="H1084" t="s">
        <v>1557</v>
      </c>
      <c r="I1084" s="4">
        <v>36855000</v>
      </c>
      <c r="J1084" s="5">
        <v>36117900</v>
      </c>
      <c r="K1084" s="6">
        <f>+Tabla1[[#This Row],[VALOR PAGADO]]/Tabla1[[#This Row],[VALOR TOTAL ]]</f>
        <v>0.98</v>
      </c>
    </row>
    <row r="1085" spans="1:11" x14ac:dyDescent="0.3">
      <c r="A1085" t="s">
        <v>1070</v>
      </c>
      <c r="B1085">
        <v>1018483600</v>
      </c>
      <c r="C1085" s="1">
        <v>1285</v>
      </c>
      <c r="D1085">
        <v>2022</v>
      </c>
      <c r="E1085">
        <v>100922</v>
      </c>
      <c r="F1085" t="s">
        <v>1417</v>
      </c>
      <c r="G1085" t="s">
        <v>1505</v>
      </c>
      <c r="H1085" t="s">
        <v>1557</v>
      </c>
      <c r="I1085" s="4">
        <v>21060074</v>
      </c>
      <c r="J1085" s="4">
        <v>21060074</v>
      </c>
      <c r="K1085" s="6">
        <f>+Tabla1[[#This Row],[VALOR PAGADO]]/Tabla1[[#This Row],[VALOR TOTAL ]]</f>
        <v>1</v>
      </c>
    </row>
    <row r="1086" spans="1:11" x14ac:dyDescent="0.3">
      <c r="A1086" t="s">
        <v>64</v>
      </c>
      <c r="B1086">
        <v>42546522</v>
      </c>
      <c r="C1086" s="1">
        <v>1286</v>
      </c>
      <c r="D1086">
        <v>2022</v>
      </c>
      <c r="E1086">
        <v>65722</v>
      </c>
      <c r="F1086" t="s">
        <v>1415</v>
      </c>
      <c r="G1086" t="s">
        <v>1503</v>
      </c>
      <c r="H1086" t="s">
        <v>1503</v>
      </c>
      <c r="I1086" s="4">
        <v>40672128</v>
      </c>
      <c r="J1086" s="5">
        <v>39768303</v>
      </c>
      <c r="K1086" s="6">
        <f>+Tabla1[[#This Row],[VALOR PAGADO]]/Tabla1[[#This Row],[VALOR TOTAL ]]</f>
        <v>0.97777777941690192</v>
      </c>
    </row>
    <row r="1087" spans="1:11" x14ac:dyDescent="0.3">
      <c r="A1087" t="s">
        <v>40</v>
      </c>
      <c r="B1087">
        <v>93397111</v>
      </c>
      <c r="C1087" s="1">
        <v>1287</v>
      </c>
      <c r="D1087">
        <v>2022</v>
      </c>
      <c r="E1087">
        <v>383322</v>
      </c>
      <c r="F1087" t="s">
        <v>1451</v>
      </c>
      <c r="G1087" t="s">
        <v>1506</v>
      </c>
      <c r="H1087" t="s">
        <v>1556</v>
      </c>
      <c r="I1087" s="4">
        <v>41947470</v>
      </c>
      <c r="J1087" s="5">
        <v>41015304</v>
      </c>
      <c r="K1087" s="6">
        <f>+Tabla1[[#This Row],[VALOR PAGADO]]/Tabla1[[#This Row],[VALOR TOTAL ]]</f>
        <v>0.97777777777777775</v>
      </c>
    </row>
    <row r="1088" spans="1:11" x14ac:dyDescent="0.3">
      <c r="A1088" t="s">
        <v>61</v>
      </c>
      <c r="B1088">
        <v>1010176880</v>
      </c>
      <c r="C1088" s="1">
        <v>1288</v>
      </c>
      <c r="D1088">
        <v>2022</v>
      </c>
      <c r="E1088">
        <v>380422</v>
      </c>
      <c r="F1088" t="s">
        <v>1418</v>
      </c>
      <c r="G1088" t="s">
        <v>1506</v>
      </c>
      <c r="H1088" t="s">
        <v>1556</v>
      </c>
      <c r="I1088" s="4">
        <v>74521194</v>
      </c>
      <c r="J1088" s="5">
        <v>73279174</v>
      </c>
      <c r="K1088" s="6">
        <f>+Tabla1[[#This Row],[VALOR PAGADO]]/Tabla1[[#This Row],[VALOR TOTAL ]]</f>
        <v>0.98333333199143325</v>
      </c>
    </row>
    <row r="1089" spans="1:11" x14ac:dyDescent="0.3">
      <c r="A1089" t="s">
        <v>148</v>
      </c>
      <c r="B1089">
        <v>37860150</v>
      </c>
      <c r="C1089" s="1">
        <v>1289</v>
      </c>
      <c r="D1089">
        <v>2022</v>
      </c>
      <c r="E1089">
        <v>380622</v>
      </c>
      <c r="F1089" t="s">
        <v>1418</v>
      </c>
      <c r="G1089" t="s">
        <v>1506</v>
      </c>
      <c r="H1089" t="s">
        <v>1556</v>
      </c>
      <c r="I1089" s="4">
        <v>59696000</v>
      </c>
      <c r="J1089" s="5">
        <v>58370000</v>
      </c>
      <c r="K1089" s="6">
        <f>+Tabla1[[#This Row],[VALOR PAGADO]]/Tabla1[[#This Row],[VALOR TOTAL ]]</f>
        <v>0.97778745644599308</v>
      </c>
    </row>
    <row r="1090" spans="1:11" x14ac:dyDescent="0.3">
      <c r="A1090" t="s">
        <v>636</v>
      </c>
      <c r="B1090">
        <v>1018429441</v>
      </c>
      <c r="C1090" s="1">
        <v>1290</v>
      </c>
      <c r="D1090">
        <v>2022</v>
      </c>
      <c r="E1090">
        <v>380822</v>
      </c>
      <c r="F1090" t="s">
        <v>1418</v>
      </c>
      <c r="G1090" t="s">
        <v>1506</v>
      </c>
      <c r="H1090" t="s">
        <v>1556</v>
      </c>
      <c r="I1090" s="4">
        <v>56307600</v>
      </c>
      <c r="J1090" s="5">
        <v>54712886</v>
      </c>
      <c r="K1090" s="6">
        <f>+Tabla1[[#This Row],[VALOR PAGADO]]/Tabla1[[#This Row],[VALOR TOTAL ]]</f>
        <v>0.97167853007409299</v>
      </c>
    </row>
    <row r="1091" spans="1:11" x14ac:dyDescent="0.3">
      <c r="A1091" t="s">
        <v>1071</v>
      </c>
      <c r="B1091">
        <v>52095837</v>
      </c>
      <c r="C1091" s="1">
        <v>1291</v>
      </c>
      <c r="D1091">
        <v>2022</v>
      </c>
      <c r="E1091">
        <v>391422</v>
      </c>
      <c r="F1091" t="s">
        <v>1420</v>
      </c>
      <c r="G1091" t="s">
        <v>1508</v>
      </c>
      <c r="H1091" t="s">
        <v>1556</v>
      </c>
      <c r="I1091" s="4">
        <v>52060320</v>
      </c>
      <c r="J1091" s="5">
        <v>50324976</v>
      </c>
      <c r="K1091" s="6">
        <f>+Tabla1[[#This Row],[VALOR PAGADO]]/Tabla1[[#This Row],[VALOR TOTAL ]]</f>
        <v>0.96666666666666667</v>
      </c>
    </row>
    <row r="1092" spans="1:11" x14ac:dyDescent="0.3">
      <c r="A1092" t="s">
        <v>179</v>
      </c>
      <c r="B1092">
        <v>52962616</v>
      </c>
      <c r="C1092" s="1">
        <v>1295</v>
      </c>
      <c r="D1092">
        <v>2022</v>
      </c>
      <c r="E1092">
        <v>66322</v>
      </c>
      <c r="F1092" t="s">
        <v>1415</v>
      </c>
      <c r="G1092" t="s">
        <v>1503</v>
      </c>
      <c r="H1092" t="s">
        <v>1503</v>
      </c>
      <c r="I1092" s="4">
        <v>72000000</v>
      </c>
      <c r="J1092" s="5">
        <v>69600000</v>
      </c>
      <c r="K1092" s="6">
        <f>+Tabla1[[#This Row],[VALOR PAGADO]]/Tabla1[[#This Row],[VALOR TOTAL ]]</f>
        <v>0.96666666666666667</v>
      </c>
    </row>
    <row r="1093" spans="1:11" x14ac:dyDescent="0.3">
      <c r="A1093" t="s">
        <v>131</v>
      </c>
      <c r="B1093">
        <v>53125037</v>
      </c>
      <c r="C1093" s="1">
        <v>1296</v>
      </c>
      <c r="D1093">
        <v>2022</v>
      </c>
      <c r="E1093">
        <v>403622</v>
      </c>
      <c r="F1093" t="s">
        <v>1416</v>
      </c>
      <c r="G1093" t="s">
        <v>1504</v>
      </c>
      <c r="H1093" t="s">
        <v>1556</v>
      </c>
      <c r="I1093" s="4">
        <v>43022070</v>
      </c>
      <c r="J1093" s="5">
        <v>40491360</v>
      </c>
      <c r="K1093" s="6">
        <f>+Tabla1[[#This Row],[VALOR PAGADO]]/Tabla1[[#This Row],[VALOR TOTAL ]]</f>
        <v>0.94117647058823528</v>
      </c>
    </row>
    <row r="1094" spans="1:11" x14ac:dyDescent="0.3">
      <c r="A1094" t="s">
        <v>902</v>
      </c>
      <c r="B1094">
        <v>1136885360</v>
      </c>
      <c r="C1094" s="1">
        <v>1297</v>
      </c>
      <c r="D1094">
        <v>2022</v>
      </c>
      <c r="E1094">
        <v>68422</v>
      </c>
      <c r="F1094" t="s">
        <v>1465</v>
      </c>
      <c r="G1094" t="s">
        <v>1510</v>
      </c>
      <c r="H1094" t="s">
        <v>1558</v>
      </c>
      <c r="I1094" s="4">
        <v>28600000</v>
      </c>
      <c r="J1094" s="5">
        <v>28600000</v>
      </c>
      <c r="K1094" s="6">
        <f>+Tabla1[[#This Row],[VALOR PAGADO]]/Tabla1[[#This Row],[VALOR TOTAL ]]</f>
        <v>1</v>
      </c>
    </row>
    <row r="1095" spans="1:11" x14ac:dyDescent="0.3">
      <c r="A1095" t="s">
        <v>136</v>
      </c>
      <c r="B1095">
        <v>52918060</v>
      </c>
      <c r="C1095" s="1">
        <v>1298</v>
      </c>
      <c r="D1095">
        <v>2022</v>
      </c>
      <c r="E1095">
        <v>396522</v>
      </c>
      <c r="F1095" t="s">
        <v>1416</v>
      </c>
      <c r="G1095" t="s">
        <v>1515</v>
      </c>
      <c r="H1095" t="s">
        <v>1556</v>
      </c>
      <c r="I1095" s="4">
        <v>42000000</v>
      </c>
      <c r="J1095" s="5">
        <v>39900000</v>
      </c>
      <c r="K1095" s="6">
        <f>+Tabla1[[#This Row],[VALOR PAGADO]]/Tabla1[[#This Row],[VALOR TOTAL ]]</f>
        <v>0.95</v>
      </c>
    </row>
    <row r="1096" spans="1:11" x14ac:dyDescent="0.3">
      <c r="A1096" t="s">
        <v>481</v>
      </c>
      <c r="B1096">
        <v>1020802362</v>
      </c>
      <c r="C1096" s="1">
        <v>1299</v>
      </c>
      <c r="D1096">
        <v>2022</v>
      </c>
      <c r="E1096">
        <v>407122</v>
      </c>
      <c r="F1096" t="s">
        <v>1416</v>
      </c>
      <c r="G1096" t="s">
        <v>1515</v>
      </c>
      <c r="H1096" t="s">
        <v>1556</v>
      </c>
      <c r="I1096" s="4">
        <v>36441426</v>
      </c>
      <c r="J1096" s="5">
        <v>34214450</v>
      </c>
      <c r="K1096" s="6">
        <f>+Tabla1[[#This Row],[VALOR PAGADO]]/Tabla1[[#This Row],[VALOR TOTAL ]]</f>
        <v>0.93888888980359875</v>
      </c>
    </row>
    <row r="1097" spans="1:11" x14ac:dyDescent="0.3">
      <c r="A1097" t="s">
        <v>149</v>
      </c>
      <c r="B1097">
        <v>29664879</v>
      </c>
      <c r="C1097" s="1">
        <v>1300</v>
      </c>
      <c r="D1097">
        <v>2022</v>
      </c>
      <c r="E1097">
        <v>396322</v>
      </c>
      <c r="F1097" t="s">
        <v>1416</v>
      </c>
      <c r="G1097" t="s">
        <v>1518</v>
      </c>
      <c r="H1097" t="s">
        <v>1556</v>
      </c>
      <c r="I1097" s="4">
        <v>39695994</v>
      </c>
      <c r="J1097" s="5">
        <v>37711194</v>
      </c>
      <c r="K1097" s="6">
        <f>+Tabla1[[#This Row],[VALOR PAGADO]]/Tabla1[[#This Row],[VALOR TOTAL ]]</f>
        <v>0.94999999244256239</v>
      </c>
    </row>
    <row r="1098" spans="1:11" x14ac:dyDescent="0.3">
      <c r="A1098" t="s">
        <v>36</v>
      </c>
      <c r="B1098">
        <v>79765065</v>
      </c>
      <c r="C1098" s="1">
        <v>1301</v>
      </c>
      <c r="D1098">
        <v>2022</v>
      </c>
      <c r="E1098">
        <v>382422</v>
      </c>
      <c r="F1098" t="s">
        <v>1451</v>
      </c>
      <c r="G1098" t="s">
        <v>1506</v>
      </c>
      <c r="H1098" t="s">
        <v>1556</v>
      </c>
      <c r="I1098" s="4">
        <v>41947470</v>
      </c>
      <c r="J1098" s="5">
        <v>41015304</v>
      </c>
      <c r="K1098" s="6">
        <f>+Tabla1[[#This Row],[VALOR PAGADO]]/Tabla1[[#This Row],[VALOR TOTAL ]]</f>
        <v>0.97777777777777775</v>
      </c>
    </row>
    <row r="1099" spans="1:11" x14ac:dyDescent="0.3">
      <c r="A1099" t="s">
        <v>1072</v>
      </c>
      <c r="B1099">
        <v>79746959</v>
      </c>
      <c r="C1099" s="1">
        <v>1302</v>
      </c>
      <c r="D1099">
        <v>2022</v>
      </c>
      <c r="E1099">
        <v>99222</v>
      </c>
      <c r="F1099" t="s">
        <v>1417</v>
      </c>
      <c r="G1099" t="s">
        <v>1505</v>
      </c>
      <c r="H1099" t="s">
        <v>1557</v>
      </c>
      <c r="I1099" s="4">
        <v>40800000</v>
      </c>
      <c r="J1099" s="8">
        <v>33546667</v>
      </c>
      <c r="K1099" s="6">
        <f>+Tabla1[[#This Row],[VALOR PAGADO]]/Tabla1[[#This Row],[VALOR TOTAL ]]</f>
        <v>0.82222223039215692</v>
      </c>
    </row>
    <row r="1100" spans="1:11" x14ac:dyDescent="0.3">
      <c r="A1100" t="s">
        <v>39</v>
      </c>
      <c r="B1100">
        <v>80357829</v>
      </c>
      <c r="C1100" s="1">
        <v>1303</v>
      </c>
      <c r="D1100">
        <v>2022</v>
      </c>
      <c r="E1100">
        <v>380322</v>
      </c>
      <c r="F1100" t="s">
        <v>1421</v>
      </c>
      <c r="G1100" t="s">
        <v>1509</v>
      </c>
      <c r="H1100" t="s">
        <v>1556</v>
      </c>
      <c r="I1100" s="4">
        <v>43734600</v>
      </c>
      <c r="J1100" s="5">
        <v>43005690</v>
      </c>
      <c r="K1100" s="6">
        <f>+Tabla1[[#This Row],[VALOR PAGADO]]/Tabla1[[#This Row],[VALOR TOTAL ]]</f>
        <v>0.98333333333333328</v>
      </c>
    </row>
    <row r="1101" spans="1:11" x14ac:dyDescent="0.3">
      <c r="A1101" t="s">
        <v>1073</v>
      </c>
      <c r="B1101">
        <v>63459360</v>
      </c>
      <c r="C1101" s="1">
        <v>1304</v>
      </c>
      <c r="D1101">
        <v>2022</v>
      </c>
      <c r="E1101">
        <v>382522</v>
      </c>
      <c r="F1101" t="s">
        <v>1451</v>
      </c>
      <c r="G1101" t="s">
        <v>1506</v>
      </c>
      <c r="H1101" t="s">
        <v>1556</v>
      </c>
      <c r="I1101" s="4">
        <v>43205880</v>
      </c>
      <c r="J1101" s="5">
        <v>42245749</v>
      </c>
      <c r="K1101" s="6">
        <f>+Tabla1[[#This Row],[VALOR PAGADO]]/Tabla1[[#This Row],[VALOR TOTAL ]]</f>
        <v>0.97777777006277844</v>
      </c>
    </row>
    <row r="1102" spans="1:11" x14ac:dyDescent="0.3">
      <c r="A1102" t="s">
        <v>921</v>
      </c>
      <c r="B1102">
        <v>1121841058</v>
      </c>
      <c r="C1102" s="1">
        <v>1305</v>
      </c>
      <c r="D1102">
        <v>2022</v>
      </c>
      <c r="E1102">
        <v>384022</v>
      </c>
      <c r="F1102" t="s">
        <v>1420</v>
      </c>
      <c r="G1102" t="s">
        <v>1508</v>
      </c>
      <c r="H1102" t="s">
        <v>1556</v>
      </c>
      <c r="I1102" s="4">
        <v>33000000</v>
      </c>
      <c r="J1102" s="5">
        <v>32083333</v>
      </c>
      <c r="K1102" s="6">
        <f>+Tabla1[[#This Row],[VALOR PAGADO]]/Tabla1[[#This Row],[VALOR TOTAL ]]</f>
        <v>0.97222221212121207</v>
      </c>
    </row>
    <row r="1103" spans="1:11" x14ac:dyDescent="0.3">
      <c r="A1103" t="s">
        <v>1074</v>
      </c>
      <c r="B1103">
        <v>1069482287</v>
      </c>
      <c r="C1103" s="1">
        <v>1306</v>
      </c>
      <c r="D1103">
        <v>2022</v>
      </c>
      <c r="E1103">
        <v>15822</v>
      </c>
      <c r="F1103" t="s">
        <v>1444</v>
      </c>
      <c r="G1103" t="s">
        <v>1517</v>
      </c>
      <c r="H1103" t="s">
        <v>1560</v>
      </c>
      <c r="I1103" s="4">
        <v>33800250</v>
      </c>
      <c r="J1103" s="5">
        <v>32861354</v>
      </c>
      <c r="K1103" s="6">
        <f>+Tabla1[[#This Row],[VALOR PAGADO]]/Tabla1[[#This Row],[VALOR TOTAL ]]</f>
        <v>0.97222221729129221</v>
      </c>
    </row>
    <row r="1104" spans="1:11" x14ac:dyDescent="0.3">
      <c r="A1104" t="s">
        <v>84</v>
      </c>
      <c r="B1104" t="s">
        <v>1403</v>
      </c>
      <c r="C1104" s="1">
        <v>1307</v>
      </c>
      <c r="D1104">
        <v>2022</v>
      </c>
      <c r="E1104">
        <v>100722</v>
      </c>
      <c r="F1104" t="s">
        <v>1417</v>
      </c>
      <c r="G1104" t="s">
        <v>1505</v>
      </c>
      <c r="H1104" t="s">
        <v>1557</v>
      </c>
      <c r="I1104" s="4">
        <v>42000000</v>
      </c>
      <c r="J1104" s="5"/>
      <c r="K1104" s="6">
        <f>+Tabla1[[#This Row],[VALOR PAGADO]]/Tabla1[[#This Row],[VALOR TOTAL ]]</f>
        <v>0</v>
      </c>
    </row>
    <row r="1105" spans="1:11" x14ac:dyDescent="0.3">
      <c r="A1105" t="s">
        <v>45</v>
      </c>
      <c r="B1105">
        <v>1063173135</v>
      </c>
      <c r="C1105" s="1">
        <v>1308</v>
      </c>
      <c r="D1105">
        <v>2022</v>
      </c>
      <c r="E1105">
        <v>63722</v>
      </c>
      <c r="F1105" t="s">
        <v>1422</v>
      </c>
      <c r="G1105" t="s">
        <v>1510</v>
      </c>
      <c r="H1105" t="s">
        <v>1558</v>
      </c>
      <c r="I1105" s="4">
        <v>43750000</v>
      </c>
      <c r="J1105" s="5">
        <v>41066667</v>
      </c>
      <c r="K1105" s="6">
        <f>+Tabla1[[#This Row],[VALOR PAGADO]]/Tabla1[[#This Row],[VALOR TOTAL ]]</f>
        <v>0.93866667428571426</v>
      </c>
    </row>
    <row r="1106" spans="1:11" x14ac:dyDescent="0.3">
      <c r="A1106" t="s">
        <v>27</v>
      </c>
      <c r="B1106">
        <v>1013643932</v>
      </c>
      <c r="C1106" s="1">
        <v>1309</v>
      </c>
      <c r="D1106">
        <v>2022</v>
      </c>
      <c r="E1106">
        <v>65822</v>
      </c>
      <c r="F1106" t="s">
        <v>1415</v>
      </c>
      <c r="G1106" t="s">
        <v>1503</v>
      </c>
      <c r="H1106" t="s">
        <v>1503</v>
      </c>
      <c r="I1106" s="4">
        <v>44400000</v>
      </c>
      <c r="J1106" s="5">
        <v>43413333</v>
      </c>
      <c r="K1106" s="6">
        <f>+Tabla1[[#This Row],[VALOR PAGADO]]/Tabla1[[#This Row],[VALOR TOTAL ]]</f>
        <v>0.97777777027027024</v>
      </c>
    </row>
    <row r="1107" spans="1:11" x14ac:dyDescent="0.3">
      <c r="A1107" t="s">
        <v>106</v>
      </c>
      <c r="B1107">
        <v>1015457526</v>
      </c>
      <c r="C1107" s="1">
        <v>1310</v>
      </c>
      <c r="D1107">
        <v>2022</v>
      </c>
      <c r="E1107">
        <v>395822</v>
      </c>
      <c r="F1107" t="s">
        <v>1420</v>
      </c>
      <c r="G1107" t="s">
        <v>1508</v>
      </c>
      <c r="H1107" t="s">
        <v>1556</v>
      </c>
      <c r="I1107" s="4">
        <v>33800250</v>
      </c>
      <c r="J1107" s="5">
        <v>32673575</v>
      </c>
      <c r="K1107" s="6">
        <f>+Tabla1[[#This Row],[VALOR PAGADO]]/Tabla1[[#This Row],[VALOR TOTAL ]]</f>
        <v>0.96666666666666667</v>
      </c>
    </row>
    <row r="1108" spans="1:11" x14ac:dyDescent="0.3">
      <c r="A1108" t="s">
        <v>63</v>
      </c>
      <c r="B1108">
        <v>11445909</v>
      </c>
      <c r="C1108" s="1">
        <v>1311</v>
      </c>
      <c r="D1108">
        <v>2022</v>
      </c>
      <c r="E1108">
        <v>391222</v>
      </c>
      <c r="F1108" t="s">
        <v>1416</v>
      </c>
      <c r="G1108" t="s">
        <v>1515</v>
      </c>
      <c r="H1108" t="s">
        <v>1556</v>
      </c>
      <c r="I1108" s="4">
        <v>49693244</v>
      </c>
      <c r="J1108" s="5">
        <v>43067460</v>
      </c>
      <c r="K1108" s="6">
        <f>+Tabla1[[#This Row],[VALOR PAGADO]]/Tabla1[[#This Row],[VALOR TOTAL ]]</f>
        <v>0.86666630176126158</v>
      </c>
    </row>
    <row r="1109" spans="1:11" x14ac:dyDescent="0.3">
      <c r="A1109" t="s">
        <v>1075</v>
      </c>
      <c r="B1109">
        <v>65714046</v>
      </c>
      <c r="C1109" s="1">
        <v>1312</v>
      </c>
      <c r="D1109">
        <v>2022</v>
      </c>
      <c r="E1109">
        <v>66422</v>
      </c>
      <c r="F1109" t="s">
        <v>1415</v>
      </c>
      <c r="G1109" t="s">
        <v>1503</v>
      </c>
      <c r="H1109" t="s">
        <v>1503</v>
      </c>
      <c r="I1109" s="4">
        <v>44402334</v>
      </c>
      <c r="J1109" s="5">
        <v>42922256</v>
      </c>
      <c r="K1109" s="6">
        <f>+Tabla1[[#This Row],[VALOR PAGADO]]/Tabla1[[#This Row],[VALOR TOTAL ]]</f>
        <v>0.96666666216239894</v>
      </c>
    </row>
    <row r="1110" spans="1:11" x14ac:dyDescent="0.3">
      <c r="A1110" t="s">
        <v>228</v>
      </c>
      <c r="B1110">
        <v>1085259473</v>
      </c>
      <c r="C1110" s="1">
        <v>1313</v>
      </c>
      <c r="D1110">
        <v>2022</v>
      </c>
      <c r="E1110">
        <v>99622</v>
      </c>
      <c r="F1110" t="s">
        <v>1417</v>
      </c>
      <c r="G1110" t="s">
        <v>1505</v>
      </c>
      <c r="H1110" t="s">
        <v>1557</v>
      </c>
      <c r="I1110" s="4">
        <v>39550680</v>
      </c>
      <c r="J1110" s="8">
        <v>38671776</v>
      </c>
      <c r="K1110" s="6">
        <f>+Tabla1[[#This Row],[VALOR PAGADO]]/Tabla1[[#This Row],[VALOR TOTAL ]]</f>
        <v>0.97777777777777775</v>
      </c>
    </row>
    <row r="1111" spans="1:11" x14ac:dyDescent="0.3">
      <c r="A1111" t="s">
        <v>499</v>
      </c>
      <c r="B1111">
        <v>31530322</v>
      </c>
      <c r="C1111" s="1">
        <v>1314</v>
      </c>
      <c r="D1111">
        <v>2022</v>
      </c>
      <c r="E1111">
        <v>396622</v>
      </c>
      <c r="F1111" t="s">
        <v>1418</v>
      </c>
      <c r="G1111" t="s">
        <v>1506</v>
      </c>
      <c r="H1111" t="s">
        <v>1556</v>
      </c>
      <c r="I1111" s="4">
        <v>53703000</v>
      </c>
      <c r="J1111" s="5">
        <v>24763050</v>
      </c>
      <c r="K1111" s="6">
        <f>+Tabla1[[#This Row],[VALOR PAGADO]]/Tabla1[[#This Row],[VALOR TOTAL ]]</f>
        <v>0.46111111111111114</v>
      </c>
    </row>
    <row r="1112" spans="1:11" x14ac:dyDescent="0.3">
      <c r="A1112" t="s">
        <v>283</v>
      </c>
      <c r="B1112">
        <v>1121715178</v>
      </c>
      <c r="C1112" s="1">
        <v>1315</v>
      </c>
      <c r="D1112">
        <v>2022</v>
      </c>
      <c r="E1112">
        <v>396222</v>
      </c>
      <c r="F1112" t="s">
        <v>1418</v>
      </c>
      <c r="G1112" t="s">
        <v>1506</v>
      </c>
      <c r="H1112" t="s">
        <v>1556</v>
      </c>
      <c r="I1112" s="4">
        <v>21060072</v>
      </c>
      <c r="J1112" s="5">
        <v>20358070</v>
      </c>
      <c r="K1112" s="6">
        <f>+Tabla1[[#This Row],[VALOR PAGADO]]/Tabla1[[#This Row],[VALOR TOTAL ]]</f>
        <v>0.96666668565995406</v>
      </c>
    </row>
    <row r="1113" spans="1:11" x14ac:dyDescent="0.3">
      <c r="A1113" t="s">
        <v>528</v>
      </c>
      <c r="B1113">
        <v>1070922542</v>
      </c>
      <c r="C1113" s="1">
        <v>1316</v>
      </c>
      <c r="D1113">
        <v>2022</v>
      </c>
      <c r="E1113">
        <v>396722</v>
      </c>
      <c r="F1113" t="s">
        <v>1418</v>
      </c>
      <c r="G1113" t="s">
        <v>1506</v>
      </c>
      <c r="H1113" t="s">
        <v>1556</v>
      </c>
      <c r="I1113" s="4">
        <v>33600000</v>
      </c>
      <c r="J1113" s="5">
        <v>32480000</v>
      </c>
      <c r="K1113" s="6">
        <f>+Tabla1[[#This Row],[VALOR PAGADO]]/Tabla1[[#This Row],[VALOR TOTAL ]]</f>
        <v>0.96666666666666667</v>
      </c>
    </row>
    <row r="1114" spans="1:11" x14ac:dyDescent="0.3">
      <c r="A1114" t="s">
        <v>460</v>
      </c>
      <c r="B1114">
        <v>1069749792</v>
      </c>
      <c r="C1114" s="1">
        <v>1317</v>
      </c>
      <c r="D1114">
        <v>2022</v>
      </c>
      <c r="E1114">
        <v>394522</v>
      </c>
      <c r="F1114" t="s">
        <v>1451</v>
      </c>
      <c r="G1114" t="s">
        <v>1506</v>
      </c>
      <c r="H1114" t="s">
        <v>1556</v>
      </c>
      <c r="I1114" s="4">
        <v>50544000</v>
      </c>
      <c r="J1114" s="5">
        <v>48859200</v>
      </c>
      <c r="K1114" s="6">
        <f>+Tabla1[[#This Row],[VALOR PAGADO]]/Tabla1[[#This Row],[VALOR TOTAL ]]</f>
        <v>0.96666666666666667</v>
      </c>
    </row>
    <row r="1115" spans="1:11" x14ac:dyDescent="0.3">
      <c r="A1115" t="s">
        <v>127</v>
      </c>
      <c r="B1115">
        <v>1032434243</v>
      </c>
      <c r="C1115" s="1">
        <v>1318</v>
      </c>
      <c r="D1115">
        <v>2022</v>
      </c>
      <c r="E1115">
        <v>391322</v>
      </c>
      <c r="F1115" t="s">
        <v>1430</v>
      </c>
      <c r="G1115" t="s">
        <v>1516</v>
      </c>
      <c r="H1115" t="s">
        <v>1556</v>
      </c>
      <c r="I1115" s="4">
        <v>54669426</v>
      </c>
      <c r="J1115" s="5">
        <v>53150831</v>
      </c>
      <c r="K1115" s="6">
        <f>+Tabla1[[#This Row],[VALOR PAGADO]]/Tabla1[[#This Row],[VALOR TOTAL ]]</f>
        <v>0.97222222527084878</v>
      </c>
    </row>
    <row r="1116" spans="1:11" x14ac:dyDescent="0.3">
      <c r="A1116" t="s">
        <v>501</v>
      </c>
      <c r="B1116">
        <v>53007848</v>
      </c>
      <c r="C1116" s="1">
        <v>1319</v>
      </c>
      <c r="D1116">
        <v>2022</v>
      </c>
      <c r="E1116">
        <v>391922</v>
      </c>
      <c r="F1116" t="s">
        <v>1451</v>
      </c>
      <c r="G1116" t="s">
        <v>1506</v>
      </c>
      <c r="H1116" t="s">
        <v>1556</v>
      </c>
      <c r="I1116" s="4">
        <v>50544000</v>
      </c>
      <c r="J1116" s="5">
        <v>49140000</v>
      </c>
      <c r="K1116" s="6">
        <f>+Tabla1[[#This Row],[VALOR PAGADO]]/Tabla1[[#This Row],[VALOR TOTAL ]]</f>
        <v>0.97222222222222221</v>
      </c>
    </row>
    <row r="1117" spans="1:11" x14ac:dyDescent="0.3">
      <c r="A1117" t="s">
        <v>355</v>
      </c>
      <c r="B1117">
        <v>1071987332</v>
      </c>
      <c r="C1117" s="1">
        <v>1320</v>
      </c>
      <c r="D1117">
        <v>2022</v>
      </c>
      <c r="E1117">
        <v>100622</v>
      </c>
      <c r="F1117" t="s">
        <v>1417</v>
      </c>
      <c r="G1117" t="s">
        <v>1505</v>
      </c>
      <c r="H1117" t="s">
        <v>1557</v>
      </c>
      <c r="I1117" s="4">
        <v>37800020</v>
      </c>
      <c r="J1117" s="8">
        <v>36540017</v>
      </c>
      <c r="K1117" s="6">
        <f>+Tabla1[[#This Row],[VALOR PAGADO]]/Tabla1[[#This Row],[VALOR TOTAL ]]</f>
        <v>0.96666660493830425</v>
      </c>
    </row>
    <row r="1118" spans="1:11" x14ac:dyDescent="0.3">
      <c r="A1118" t="s">
        <v>1076</v>
      </c>
      <c r="B1118">
        <v>1082932763</v>
      </c>
      <c r="C1118" s="1">
        <v>1321</v>
      </c>
      <c r="D1118">
        <v>2022</v>
      </c>
      <c r="E1118">
        <v>396122</v>
      </c>
      <c r="F1118" t="s">
        <v>1451</v>
      </c>
      <c r="G1118" t="s">
        <v>1506</v>
      </c>
      <c r="H1118" t="s">
        <v>1556</v>
      </c>
      <c r="I1118" s="4">
        <v>52200000</v>
      </c>
      <c r="J1118" s="5">
        <v>50460000</v>
      </c>
      <c r="K1118" s="6">
        <f>+Tabla1[[#This Row],[VALOR PAGADO]]/Tabla1[[#This Row],[VALOR TOTAL ]]</f>
        <v>0.96666666666666667</v>
      </c>
    </row>
    <row r="1119" spans="1:11" x14ac:dyDescent="0.3">
      <c r="A1119" t="s">
        <v>250</v>
      </c>
      <c r="B1119">
        <v>1085095433</v>
      </c>
      <c r="C1119" s="1">
        <v>1322</v>
      </c>
      <c r="D1119">
        <v>2022</v>
      </c>
      <c r="E1119">
        <v>391622</v>
      </c>
      <c r="F1119" t="s">
        <v>1428</v>
      </c>
      <c r="G1119" t="s">
        <v>1514</v>
      </c>
      <c r="H1119" t="s">
        <v>1556</v>
      </c>
      <c r="I1119" s="4">
        <v>33061974</v>
      </c>
      <c r="J1119" s="5">
        <v>31959908</v>
      </c>
      <c r="K1119" s="6">
        <f>+Tabla1[[#This Row],[VALOR PAGADO]]/Tabla1[[#This Row],[VALOR TOTAL ]]</f>
        <v>0.96666666061742113</v>
      </c>
    </row>
    <row r="1120" spans="1:11" x14ac:dyDescent="0.3">
      <c r="A1120" t="s">
        <v>354</v>
      </c>
      <c r="B1120">
        <v>63435009</v>
      </c>
      <c r="C1120" s="1">
        <v>1323</v>
      </c>
      <c r="D1120">
        <v>2022</v>
      </c>
      <c r="E1120">
        <v>100522</v>
      </c>
      <c r="F1120" t="s">
        <v>1417</v>
      </c>
      <c r="G1120" t="s">
        <v>1505</v>
      </c>
      <c r="H1120" t="s">
        <v>1557</v>
      </c>
      <c r="I1120" s="4">
        <v>44400000</v>
      </c>
      <c r="J1120" s="8">
        <v>43166667</v>
      </c>
      <c r="K1120" s="6">
        <f>+Tabla1[[#This Row],[VALOR PAGADO]]/Tabla1[[#This Row],[VALOR TOTAL ]]</f>
        <v>0.97222222972972971</v>
      </c>
    </row>
    <row r="1121" spans="1:11" x14ac:dyDescent="0.3">
      <c r="A1121" t="s">
        <v>312</v>
      </c>
      <c r="B1121">
        <v>1018482303</v>
      </c>
      <c r="C1121" s="1">
        <v>1324</v>
      </c>
      <c r="D1121">
        <v>2022</v>
      </c>
      <c r="E1121">
        <v>102422</v>
      </c>
      <c r="F1121" t="s">
        <v>1417</v>
      </c>
      <c r="G1121" t="s">
        <v>1505</v>
      </c>
      <c r="H1121" t="s">
        <v>1557</v>
      </c>
      <c r="I1121" s="4">
        <v>24852720</v>
      </c>
      <c r="J1121" s="8">
        <v>23610084</v>
      </c>
      <c r="K1121" s="6">
        <f>+Tabla1[[#This Row],[VALOR PAGADO]]/Tabla1[[#This Row],[VALOR TOTAL ]]</f>
        <v>0.95</v>
      </c>
    </row>
    <row r="1122" spans="1:11" x14ac:dyDescent="0.3">
      <c r="A1122" t="s">
        <v>207</v>
      </c>
      <c r="B1122">
        <v>53003164</v>
      </c>
      <c r="C1122" s="1">
        <v>1325</v>
      </c>
      <c r="D1122">
        <v>2022</v>
      </c>
      <c r="E1122">
        <v>391722</v>
      </c>
      <c r="F1122" t="s">
        <v>1428</v>
      </c>
      <c r="G1122" t="s">
        <v>1514</v>
      </c>
      <c r="H1122" t="s">
        <v>1556</v>
      </c>
      <c r="I1122" s="4">
        <v>22413120</v>
      </c>
      <c r="J1122" s="5">
        <v>18055013</v>
      </c>
      <c r="K1122" s="6">
        <f>+Tabla1[[#This Row],[VALOR PAGADO]]/Tabla1[[#This Row],[VALOR TOTAL ]]</f>
        <v>0.80555554068331403</v>
      </c>
    </row>
    <row r="1123" spans="1:11" x14ac:dyDescent="0.3">
      <c r="A1123" t="s">
        <v>133</v>
      </c>
      <c r="B1123">
        <v>52703885</v>
      </c>
      <c r="C1123" s="1">
        <v>1326</v>
      </c>
      <c r="D1123">
        <v>2022</v>
      </c>
      <c r="E1123">
        <v>67222</v>
      </c>
      <c r="F1123" t="s">
        <v>1415</v>
      </c>
      <c r="G1123" t="s">
        <v>1503</v>
      </c>
      <c r="H1123" t="s">
        <v>1503</v>
      </c>
      <c r="I1123" s="4">
        <v>50942034</v>
      </c>
      <c r="J1123" s="5">
        <v>7828910</v>
      </c>
      <c r="K1123" s="6">
        <f>+Tabla1[[#This Row],[VALOR PAGADO]]/Tabla1[[#This Row],[VALOR TOTAL ]]</f>
        <v>0.15368271317945412</v>
      </c>
    </row>
    <row r="1124" spans="1:11" x14ac:dyDescent="0.3">
      <c r="A1124" t="s">
        <v>282</v>
      </c>
      <c r="B1124">
        <v>72304385</v>
      </c>
      <c r="C1124" s="1">
        <v>1327</v>
      </c>
      <c r="D1124">
        <v>2022</v>
      </c>
      <c r="E1124">
        <v>394822</v>
      </c>
      <c r="F1124" t="s">
        <v>1443</v>
      </c>
      <c r="G1124" t="s">
        <v>1508</v>
      </c>
      <c r="H1124" t="s">
        <v>1556</v>
      </c>
      <c r="I1124" s="4">
        <v>53071200</v>
      </c>
      <c r="J1124" s="5">
        <v>51302160</v>
      </c>
      <c r="K1124" s="6">
        <f>+Tabla1[[#This Row],[VALOR PAGADO]]/Tabla1[[#This Row],[VALOR TOTAL ]]</f>
        <v>0.96666666666666667</v>
      </c>
    </row>
    <row r="1125" spans="1:11" x14ac:dyDescent="0.3">
      <c r="A1125" t="s">
        <v>1077</v>
      </c>
      <c r="B1125">
        <v>1015468385</v>
      </c>
      <c r="C1125" s="1">
        <v>1328</v>
      </c>
      <c r="D1125">
        <v>2022</v>
      </c>
      <c r="E1125">
        <v>99822</v>
      </c>
      <c r="F1125" t="s">
        <v>1417</v>
      </c>
      <c r="G1125" t="s">
        <v>1505</v>
      </c>
      <c r="H1125" t="s">
        <v>1557</v>
      </c>
      <c r="I1125" s="4">
        <v>23142000</v>
      </c>
      <c r="J1125" s="8">
        <v>22627733</v>
      </c>
      <c r="K1125" s="6">
        <f>+Tabla1[[#This Row],[VALOR PAGADO]]/Tabla1[[#This Row],[VALOR TOTAL ]]</f>
        <v>0.97777776337395217</v>
      </c>
    </row>
    <row r="1126" spans="1:11" x14ac:dyDescent="0.3">
      <c r="A1126" t="s">
        <v>932</v>
      </c>
      <c r="B1126">
        <v>1010214735</v>
      </c>
      <c r="C1126" s="1">
        <v>1329</v>
      </c>
      <c r="D1126">
        <v>2022</v>
      </c>
      <c r="E1126">
        <v>100822</v>
      </c>
      <c r="F1126" t="s">
        <v>1417</v>
      </c>
      <c r="G1126" t="s">
        <v>1505</v>
      </c>
      <c r="H1126" t="s">
        <v>1557</v>
      </c>
      <c r="I1126" s="4">
        <v>21060072</v>
      </c>
      <c r="J1126" s="8">
        <v>20358070</v>
      </c>
      <c r="K1126" s="6">
        <f>+Tabla1[[#This Row],[VALOR PAGADO]]/Tabla1[[#This Row],[VALOR TOTAL ]]</f>
        <v>0.96666668565995406</v>
      </c>
    </row>
    <row r="1127" spans="1:11" x14ac:dyDescent="0.3">
      <c r="A1127" t="s">
        <v>46</v>
      </c>
      <c r="B1127">
        <v>1072428070</v>
      </c>
      <c r="C1127" s="1">
        <v>1330</v>
      </c>
      <c r="D1127">
        <v>2022</v>
      </c>
      <c r="E1127">
        <v>394622</v>
      </c>
      <c r="F1127" t="s">
        <v>1474</v>
      </c>
      <c r="G1127" t="s">
        <v>1520</v>
      </c>
      <c r="H1127" t="s">
        <v>1556</v>
      </c>
      <c r="I1127" s="4">
        <v>31800000</v>
      </c>
      <c r="J1127" s="5">
        <v>30740000</v>
      </c>
      <c r="K1127" s="6">
        <f>+Tabla1[[#This Row],[VALOR PAGADO]]/Tabla1[[#This Row],[VALOR TOTAL ]]</f>
        <v>0.96666666666666667</v>
      </c>
    </row>
    <row r="1128" spans="1:11" x14ac:dyDescent="0.3">
      <c r="A1128" t="s">
        <v>251</v>
      </c>
      <c r="B1128">
        <v>1121220182</v>
      </c>
      <c r="C1128" s="1">
        <v>1331</v>
      </c>
      <c r="D1128">
        <v>2022</v>
      </c>
      <c r="E1128">
        <v>394722</v>
      </c>
      <c r="F1128" t="s">
        <v>1428</v>
      </c>
      <c r="G1128" t="s">
        <v>1514</v>
      </c>
      <c r="H1128" t="s">
        <v>1556</v>
      </c>
      <c r="I1128" s="4">
        <v>14531400</v>
      </c>
      <c r="J1128" s="5">
        <v>11625120</v>
      </c>
      <c r="K1128" s="6">
        <f>+Tabla1[[#This Row],[VALOR PAGADO]]/Tabla1[[#This Row],[VALOR TOTAL ]]</f>
        <v>0.8</v>
      </c>
    </row>
    <row r="1129" spans="1:11" x14ac:dyDescent="0.3">
      <c r="A1129" t="s">
        <v>252</v>
      </c>
      <c r="B1129">
        <v>1069752594</v>
      </c>
      <c r="C1129" s="1">
        <v>1332</v>
      </c>
      <c r="D1129">
        <v>2022</v>
      </c>
      <c r="E1129">
        <v>407322</v>
      </c>
      <c r="F1129" t="s">
        <v>1428</v>
      </c>
      <c r="G1129" t="s">
        <v>1514</v>
      </c>
      <c r="H1129" t="s">
        <v>1556</v>
      </c>
      <c r="I1129" s="4">
        <v>46754040</v>
      </c>
      <c r="J1129" s="5">
        <v>43896843</v>
      </c>
      <c r="K1129" s="6">
        <f>+Tabla1[[#This Row],[VALOR PAGADO]]/Tabla1[[#This Row],[VALOR TOTAL ]]</f>
        <v>0.93888876768724161</v>
      </c>
    </row>
    <row r="1130" spans="1:11" x14ac:dyDescent="0.3">
      <c r="A1130" t="s">
        <v>774</v>
      </c>
      <c r="B1130">
        <v>1143367449</v>
      </c>
      <c r="C1130" s="1">
        <v>1333</v>
      </c>
      <c r="D1130">
        <v>2022</v>
      </c>
      <c r="E1130">
        <v>67522</v>
      </c>
      <c r="F1130" t="s">
        <v>1415</v>
      </c>
      <c r="G1130" t="s">
        <v>1503</v>
      </c>
      <c r="H1130" t="s">
        <v>1503</v>
      </c>
      <c r="I1130" s="4">
        <v>44226000</v>
      </c>
      <c r="J1130" s="5">
        <v>41523305</v>
      </c>
      <c r="K1130" s="6">
        <f>+Tabla1[[#This Row],[VALOR PAGADO]]/Tabla1[[#This Row],[VALOR TOTAL ]]</f>
        <v>0.93888900194455749</v>
      </c>
    </row>
    <row r="1131" spans="1:11" x14ac:dyDescent="0.3">
      <c r="A1131" t="s">
        <v>198</v>
      </c>
      <c r="B1131">
        <v>80084647</v>
      </c>
      <c r="C1131" s="1">
        <v>1334</v>
      </c>
      <c r="D1131">
        <v>2022</v>
      </c>
      <c r="E1131">
        <v>395922</v>
      </c>
      <c r="F1131" t="s">
        <v>1420</v>
      </c>
      <c r="G1131" t="s">
        <v>1508</v>
      </c>
      <c r="H1131" t="s">
        <v>1556</v>
      </c>
      <c r="I1131" s="4">
        <v>56862000</v>
      </c>
      <c r="J1131" s="5">
        <v>54966600</v>
      </c>
      <c r="K1131" s="6">
        <f>+Tabla1[[#This Row],[VALOR PAGADO]]/Tabla1[[#This Row],[VALOR TOTAL ]]</f>
        <v>0.96666666666666667</v>
      </c>
    </row>
    <row r="1132" spans="1:11" x14ac:dyDescent="0.3">
      <c r="A1132" t="s">
        <v>65</v>
      </c>
      <c r="B1132">
        <v>98344402</v>
      </c>
      <c r="C1132" s="1">
        <v>1335</v>
      </c>
      <c r="D1132">
        <v>2022</v>
      </c>
      <c r="E1132">
        <v>66122</v>
      </c>
      <c r="F1132" t="s">
        <v>1415</v>
      </c>
      <c r="G1132" t="s">
        <v>1503</v>
      </c>
      <c r="H1132" t="s">
        <v>1503</v>
      </c>
      <c r="I1132" s="4">
        <v>62921208</v>
      </c>
      <c r="J1132" s="5">
        <v>61173396</v>
      </c>
      <c r="K1132" s="6">
        <f>+Tabla1[[#This Row],[VALOR PAGADO]]/Tabla1[[#This Row],[VALOR TOTAL ]]</f>
        <v>0.97222221162696054</v>
      </c>
    </row>
    <row r="1133" spans="1:11" x14ac:dyDescent="0.3">
      <c r="A1133" t="s">
        <v>59</v>
      </c>
      <c r="B1133">
        <v>79341956</v>
      </c>
      <c r="C1133" s="1">
        <v>1336</v>
      </c>
      <c r="D1133">
        <v>2022</v>
      </c>
      <c r="E1133">
        <v>66222</v>
      </c>
      <c r="F1133" t="s">
        <v>1415</v>
      </c>
      <c r="G1133" t="s">
        <v>1503</v>
      </c>
      <c r="H1133" t="s">
        <v>1503</v>
      </c>
      <c r="I1133" s="4">
        <v>19672668</v>
      </c>
      <c r="J1133" s="5">
        <v>19016912</v>
      </c>
      <c r="K1133" s="6">
        <f>+Tabla1[[#This Row],[VALOR PAGADO]]/Tabla1[[#This Row],[VALOR TOTAL ]]</f>
        <v>0.96666664633388821</v>
      </c>
    </row>
    <row r="1134" spans="1:11" x14ac:dyDescent="0.3">
      <c r="A1134" t="s">
        <v>296</v>
      </c>
      <c r="B1134">
        <v>1016006590</v>
      </c>
      <c r="C1134" s="1">
        <v>1337</v>
      </c>
      <c r="D1134">
        <v>2022</v>
      </c>
      <c r="E1134">
        <v>16122</v>
      </c>
      <c r="F1134" t="s">
        <v>1444</v>
      </c>
      <c r="G1134" t="s">
        <v>1517</v>
      </c>
      <c r="H1134" t="s">
        <v>1560</v>
      </c>
      <c r="I1134" s="4">
        <v>52060320</v>
      </c>
      <c r="J1134" s="5">
        <v>49457304</v>
      </c>
      <c r="K1134" s="6">
        <f>+Tabla1[[#This Row],[VALOR PAGADO]]/Tabla1[[#This Row],[VALOR TOTAL ]]</f>
        <v>0.95</v>
      </c>
    </row>
    <row r="1135" spans="1:11" x14ac:dyDescent="0.3">
      <c r="A1135" t="s">
        <v>435</v>
      </c>
      <c r="B1135">
        <v>22474480</v>
      </c>
      <c r="C1135" s="1">
        <v>1338</v>
      </c>
      <c r="D1135">
        <v>2022</v>
      </c>
      <c r="E1135">
        <v>101022</v>
      </c>
      <c r="F1135" t="s">
        <v>1417</v>
      </c>
      <c r="G1135" t="s">
        <v>1505</v>
      </c>
      <c r="H1135" t="s">
        <v>1557</v>
      </c>
      <c r="I1135" s="4">
        <v>45773910</v>
      </c>
      <c r="J1135" s="8">
        <v>13732173</v>
      </c>
      <c r="K1135" s="6">
        <f>+Tabla1[[#This Row],[VALOR PAGADO]]/Tabla1[[#This Row],[VALOR TOTAL ]]</f>
        <v>0.3</v>
      </c>
    </row>
    <row r="1136" spans="1:11" x14ac:dyDescent="0.3">
      <c r="A1136" t="s">
        <v>1078</v>
      </c>
      <c r="B1136">
        <v>80926614</v>
      </c>
      <c r="C1136" s="1">
        <v>1339</v>
      </c>
      <c r="D1136">
        <v>2022</v>
      </c>
      <c r="E1136">
        <v>391822</v>
      </c>
      <c r="F1136" t="s">
        <v>1428</v>
      </c>
      <c r="G1136" t="s">
        <v>1514</v>
      </c>
      <c r="H1136" t="s">
        <v>1556</v>
      </c>
      <c r="I1136" s="4">
        <v>22913604</v>
      </c>
      <c r="J1136" s="5">
        <v>22149817</v>
      </c>
      <c r="K1136" s="6">
        <f>+Tabla1[[#This Row],[VALOR PAGADO]]/Tabla1[[#This Row],[VALOR TOTAL ]]</f>
        <v>0.96666665793822748</v>
      </c>
    </row>
    <row r="1137" spans="1:11" x14ac:dyDescent="0.3">
      <c r="A1137" t="s">
        <v>160</v>
      </c>
      <c r="B1137">
        <v>1136883040</v>
      </c>
      <c r="C1137" s="1">
        <v>1340</v>
      </c>
      <c r="D1137">
        <v>2022</v>
      </c>
      <c r="E1137">
        <v>68822</v>
      </c>
      <c r="F1137" t="s">
        <v>1415</v>
      </c>
      <c r="G1137" t="s">
        <v>1503</v>
      </c>
      <c r="H1137" t="s">
        <v>1503</v>
      </c>
      <c r="I1137" s="4">
        <v>38329410</v>
      </c>
      <c r="J1137" s="5">
        <v>35774116</v>
      </c>
      <c r="K1137" s="6">
        <f>+Tabla1[[#This Row],[VALOR PAGADO]]/Tabla1[[#This Row],[VALOR TOTAL ]]</f>
        <v>0.93333333333333335</v>
      </c>
    </row>
    <row r="1138" spans="1:11" x14ac:dyDescent="0.3">
      <c r="A1138" t="s">
        <v>337</v>
      </c>
      <c r="B1138">
        <v>10239862</v>
      </c>
      <c r="C1138" s="1">
        <v>1341</v>
      </c>
      <c r="D1138">
        <v>2022</v>
      </c>
      <c r="E1138">
        <v>68522</v>
      </c>
      <c r="F1138" t="s">
        <v>1415</v>
      </c>
      <c r="G1138" t="s">
        <v>1503</v>
      </c>
      <c r="H1138" t="s">
        <v>1503</v>
      </c>
      <c r="I1138" s="4">
        <v>40528962</v>
      </c>
      <c r="J1138" s="5">
        <v>37827031</v>
      </c>
      <c r="K1138" s="6">
        <f>+Tabla1[[#This Row],[VALOR PAGADO]]/Tabla1[[#This Row],[VALOR TOTAL ]]</f>
        <v>0.93333332839859062</v>
      </c>
    </row>
    <row r="1139" spans="1:11" x14ac:dyDescent="0.3">
      <c r="A1139" t="s">
        <v>1079</v>
      </c>
      <c r="B1139">
        <v>9149342</v>
      </c>
      <c r="C1139" s="1">
        <v>1342</v>
      </c>
      <c r="D1139">
        <v>2022</v>
      </c>
      <c r="E1139">
        <v>396022</v>
      </c>
      <c r="F1139" t="s">
        <v>1420</v>
      </c>
      <c r="G1139" t="s">
        <v>1508</v>
      </c>
      <c r="H1139" t="s">
        <v>1556</v>
      </c>
      <c r="I1139" s="4">
        <v>50944836</v>
      </c>
      <c r="J1139" s="5">
        <v>49246674.450000003</v>
      </c>
      <c r="K1139" s="6">
        <f>+Tabla1[[#This Row],[VALOR PAGADO]]/Tabla1[[#This Row],[VALOR TOTAL ]]</f>
        <v>0.96666665979649047</v>
      </c>
    </row>
    <row r="1140" spans="1:11" x14ac:dyDescent="0.3">
      <c r="A1140" t="s">
        <v>340</v>
      </c>
      <c r="B1140">
        <v>1019090785</v>
      </c>
      <c r="C1140" s="1">
        <v>1343</v>
      </c>
      <c r="D1140">
        <v>2022</v>
      </c>
      <c r="E1140">
        <v>391522</v>
      </c>
      <c r="F1140" t="s">
        <v>1428</v>
      </c>
      <c r="G1140" t="s">
        <v>1514</v>
      </c>
      <c r="H1140" t="s">
        <v>1556</v>
      </c>
      <c r="I1140" s="4">
        <v>46754040</v>
      </c>
      <c r="J1140" s="5">
        <v>45455317</v>
      </c>
      <c r="K1140" s="6">
        <f>+Tabla1[[#This Row],[VALOR PAGADO]]/Tabla1[[#This Row],[VALOR TOTAL ]]</f>
        <v>0.97222222935173086</v>
      </c>
    </row>
    <row r="1141" spans="1:11" x14ac:dyDescent="0.3">
      <c r="A1141" t="s">
        <v>729</v>
      </c>
      <c r="B1141">
        <v>1065564156</v>
      </c>
      <c r="C1141" s="1">
        <v>1344</v>
      </c>
      <c r="D1141">
        <v>2022</v>
      </c>
      <c r="E1141">
        <v>114122</v>
      </c>
      <c r="F1141" t="s">
        <v>1417</v>
      </c>
      <c r="G1141" t="s">
        <v>1530</v>
      </c>
      <c r="H1141" t="s">
        <v>1557</v>
      </c>
      <c r="I1141" s="4">
        <v>37000000</v>
      </c>
      <c r="J1141" s="5">
        <v>29353333</v>
      </c>
      <c r="K1141" s="6">
        <f>+Tabla1[[#This Row],[VALOR PAGADO]]/Tabla1[[#This Row],[VALOR TOTAL ]]</f>
        <v>0.79333332432432435</v>
      </c>
    </row>
    <row r="1142" spans="1:11" x14ac:dyDescent="0.3">
      <c r="A1142" t="s">
        <v>289</v>
      </c>
      <c r="B1142">
        <v>1121939655</v>
      </c>
      <c r="C1142" s="1">
        <v>1345</v>
      </c>
      <c r="D1142">
        <v>2022</v>
      </c>
      <c r="E1142">
        <v>404922</v>
      </c>
      <c r="F1142" t="s">
        <v>1474</v>
      </c>
      <c r="G1142" t="s">
        <v>1520</v>
      </c>
      <c r="H1142" t="s">
        <v>1556</v>
      </c>
      <c r="I1142" s="4">
        <v>15071676</v>
      </c>
      <c r="J1142" s="5">
        <v>14234361</v>
      </c>
      <c r="K1142" s="6">
        <f>+Tabla1[[#This Row],[VALOR PAGADO]]/Tabla1[[#This Row],[VALOR TOTAL ]]</f>
        <v>0.94444446656098502</v>
      </c>
    </row>
    <row r="1143" spans="1:11" x14ac:dyDescent="0.3">
      <c r="A1143" t="s">
        <v>196</v>
      </c>
      <c r="B1143">
        <v>1020734450</v>
      </c>
      <c r="C1143" s="1">
        <v>1346</v>
      </c>
      <c r="D1143">
        <v>2022</v>
      </c>
      <c r="E1143">
        <v>396822</v>
      </c>
      <c r="F1143" t="s">
        <v>1474</v>
      </c>
      <c r="G1143" t="s">
        <v>1520</v>
      </c>
      <c r="H1143" t="s">
        <v>1556</v>
      </c>
      <c r="I1143" s="4">
        <v>45552780</v>
      </c>
      <c r="J1143" s="5">
        <v>36442224</v>
      </c>
      <c r="K1143" s="6">
        <f>+Tabla1[[#This Row],[VALOR PAGADO]]/Tabla1[[#This Row],[VALOR TOTAL ]]</f>
        <v>0.8</v>
      </c>
    </row>
    <row r="1144" spans="1:11" x14ac:dyDescent="0.3">
      <c r="A1144" t="s">
        <v>145</v>
      </c>
      <c r="B1144">
        <v>52420693</v>
      </c>
      <c r="C1144" s="1">
        <v>1347</v>
      </c>
      <c r="D1144">
        <v>2022</v>
      </c>
      <c r="E1144">
        <v>66822</v>
      </c>
      <c r="F1144" t="s">
        <v>1479</v>
      </c>
      <c r="G1144" t="s">
        <v>1503</v>
      </c>
      <c r="H1144" t="s">
        <v>1503</v>
      </c>
      <c r="I1144" s="4">
        <v>9834846</v>
      </c>
      <c r="J1144" s="5">
        <v>8851361</v>
      </c>
      <c r="K1144" s="6">
        <f>+Tabla1[[#This Row],[VALOR PAGADO]]/Tabla1[[#This Row],[VALOR TOTAL ]]</f>
        <v>0.89999995932829047</v>
      </c>
    </row>
    <row r="1145" spans="1:11" x14ac:dyDescent="0.3">
      <c r="A1145" t="s">
        <v>1080</v>
      </c>
      <c r="B1145">
        <v>15645246</v>
      </c>
      <c r="C1145" s="1">
        <v>1348</v>
      </c>
      <c r="D1145">
        <v>2022</v>
      </c>
      <c r="E1145">
        <v>405022</v>
      </c>
      <c r="F1145" t="s">
        <v>1474</v>
      </c>
      <c r="G1145" t="s">
        <v>1520</v>
      </c>
      <c r="H1145" t="s">
        <v>1556</v>
      </c>
      <c r="I1145" s="4">
        <v>49912200</v>
      </c>
      <c r="J1145" s="5">
        <v>38820600</v>
      </c>
      <c r="K1145" s="6">
        <f>+Tabla1[[#This Row],[VALOR PAGADO]]/Tabla1[[#This Row],[VALOR TOTAL ]]</f>
        <v>0.77777777777777779</v>
      </c>
    </row>
    <row r="1146" spans="1:11" x14ac:dyDescent="0.3">
      <c r="A1146" t="s">
        <v>146</v>
      </c>
      <c r="B1146">
        <v>80428576</v>
      </c>
      <c r="C1146" s="1">
        <v>1349</v>
      </c>
      <c r="D1146">
        <v>2022</v>
      </c>
      <c r="E1146">
        <v>68322</v>
      </c>
      <c r="F1146" t="s">
        <v>1415</v>
      </c>
      <c r="G1146" t="s">
        <v>1503</v>
      </c>
      <c r="H1146" t="s">
        <v>1503</v>
      </c>
      <c r="I1146" s="4">
        <v>21062706</v>
      </c>
      <c r="J1146" s="5">
        <v>19658526</v>
      </c>
      <c r="K1146" s="6">
        <f>+Tabla1[[#This Row],[VALOR PAGADO]]/Tabla1[[#This Row],[VALOR TOTAL ]]</f>
        <v>0.93333335232424552</v>
      </c>
    </row>
    <row r="1147" spans="1:11" x14ac:dyDescent="0.3">
      <c r="A1147" t="s">
        <v>287</v>
      </c>
      <c r="B1147">
        <v>1070612525</v>
      </c>
      <c r="C1147" s="1">
        <v>1350</v>
      </c>
      <c r="D1147">
        <v>2022</v>
      </c>
      <c r="E1147">
        <v>417322</v>
      </c>
      <c r="F1147" t="s">
        <v>1474</v>
      </c>
      <c r="G1147" t="s">
        <v>1520</v>
      </c>
      <c r="H1147" t="s">
        <v>1556</v>
      </c>
      <c r="I1147" s="4">
        <v>32537700</v>
      </c>
      <c r="J1147" s="5">
        <v>24764805</v>
      </c>
      <c r="K1147" s="6">
        <f>+Tabla1[[#This Row],[VALOR PAGADO]]/Tabla1[[#This Row],[VALOR TOTAL ]]</f>
        <v>0.76111111111111107</v>
      </c>
    </row>
    <row r="1148" spans="1:11" x14ac:dyDescent="0.3">
      <c r="A1148" t="s">
        <v>520</v>
      </c>
      <c r="B1148">
        <v>1090442113</v>
      </c>
      <c r="C1148" s="1">
        <v>1351</v>
      </c>
      <c r="D1148">
        <v>2022</v>
      </c>
      <c r="E1148">
        <v>396422</v>
      </c>
      <c r="F1148" t="s">
        <v>1478</v>
      </c>
      <c r="G1148" t="s">
        <v>1508</v>
      </c>
      <c r="H1148" t="s">
        <v>1556</v>
      </c>
      <c r="I1148" s="4">
        <v>38329902</v>
      </c>
      <c r="J1148" s="5">
        <v>37052238</v>
      </c>
      <c r="K1148" s="6">
        <f>+Tabla1[[#This Row],[VALOR PAGADO]]/Tabla1[[#This Row],[VALOR TOTAL ]]</f>
        <v>0.96666665101309157</v>
      </c>
    </row>
    <row r="1149" spans="1:11" x14ac:dyDescent="0.3">
      <c r="A1149" t="s">
        <v>1081</v>
      </c>
      <c r="B1149">
        <v>1121874378</v>
      </c>
      <c r="C1149" s="1">
        <v>1352</v>
      </c>
      <c r="D1149">
        <v>2022</v>
      </c>
      <c r="E1149">
        <v>101922</v>
      </c>
      <c r="F1149" t="s">
        <v>1417</v>
      </c>
      <c r="G1149" t="s">
        <v>1505</v>
      </c>
      <c r="H1149" t="s">
        <v>1557</v>
      </c>
      <c r="I1149" s="4">
        <v>35965215</v>
      </c>
      <c r="J1149" s="8">
        <v>28172754</v>
      </c>
      <c r="K1149" s="6">
        <f>+Tabla1[[#This Row],[VALOR PAGADO]]/Tabla1[[#This Row],[VALOR TOTAL ]]</f>
        <v>0.78333339589378237</v>
      </c>
    </row>
    <row r="1150" spans="1:11" x14ac:dyDescent="0.3">
      <c r="A1150" t="s">
        <v>928</v>
      </c>
      <c r="B1150">
        <v>63309651</v>
      </c>
      <c r="C1150" s="1">
        <v>1353</v>
      </c>
      <c r="D1150">
        <v>2022</v>
      </c>
      <c r="E1150">
        <v>449022</v>
      </c>
      <c r="F1150" t="s">
        <v>1475</v>
      </c>
      <c r="G1150" t="s">
        <v>1520</v>
      </c>
      <c r="H1150" t="s">
        <v>1556</v>
      </c>
      <c r="I1150" s="4">
        <v>33000000</v>
      </c>
      <c r="J1150" s="5">
        <v>22916667</v>
      </c>
      <c r="K1150" s="6">
        <f>+Tabla1[[#This Row],[VALOR PAGADO]]/Tabla1[[#This Row],[VALOR TOTAL ]]</f>
        <v>0.69444445454545456</v>
      </c>
    </row>
    <row r="1151" spans="1:11" x14ac:dyDescent="0.3">
      <c r="A1151" t="s">
        <v>1027</v>
      </c>
      <c r="B1151">
        <v>7320162</v>
      </c>
      <c r="C1151" s="1">
        <v>1354</v>
      </c>
      <c r="D1151">
        <v>2022</v>
      </c>
      <c r="E1151">
        <v>403422</v>
      </c>
      <c r="F1151" t="s">
        <v>1475</v>
      </c>
      <c r="G1151" t="s">
        <v>1520</v>
      </c>
      <c r="H1151" t="s">
        <v>1556</v>
      </c>
      <c r="I1151" s="4">
        <v>30000000</v>
      </c>
      <c r="J1151" s="5">
        <v>20000000</v>
      </c>
      <c r="K1151" s="6">
        <f>+Tabla1[[#This Row],[VALOR PAGADO]]/Tabla1[[#This Row],[VALOR TOTAL ]]</f>
        <v>0.66666666666666663</v>
      </c>
    </row>
    <row r="1152" spans="1:11" x14ac:dyDescent="0.3">
      <c r="A1152" t="s">
        <v>975</v>
      </c>
      <c r="B1152">
        <v>1144061423</v>
      </c>
      <c r="C1152" s="1">
        <v>1356</v>
      </c>
      <c r="D1152">
        <v>2022</v>
      </c>
      <c r="E1152">
        <v>113422</v>
      </c>
      <c r="F1152" t="s">
        <v>1417</v>
      </c>
      <c r="G1152" t="s">
        <v>1530</v>
      </c>
      <c r="H1152" t="s">
        <v>1557</v>
      </c>
      <c r="I1152" s="4">
        <v>45000000</v>
      </c>
      <c r="J1152" s="5">
        <v>14250000</v>
      </c>
      <c r="K1152" s="6">
        <f>+Tabla1[[#This Row],[VALOR PAGADO]]/Tabla1[[#This Row],[VALOR TOTAL ]]</f>
        <v>0.31666666666666665</v>
      </c>
    </row>
    <row r="1153" spans="1:11" x14ac:dyDescent="0.3">
      <c r="A1153" t="s">
        <v>262</v>
      </c>
      <c r="B1153">
        <v>1022407022</v>
      </c>
      <c r="C1153" s="1">
        <v>1357</v>
      </c>
      <c r="D1153">
        <v>2022</v>
      </c>
      <c r="E1153">
        <v>405222</v>
      </c>
      <c r="F1153" t="s">
        <v>1430</v>
      </c>
      <c r="G1153" t="s">
        <v>1516</v>
      </c>
      <c r="H1153" t="s">
        <v>1556</v>
      </c>
      <c r="I1153" s="4">
        <v>33800250</v>
      </c>
      <c r="J1153" s="5">
        <v>31734679</v>
      </c>
      <c r="K1153" s="6">
        <f>+Tabla1[[#This Row],[VALOR PAGADO]]/Tabla1[[#This Row],[VALOR TOTAL ]]</f>
        <v>0.93888888395795889</v>
      </c>
    </row>
    <row r="1154" spans="1:11" x14ac:dyDescent="0.3">
      <c r="A1154" t="s">
        <v>492</v>
      </c>
      <c r="B1154">
        <v>1053821219</v>
      </c>
      <c r="C1154" s="1">
        <v>1358</v>
      </c>
      <c r="D1154">
        <v>2022</v>
      </c>
      <c r="E1154">
        <v>404722</v>
      </c>
      <c r="F1154" t="s">
        <v>1474</v>
      </c>
      <c r="G1154" t="s">
        <v>1520</v>
      </c>
      <c r="H1154" t="s">
        <v>1556</v>
      </c>
      <c r="I1154" s="4">
        <v>28431000</v>
      </c>
      <c r="J1154" s="5">
        <v>26851500</v>
      </c>
      <c r="K1154" s="6">
        <f>+Tabla1[[#This Row],[VALOR PAGADO]]/Tabla1[[#This Row],[VALOR TOTAL ]]</f>
        <v>0.94444444444444442</v>
      </c>
    </row>
    <row r="1155" spans="1:11" x14ac:dyDescent="0.3">
      <c r="A1155" t="s">
        <v>226</v>
      </c>
      <c r="B1155">
        <v>80420013</v>
      </c>
      <c r="C1155" s="1">
        <v>1359</v>
      </c>
      <c r="D1155">
        <v>2022</v>
      </c>
      <c r="E1155">
        <v>101822</v>
      </c>
      <c r="F1155" t="s">
        <v>1417</v>
      </c>
      <c r="G1155" t="s">
        <v>1505</v>
      </c>
      <c r="H1155" t="s">
        <v>1557</v>
      </c>
      <c r="I1155" s="4">
        <v>42151101</v>
      </c>
      <c r="J1155" s="8">
        <v>40043549</v>
      </c>
      <c r="K1155" s="6">
        <f>+Tabla1[[#This Row],[VALOR PAGADO]]/Tabla1[[#This Row],[VALOR TOTAL ]]</f>
        <v>0.95000007235872674</v>
      </c>
    </row>
    <row r="1156" spans="1:11" x14ac:dyDescent="0.3">
      <c r="A1156" t="s">
        <v>625</v>
      </c>
      <c r="B1156">
        <v>84450339</v>
      </c>
      <c r="C1156" s="1">
        <v>1360</v>
      </c>
      <c r="D1156">
        <v>2022</v>
      </c>
      <c r="E1156">
        <v>114622</v>
      </c>
      <c r="F1156" t="s">
        <v>1417</v>
      </c>
      <c r="G1156" t="s">
        <v>1530</v>
      </c>
      <c r="H1156" t="s">
        <v>1557</v>
      </c>
      <c r="I1156" s="4">
        <v>37000000</v>
      </c>
      <c r="J1156" s="5">
        <v>36260000</v>
      </c>
      <c r="K1156" s="6">
        <f>+Tabla1[[#This Row],[VALOR PAGADO]]/Tabla1[[#This Row],[VALOR TOTAL ]]</f>
        <v>0.98</v>
      </c>
    </row>
    <row r="1157" spans="1:11" x14ac:dyDescent="0.3">
      <c r="A1157" t="s">
        <v>1057</v>
      </c>
      <c r="B1157">
        <v>19339125</v>
      </c>
      <c r="C1157" s="1">
        <v>1361</v>
      </c>
      <c r="D1157">
        <v>2022</v>
      </c>
      <c r="E1157">
        <v>407722</v>
      </c>
      <c r="F1157" t="s">
        <v>1480</v>
      </c>
      <c r="G1157" t="s">
        <v>1520</v>
      </c>
      <c r="H1157" t="s">
        <v>1556</v>
      </c>
      <c r="I1157" s="4">
        <v>44251272</v>
      </c>
      <c r="J1157" s="5">
        <v>34171815</v>
      </c>
      <c r="K1157" s="6">
        <f>+Tabla1[[#This Row],[VALOR PAGADO]]/Tabla1[[#This Row],[VALOR TOTAL ]]</f>
        <v>0.77222220866328994</v>
      </c>
    </row>
    <row r="1158" spans="1:11" x14ac:dyDescent="0.3">
      <c r="A1158" t="s">
        <v>1082</v>
      </c>
      <c r="B1158">
        <v>1070989997</v>
      </c>
      <c r="C1158" s="1">
        <v>1362</v>
      </c>
      <c r="D1158">
        <v>2022</v>
      </c>
      <c r="E1158">
        <v>66922</v>
      </c>
      <c r="F1158" t="s">
        <v>1415</v>
      </c>
      <c r="G1158" t="s">
        <v>1503</v>
      </c>
      <c r="H1158" t="s">
        <v>1503</v>
      </c>
      <c r="I1158" s="4">
        <v>13800000</v>
      </c>
      <c r="J1158" s="5">
        <v>13110000</v>
      </c>
      <c r="K1158" s="6">
        <f>+Tabla1[[#This Row],[VALOR PAGADO]]/Tabla1[[#This Row],[VALOR TOTAL ]]</f>
        <v>0.95</v>
      </c>
    </row>
    <row r="1159" spans="1:11" x14ac:dyDescent="0.3">
      <c r="A1159" t="s">
        <v>1083</v>
      </c>
      <c r="B1159">
        <v>28152267</v>
      </c>
      <c r="C1159" s="1">
        <v>1363</v>
      </c>
      <c r="D1159">
        <v>2022</v>
      </c>
      <c r="E1159">
        <v>443622</v>
      </c>
      <c r="F1159" t="s">
        <v>1480</v>
      </c>
      <c r="G1159" t="s">
        <v>1520</v>
      </c>
      <c r="H1159" t="s">
        <v>1556</v>
      </c>
      <c r="I1159" s="4">
        <v>31400000</v>
      </c>
      <c r="J1159" s="5">
        <v>8800000</v>
      </c>
      <c r="K1159" s="6">
        <f>+Tabla1[[#This Row],[VALOR PAGADO]]/Tabla1[[#This Row],[VALOR TOTAL ]]</f>
        <v>0.28025477707006369</v>
      </c>
    </row>
    <row r="1160" spans="1:11" x14ac:dyDescent="0.3">
      <c r="A1160" t="s">
        <v>1084</v>
      </c>
      <c r="B1160">
        <v>1078371897</v>
      </c>
      <c r="C1160" s="1">
        <v>1364</v>
      </c>
      <c r="D1160">
        <v>2022</v>
      </c>
      <c r="E1160">
        <v>102322</v>
      </c>
      <c r="F1160" t="s">
        <v>1417</v>
      </c>
      <c r="G1160" t="s">
        <v>1505</v>
      </c>
      <c r="H1160" t="s">
        <v>1557</v>
      </c>
      <c r="I1160" s="4">
        <v>19200000</v>
      </c>
      <c r="J1160" s="8">
        <v>18240000</v>
      </c>
      <c r="K1160" s="6">
        <f>+Tabla1[[#This Row],[VALOR PAGADO]]/Tabla1[[#This Row],[VALOR TOTAL ]]</f>
        <v>0.95</v>
      </c>
    </row>
    <row r="1161" spans="1:11" x14ac:dyDescent="0.3">
      <c r="A1161" t="s">
        <v>847</v>
      </c>
      <c r="B1161">
        <v>83227081</v>
      </c>
      <c r="C1161" s="1">
        <v>1365</v>
      </c>
      <c r="D1161">
        <v>2022</v>
      </c>
      <c r="E1161">
        <v>110322</v>
      </c>
      <c r="F1161" t="s">
        <v>1436</v>
      </c>
      <c r="G1161" t="s">
        <v>1530</v>
      </c>
      <c r="H1161" t="s">
        <v>1557</v>
      </c>
      <c r="I1161" s="4">
        <v>41067000</v>
      </c>
      <c r="J1161" s="5">
        <v>35363250</v>
      </c>
      <c r="K1161" s="6">
        <f>+Tabla1[[#This Row],[VALOR PAGADO]]/Tabla1[[#This Row],[VALOR TOTAL ]]</f>
        <v>0.86111111111111116</v>
      </c>
    </row>
    <row r="1162" spans="1:11" x14ac:dyDescent="0.3">
      <c r="A1162" t="s">
        <v>1085</v>
      </c>
      <c r="B1162">
        <v>57171836</v>
      </c>
      <c r="C1162" s="1">
        <v>1366</v>
      </c>
      <c r="D1162">
        <v>2022</v>
      </c>
      <c r="E1162">
        <v>66722</v>
      </c>
      <c r="F1162" t="s">
        <v>1415</v>
      </c>
      <c r="G1162" t="s">
        <v>1503</v>
      </c>
      <c r="H1162" t="s">
        <v>1503</v>
      </c>
      <c r="I1162" s="4">
        <v>22776390</v>
      </c>
      <c r="J1162" s="5">
        <v>21509129</v>
      </c>
      <c r="K1162" s="6">
        <f>+Tabla1[[#This Row],[VALOR PAGADO]]/Tabla1[[#This Row],[VALOR TOTAL ]]</f>
        <v>0.9443607612971151</v>
      </c>
    </row>
    <row r="1163" spans="1:11" x14ac:dyDescent="0.3">
      <c r="A1163" t="s">
        <v>325</v>
      </c>
      <c r="B1163">
        <v>52024750</v>
      </c>
      <c r="C1163" s="1">
        <v>1367</v>
      </c>
      <c r="D1163">
        <v>2022</v>
      </c>
      <c r="E1163">
        <v>41722</v>
      </c>
      <c r="F1163" t="s">
        <v>1416</v>
      </c>
      <c r="G1163" t="s">
        <v>1515</v>
      </c>
      <c r="H1163" t="s">
        <v>1556</v>
      </c>
      <c r="I1163" s="4">
        <v>50421150</v>
      </c>
      <c r="J1163" s="5">
        <v>14320805</v>
      </c>
      <c r="K1163" s="6">
        <f>+Tabla1[[#This Row],[VALOR PAGADO]]/Tabla1[[#This Row],[VALOR TOTAL ]]</f>
        <v>0.28402376780378868</v>
      </c>
    </row>
    <row r="1164" spans="1:11" x14ac:dyDescent="0.3">
      <c r="A1164" t="s">
        <v>115</v>
      </c>
      <c r="B1164">
        <v>39782163</v>
      </c>
      <c r="C1164" s="1">
        <v>1369</v>
      </c>
      <c r="D1164">
        <v>2022</v>
      </c>
      <c r="E1164">
        <v>64722</v>
      </c>
      <c r="F1164" t="s">
        <v>1423</v>
      </c>
      <c r="G1164" t="s">
        <v>1510</v>
      </c>
      <c r="H1164" t="s">
        <v>1558</v>
      </c>
      <c r="I1164" s="4">
        <v>40833333</v>
      </c>
      <c r="J1164" s="5">
        <v>39200000</v>
      </c>
      <c r="K1164" s="6">
        <f>+Tabla1[[#This Row],[VALOR PAGADO]]/Tabla1[[#This Row],[VALOR TOTAL ]]</f>
        <v>0.96000000783673478</v>
      </c>
    </row>
    <row r="1165" spans="1:11" x14ac:dyDescent="0.3">
      <c r="A1165" t="s">
        <v>1040</v>
      </c>
      <c r="B1165">
        <v>19140588</v>
      </c>
      <c r="C1165" s="1">
        <v>1370</v>
      </c>
      <c r="D1165">
        <v>2022</v>
      </c>
      <c r="E1165">
        <v>104522</v>
      </c>
      <c r="F1165" t="s">
        <v>1417</v>
      </c>
      <c r="G1165" t="s">
        <v>1505</v>
      </c>
      <c r="H1165" t="s">
        <v>1557</v>
      </c>
      <c r="I1165" s="4">
        <v>36000000</v>
      </c>
      <c r="J1165" s="8">
        <v>31400000</v>
      </c>
      <c r="K1165" s="6">
        <f>+Tabla1[[#This Row],[VALOR PAGADO]]/Tabla1[[#This Row],[VALOR TOTAL ]]</f>
        <v>0.87222222222222223</v>
      </c>
    </row>
    <row r="1166" spans="1:11" x14ac:dyDescent="0.3">
      <c r="A1166" t="s">
        <v>1086</v>
      </c>
      <c r="B1166">
        <v>1032460714</v>
      </c>
      <c r="C1166" s="1">
        <v>1371</v>
      </c>
      <c r="D1166">
        <v>2022</v>
      </c>
      <c r="E1166">
        <v>410322</v>
      </c>
      <c r="F1166" t="s">
        <v>1451</v>
      </c>
      <c r="G1166" t="s">
        <v>1506</v>
      </c>
      <c r="H1166" t="s">
        <v>1556</v>
      </c>
      <c r="I1166" s="4">
        <v>50544000</v>
      </c>
      <c r="J1166" s="5">
        <v>24148800</v>
      </c>
      <c r="K1166" s="6">
        <f>+Tabla1[[#This Row],[VALOR PAGADO]]/Tabla1[[#This Row],[VALOR TOTAL ]]</f>
        <v>0.4777777777777778</v>
      </c>
    </row>
    <row r="1167" spans="1:11" x14ac:dyDescent="0.3">
      <c r="A1167" t="s">
        <v>301</v>
      </c>
      <c r="B1167">
        <v>84102005</v>
      </c>
      <c r="C1167" s="1">
        <v>1372</v>
      </c>
      <c r="D1167">
        <v>2022</v>
      </c>
      <c r="E1167">
        <v>403022</v>
      </c>
      <c r="F1167" t="s">
        <v>1420</v>
      </c>
      <c r="G1167" t="s">
        <v>1508</v>
      </c>
      <c r="H1167" t="s">
        <v>1556</v>
      </c>
      <c r="I1167" s="4">
        <v>56862000</v>
      </c>
      <c r="J1167" s="5">
        <v>54018900</v>
      </c>
      <c r="K1167" s="6">
        <f>+Tabla1[[#This Row],[VALOR PAGADO]]/Tabla1[[#This Row],[VALOR TOTAL ]]</f>
        <v>0.95</v>
      </c>
    </row>
    <row r="1168" spans="1:11" x14ac:dyDescent="0.3">
      <c r="A1168" t="s">
        <v>285</v>
      </c>
      <c r="B1168">
        <v>43208942</v>
      </c>
      <c r="C1168" s="1">
        <v>1373</v>
      </c>
      <c r="D1168">
        <v>2022</v>
      </c>
      <c r="E1168">
        <v>405322</v>
      </c>
      <c r="F1168" t="s">
        <v>1420</v>
      </c>
      <c r="G1168" t="s">
        <v>1508</v>
      </c>
      <c r="H1168" t="s">
        <v>1556</v>
      </c>
      <c r="I1168" s="4">
        <v>50544000</v>
      </c>
      <c r="J1168" s="5">
        <v>39031200</v>
      </c>
      <c r="K1168" s="6">
        <f>+Tabla1[[#This Row],[VALOR PAGADO]]/Tabla1[[#This Row],[VALOR TOTAL ]]</f>
        <v>0.77222222222222225</v>
      </c>
    </row>
    <row r="1169" spans="1:11" x14ac:dyDescent="0.3">
      <c r="A1169" t="s">
        <v>219</v>
      </c>
      <c r="B1169">
        <v>1030566154</v>
      </c>
      <c r="C1169" s="1">
        <v>1374</v>
      </c>
      <c r="D1169">
        <v>2022</v>
      </c>
      <c r="E1169">
        <v>402922</v>
      </c>
      <c r="F1169" t="s">
        <v>1428</v>
      </c>
      <c r="G1169" t="s">
        <v>1514</v>
      </c>
      <c r="H1169" t="s">
        <v>1556</v>
      </c>
      <c r="I1169" s="4">
        <v>22413120</v>
      </c>
      <c r="J1169" s="5">
        <v>21292464</v>
      </c>
      <c r="K1169" s="6">
        <f>+Tabla1[[#This Row],[VALOR PAGADO]]/Tabla1[[#This Row],[VALOR TOTAL ]]</f>
        <v>0.95</v>
      </c>
    </row>
    <row r="1170" spans="1:11" x14ac:dyDescent="0.3">
      <c r="A1170" t="s">
        <v>1087</v>
      </c>
      <c r="B1170">
        <v>1016014655</v>
      </c>
      <c r="C1170" s="1">
        <v>1375</v>
      </c>
      <c r="D1170">
        <v>2022</v>
      </c>
      <c r="E1170">
        <v>403522</v>
      </c>
      <c r="F1170" t="s">
        <v>1428</v>
      </c>
      <c r="G1170" t="s">
        <v>1514</v>
      </c>
      <c r="H1170" t="s">
        <v>1556</v>
      </c>
      <c r="I1170" s="4">
        <v>43260000</v>
      </c>
      <c r="J1170" s="5">
        <v>41097000</v>
      </c>
      <c r="K1170" s="6">
        <f>+Tabla1[[#This Row],[VALOR PAGADO]]/Tabla1[[#This Row],[VALOR TOTAL ]]</f>
        <v>0.95</v>
      </c>
    </row>
    <row r="1171" spans="1:11" x14ac:dyDescent="0.3">
      <c r="A1171" t="s">
        <v>346</v>
      </c>
      <c r="B1171">
        <v>1082942998</v>
      </c>
      <c r="C1171" s="1">
        <v>1376</v>
      </c>
      <c r="D1171">
        <v>2022</v>
      </c>
      <c r="E1171">
        <v>427122</v>
      </c>
      <c r="F1171" t="s">
        <v>1418</v>
      </c>
      <c r="G1171" t="s">
        <v>1506</v>
      </c>
      <c r="H1171" t="s">
        <v>1556</v>
      </c>
      <c r="I1171" s="4">
        <v>53860950</v>
      </c>
      <c r="J1171" s="5">
        <v>52555230</v>
      </c>
      <c r="K1171" s="6">
        <f>+Tabla1[[#This Row],[VALOR PAGADO]]/Tabla1[[#This Row],[VALOR TOTAL ]]</f>
        <v>0.97575757575757571</v>
      </c>
    </row>
    <row r="1172" spans="1:11" x14ac:dyDescent="0.3">
      <c r="A1172" t="s">
        <v>683</v>
      </c>
      <c r="B1172">
        <v>1022404102</v>
      </c>
      <c r="C1172" s="1">
        <v>1377</v>
      </c>
      <c r="D1172">
        <v>2022</v>
      </c>
      <c r="E1172">
        <v>426622</v>
      </c>
      <c r="F1172" t="s">
        <v>1458</v>
      </c>
      <c r="G1172" t="s">
        <v>1531</v>
      </c>
      <c r="H1172" t="s">
        <v>1556</v>
      </c>
      <c r="I1172" s="4">
        <v>22781660</v>
      </c>
      <c r="J1172" s="5">
        <v>22229377</v>
      </c>
      <c r="K1172" s="6">
        <f>+Tabla1[[#This Row],[VALOR PAGADO]]/Tabla1[[#This Row],[VALOR TOTAL ]]</f>
        <v>0.97575756112592327</v>
      </c>
    </row>
    <row r="1173" spans="1:11" x14ac:dyDescent="0.3">
      <c r="A1173" t="s">
        <v>1088</v>
      </c>
      <c r="B1173">
        <v>1010185162</v>
      </c>
      <c r="C1173" s="1">
        <v>1378</v>
      </c>
      <c r="D1173">
        <v>2022</v>
      </c>
      <c r="E1173">
        <v>404522</v>
      </c>
      <c r="F1173" t="s">
        <v>1428</v>
      </c>
      <c r="G1173" t="s">
        <v>1514</v>
      </c>
      <c r="H1173" t="s">
        <v>1556</v>
      </c>
      <c r="I1173" s="4">
        <v>21000000</v>
      </c>
      <c r="J1173" s="5">
        <v>13299937</v>
      </c>
      <c r="K1173" s="6">
        <f>+Tabla1[[#This Row],[VALOR PAGADO]]/Tabla1[[#This Row],[VALOR TOTAL ]]</f>
        <v>0.63333033333333333</v>
      </c>
    </row>
    <row r="1174" spans="1:11" x14ac:dyDescent="0.3">
      <c r="A1174" t="s">
        <v>331</v>
      </c>
      <c r="B1174">
        <v>1010219558</v>
      </c>
      <c r="C1174" s="1">
        <v>1379</v>
      </c>
      <c r="D1174">
        <v>2022</v>
      </c>
      <c r="E1174">
        <v>403122</v>
      </c>
      <c r="F1174" t="s">
        <v>1457</v>
      </c>
      <c r="G1174" t="s">
        <v>1509</v>
      </c>
      <c r="H1174" t="s">
        <v>1556</v>
      </c>
      <c r="I1174" s="4">
        <v>33800251</v>
      </c>
      <c r="J1174" s="5">
        <v>32110238</v>
      </c>
      <c r="K1174" s="6">
        <f>+Tabla1[[#This Row],[VALOR PAGADO]]/Tabla1[[#This Row],[VALOR TOTAL ]]</f>
        <v>0.94999998668648944</v>
      </c>
    </row>
    <row r="1175" spans="1:11" x14ac:dyDescent="0.3">
      <c r="A1175" t="s">
        <v>498</v>
      </c>
      <c r="B1175">
        <v>1064976367</v>
      </c>
      <c r="C1175" s="1">
        <v>1380</v>
      </c>
      <c r="D1175">
        <v>2022</v>
      </c>
      <c r="E1175">
        <v>403222</v>
      </c>
      <c r="F1175" t="s">
        <v>1418</v>
      </c>
      <c r="G1175" t="s">
        <v>1506</v>
      </c>
      <c r="H1175" t="s">
        <v>1556</v>
      </c>
      <c r="I1175" s="4">
        <v>39045240</v>
      </c>
      <c r="J1175" s="5">
        <v>37092978</v>
      </c>
      <c r="K1175" s="6">
        <f>+Tabla1[[#This Row],[VALOR PAGADO]]/Tabla1[[#This Row],[VALOR TOTAL ]]</f>
        <v>0.95</v>
      </c>
    </row>
    <row r="1176" spans="1:11" x14ac:dyDescent="0.3">
      <c r="A1176" t="s">
        <v>1054</v>
      </c>
      <c r="B1176">
        <v>1152439976</v>
      </c>
      <c r="C1176" s="1">
        <v>1381</v>
      </c>
      <c r="D1176">
        <v>2022</v>
      </c>
      <c r="E1176">
        <v>403322</v>
      </c>
      <c r="F1176" t="s">
        <v>1418</v>
      </c>
      <c r="G1176" t="s">
        <v>1506</v>
      </c>
      <c r="H1176" t="s">
        <v>1556</v>
      </c>
      <c r="I1176" s="4">
        <v>33600000</v>
      </c>
      <c r="J1176" s="5">
        <v>31920000</v>
      </c>
      <c r="K1176" s="6">
        <f>+Tabla1[[#This Row],[VALOR PAGADO]]/Tabla1[[#This Row],[VALOR TOTAL ]]</f>
        <v>0.95</v>
      </c>
    </row>
    <row r="1177" spans="1:11" x14ac:dyDescent="0.3">
      <c r="A1177" t="s">
        <v>1089</v>
      </c>
      <c r="B1177">
        <v>41057466</v>
      </c>
      <c r="C1177" s="1">
        <v>1382</v>
      </c>
      <c r="D1177">
        <v>2022</v>
      </c>
      <c r="E1177">
        <v>66722</v>
      </c>
      <c r="F1177" t="s">
        <v>1424</v>
      </c>
      <c r="G1177" t="s">
        <v>1510</v>
      </c>
      <c r="H1177" t="s">
        <v>1558</v>
      </c>
      <c r="I1177" s="4">
        <v>13695000</v>
      </c>
      <c r="J1177" s="5">
        <v>13612000</v>
      </c>
      <c r="K1177" s="6">
        <f>+Tabla1[[#This Row],[VALOR PAGADO]]/Tabla1[[#This Row],[VALOR TOTAL ]]</f>
        <v>0.9939393939393939</v>
      </c>
    </row>
    <row r="1178" spans="1:11" x14ac:dyDescent="0.3">
      <c r="A1178" t="s">
        <v>1090</v>
      </c>
      <c r="B1178">
        <v>1121889869</v>
      </c>
      <c r="C1178" s="1">
        <v>1383</v>
      </c>
      <c r="D1178">
        <v>2022</v>
      </c>
      <c r="E1178">
        <v>403722</v>
      </c>
      <c r="F1178" t="s">
        <v>1428</v>
      </c>
      <c r="G1178" t="s">
        <v>1514</v>
      </c>
      <c r="H1178" t="s">
        <v>1556</v>
      </c>
      <c r="I1178" s="4">
        <v>38329902</v>
      </c>
      <c r="J1178" s="5">
        <v>12776634</v>
      </c>
      <c r="K1178" s="6">
        <f>+Tabla1[[#This Row],[VALOR PAGADO]]/Tabla1[[#This Row],[VALOR TOTAL ]]</f>
        <v>0.33333333333333331</v>
      </c>
    </row>
    <row r="1179" spans="1:11" x14ac:dyDescent="0.3">
      <c r="A1179" t="s">
        <v>924</v>
      </c>
      <c r="B1179">
        <v>1136883423</v>
      </c>
      <c r="C1179" s="1">
        <v>1385</v>
      </c>
      <c r="D1179">
        <v>2022</v>
      </c>
      <c r="E1179">
        <v>407422</v>
      </c>
      <c r="F1179" t="s">
        <v>1451</v>
      </c>
      <c r="G1179" t="s">
        <v>1506</v>
      </c>
      <c r="H1179" t="s">
        <v>1556</v>
      </c>
      <c r="I1179" s="4">
        <v>57000000</v>
      </c>
      <c r="J1179" s="5">
        <v>52883333</v>
      </c>
      <c r="K1179" s="6">
        <f>+Tabla1[[#This Row],[VALOR PAGADO]]/Tabla1[[#This Row],[VALOR TOTAL ]]</f>
        <v>0.92777777192982458</v>
      </c>
    </row>
    <row r="1180" spans="1:11" x14ac:dyDescent="0.3">
      <c r="A1180" t="s">
        <v>484</v>
      </c>
      <c r="B1180">
        <v>79938035</v>
      </c>
      <c r="C1180" s="1">
        <v>1386</v>
      </c>
      <c r="D1180">
        <v>2022</v>
      </c>
      <c r="E1180">
        <v>64222</v>
      </c>
      <c r="F1180" t="s">
        <v>1425</v>
      </c>
      <c r="G1180" t="s">
        <v>1510</v>
      </c>
      <c r="H1180" t="s">
        <v>1558</v>
      </c>
      <c r="I1180" s="4">
        <v>10530037</v>
      </c>
      <c r="J1180" s="5">
        <v>9360032</v>
      </c>
      <c r="K1180" s="6">
        <f>+Tabla1[[#This Row],[VALOR PAGADO]]/Tabla1[[#This Row],[VALOR TOTAL ]]</f>
        <v>0.88888880447428631</v>
      </c>
    </row>
    <row r="1181" spans="1:11" x14ac:dyDescent="0.3">
      <c r="A1181" t="s">
        <v>109</v>
      </c>
      <c r="B1181">
        <v>52700082</v>
      </c>
      <c r="C1181" s="1">
        <v>1387</v>
      </c>
      <c r="D1181">
        <v>2022</v>
      </c>
      <c r="E1181">
        <v>2922</v>
      </c>
      <c r="F1181" t="s">
        <v>1428</v>
      </c>
      <c r="G1181" t="s">
        <v>1512</v>
      </c>
      <c r="H1181" t="s">
        <v>1536</v>
      </c>
      <c r="I1181" s="4">
        <v>54150000</v>
      </c>
      <c r="J1181" s="5">
        <v>53833333</v>
      </c>
      <c r="K1181" s="6">
        <f>+Tabla1[[#This Row],[VALOR PAGADO]]/Tabla1[[#This Row],[VALOR TOTAL ]]</f>
        <v>0.99415204062788554</v>
      </c>
    </row>
    <row r="1182" spans="1:11" x14ac:dyDescent="0.3">
      <c r="A1182" t="s">
        <v>126</v>
      </c>
      <c r="B1182">
        <v>1081397610</v>
      </c>
      <c r="C1182" s="1">
        <v>1388</v>
      </c>
      <c r="D1182">
        <v>2022</v>
      </c>
      <c r="E1182">
        <v>408522</v>
      </c>
      <c r="F1182" t="s">
        <v>1435</v>
      </c>
      <c r="G1182" t="s">
        <v>1516</v>
      </c>
      <c r="H1182" t="s">
        <v>1556</v>
      </c>
      <c r="I1182" s="4">
        <v>41279385.899999999</v>
      </c>
      <c r="J1182" s="5">
        <v>38756753.509999998</v>
      </c>
      <c r="K1182" s="6">
        <f>+Tabla1[[#This Row],[VALOR PAGADO]]/Tabla1[[#This Row],[VALOR TOTAL ]]</f>
        <v>0.93888881011672221</v>
      </c>
    </row>
    <row r="1183" spans="1:11" x14ac:dyDescent="0.3">
      <c r="A1183" t="s">
        <v>1091</v>
      </c>
      <c r="B1183">
        <v>1013629897</v>
      </c>
      <c r="C1183" s="1">
        <v>1389</v>
      </c>
      <c r="D1183">
        <v>2022</v>
      </c>
      <c r="E1183">
        <v>3022</v>
      </c>
      <c r="F1183" t="s">
        <v>1428</v>
      </c>
      <c r="G1183" t="s">
        <v>1532</v>
      </c>
      <c r="H1183" t="s">
        <v>1536</v>
      </c>
      <c r="I1183" s="4">
        <v>13502405</v>
      </c>
      <c r="J1183" s="5">
        <v>13423443</v>
      </c>
      <c r="K1183" s="6">
        <f>+Tabla1[[#This Row],[VALOR PAGADO]]/Tabla1[[#This Row],[VALOR TOTAL ]]</f>
        <v>0.99415200477248311</v>
      </c>
    </row>
    <row r="1184" spans="1:11" x14ac:dyDescent="0.3">
      <c r="A1184" t="s">
        <v>1092</v>
      </c>
      <c r="B1184">
        <v>1018424891</v>
      </c>
      <c r="C1184" s="1">
        <v>1390</v>
      </c>
      <c r="D1184">
        <v>2022</v>
      </c>
      <c r="E1184">
        <v>64322</v>
      </c>
      <c r="F1184" t="s">
        <v>1425</v>
      </c>
      <c r="G1184" t="s">
        <v>1510</v>
      </c>
      <c r="H1184" t="s">
        <v>1558</v>
      </c>
      <c r="I1184" s="4">
        <v>15000000</v>
      </c>
      <c r="J1184" s="5">
        <v>13333333</v>
      </c>
      <c r="K1184" s="6">
        <f>+Tabla1[[#This Row],[VALOR PAGADO]]/Tabla1[[#This Row],[VALOR TOTAL ]]</f>
        <v>0.88888886666666667</v>
      </c>
    </row>
    <row r="1185" spans="1:11" x14ac:dyDescent="0.3">
      <c r="A1185" t="s">
        <v>1093</v>
      </c>
      <c r="B1185">
        <v>1083895187</v>
      </c>
      <c r="C1185" s="1">
        <v>1391</v>
      </c>
      <c r="D1185">
        <v>2022</v>
      </c>
      <c r="E1185">
        <v>441222</v>
      </c>
      <c r="F1185" t="s">
        <v>1474</v>
      </c>
      <c r="G1185" t="s">
        <v>1520</v>
      </c>
      <c r="H1185" t="s">
        <v>1556</v>
      </c>
      <c r="I1185" s="4">
        <v>44226000</v>
      </c>
      <c r="J1185" s="5">
        <v>30958200</v>
      </c>
      <c r="K1185" s="6">
        <f>+Tabla1[[#This Row],[VALOR PAGADO]]/Tabla1[[#This Row],[VALOR TOTAL ]]</f>
        <v>0.7</v>
      </c>
    </row>
    <row r="1186" spans="1:11" x14ac:dyDescent="0.3">
      <c r="A1186" t="s">
        <v>1094</v>
      </c>
      <c r="B1186">
        <v>28551658</v>
      </c>
      <c r="C1186" s="1">
        <v>1392</v>
      </c>
      <c r="D1186">
        <v>2022</v>
      </c>
      <c r="E1186">
        <v>404622</v>
      </c>
      <c r="F1186" t="s">
        <v>1428</v>
      </c>
      <c r="G1186" t="s">
        <v>1514</v>
      </c>
      <c r="H1186" t="s">
        <v>1556</v>
      </c>
      <c r="I1186" s="4">
        <v>22109994</v>
      </c>
      <c r="J1186" s="5">
        <v>19892601</v>
      </c>
      <c r="K1186" s="6">
        <f>+Tabla1[[#This Row],[VALOR PAGADO]]/Tabla1[[#This Row],[VALOR TOTAL ]]</f>
        <v>0.89971082760131005</v>
      </c>
    </row>
    <row r="1187" spans="1:11" x14ac:dyDescent="0.3">
      <c r="A1187" t="s">
        <v>453</v>
      </c>
      <c r="B1187">
        <v>1233489111</v>
      </c>
      <c r="C1187" s="1">
        <v>1393</v>
      </c>
      <c r="D1187">
        <v>2022</v>
      </c>
      <c r="E1187">
        <v>410422</v>
      </c>
      <c r="F1187" t="s">
        <v>1482</v>
      </c>
      <c r="G1187" t="s">
        <v>1522</v>
      </c>
      <c r="H1187" t="s">
        <v>1556</v>
      </c>
      <c r="I1187" s="4">
        <v>7489764</v>
      </c>
      <c r="J1187" s="5">
        <v>7489764</v>
      </c>
      <c r="K1187" s="6">
        <f>+Tabla1[[#This Row],[VALOR PAGADO]]/Tabla1[[#This Row],[VALOR TOTAL ]]</f>
        <v>1</v>
      </c>
    </row>
    <row r="1188" spans="1:11" x14ac:dyDescent="0.3">
      <c r="A1188" t="s">
        <v>240</v>
      </c>
      <c r="B1188">
        <v>1032410985</v>
      </c>
      <c r="C1188" s="1">
        <v>1394</v>
      </c>
      <c r="D1188">
        <v>2022</v>
      </c>
      <c r="E1188">
        <v>404822</v>
      </c>
      <c r="F1188" t="s">
        <v>1483</v>
      </c>
      <c r="G1188" t="s">
        <v>1522</v>
      </c>
      <c r="H1188" t="s">
        <v>1556</v>
      </c>
      <c r="I1188" s="4">
        <v>18900000</v>
      </c>
      <c r="J1188" s="5">
        <v>18900000</v>
      </c>
      <c r="K1188" s="6">
        <f>+Tabla1[[#This Row],[VALOR PAGADO]]/Tabla1[[#This Row],[VALOR TOTAL ]]</f>
        <v>1</v>
      </c>
    </row>
    <row r="1189" spans="1:11" x14ac:dyDescent="0.3">
      <c r="A1189" t="s">
        <v>963</v>
      </c>
      <c r="B1189">
        <v>72168248</v>
      </c>
      <c r="C1189" s="1">
        <v>1395</v>
      </c>
      <c r="D1189">
        <v>2022</v>
      </c>
      <c r="E1189">
        <v>67622</v>
      </c>
      <c r="F1189" t="s">
        <v>1479</v>
      </c>
      <c r="G1189" t="s">
        <v>1533</v>
      </c>
      <c r="H1189" t="s">
        <v>1503</v>
      </c>
      <c r="I1189" s="4">
        <v>60000000</v>
      </c>
      <c r="J1189" s="5">
        <v>56333333</v>
      </c>
      <c r="K1189" s="6">
        <f>+Tabla1[[#This Row],[VALOR PAGADO]]/Tabla1[[#This Row],[VALOR TOTAL ]]</f>
        <v>0.93888888333333331</v>
      </c>
    </row>
    <row r="1190" spans="1:11" x14ac:dyDescent="0.3">
      <c r="A1190" t="s">
        <v>914</v>
      </c>
      <c r="B1190">
        <v>11433481</v>
      </c>
      <c r="C1190" s="1">
        <v>1396</v>
      </c>
      <c r="D1190">
        <v>2022</v>
      </c>
      <c r="E1190">
        <v>407622</v>
      </c>
      <c r="F1190" t="s">
        <v>1428</v>
      </c>
      <c r="G1190" t="s">
        <v>1514</v>
      </c>
      <c r="H1190" t="s">
        <v>1556</v>
      </c>
      <c r="I1190" s="4">
        <v>33800250</v>
      </c>
      <c r="J1190" s="5">
        <v>30795783</v>
      </c>
      <c r="K1190" s="6">
        <f>+Tabla1[[#This Row],[VALOR PAGADO]]/Tabla1[[#This Row],[VALOR TOTAL ]]</f>
        <v>0.9111111012492511</v>
      </c>
    </row>
    <row r="1191" spans="1:11" x14ac:dyDescent="0.3">
      <c r="A1191" t="s">
        <v>1095</v>
      </c>
      <c r="B1191">
        <v>1143465928</v>
      </c>
      <c r="C1191" s="1">
        <v>1397</v>
      </c>
      <c r="D1191">
        <v>2022</v>
      </c>
      <c r="E1191">
        <v>108022</v>
      </c>
      <c r="F1191" t="s">
        <v>1417</v>
      </c>
      <c r="G1191" t="s">
        <v>1505</v>
      </c>
      <c r="H1191" t="s">
        <v>1557</v>
      </c>
      <c r="I1191" s="4">
        <v>23061732</v>
      </c>
      <c r="J1191" s="8">
        <v>19986834</v>
      </c>
      <c r="K1191" s="6">
        <f>+Tabla1[[#This Row],[VALOR PAGADO]]/Tabla1[[#This Row],[VALOR TOTAL ]]</f>
        <v>0.86666664932191562</v>
      </c>
    </row>
    <row r="1192" spans="1:11" x14ac:dyDescent="0.3">
      <c r="A1192" t="s">
        <v>1096</v>
      </c>
      <c r="B1192">
        <v>52906710</v>
      </c>
      <c r="C1192" s="1">
        <v>1398</v>
      </c>
      <c r="D1192">
        <v>2022</v>
      </c>
      <c r="E1192">
        <v>67022</v>
      </c>
      <c r="F1192" t="s">
        <v>1415</v>
      </c>
      <c r="G1192" t="s">
        <v>1503</v>
      </c>
      <c r="H1192" t="s">
        <v>1503</v>
      </c>
      <c r="I1192" s="4">
        <v>23061732</v>
      </c>
      <c r="J1192" s="4">
        <v>23061732</v>
      </c>
      <c r="K1192" s="6">
        <f>+Tabla1[[#This Row],[VALOR PAGADO]]/Tabla1[[#This Row],[VALOR TOTAL ]]</f>
        <v>1</v>
      </c>
    </row>
    <row r="1193" spans="1:11" x14ac:dyDescent="0.3">
      <c r="A1193" t="s">
        <v>1097</v>
      </c>
      <c r="B1193">
        <v>1136879827</v>
      </c>
      <c r="C1193" s="1">
        <v>1399</v>
      </c>
      <c r="D1193">
        <v>2022</v>
      </c>
      <c r="E1193">
        <v>405122</v>
      </c>
      <c r="F1193" t="s">
        <v>1474</v>
      </c>
      <c r="G1193" t="s">
        <v>1520</v>
      </c>
      <c r="H1193" t="s">
        <v>1556</v>
      </c>
      <c r="I1193" s="4">
        <v>45552780</v>
      </c>
      <c r="J1193" s="5">
        <v>43022070</v>
      </c>
      <c r="K1193" s="6">
        <f>+Tabla1[[#This Row],[VALOR PAGADO]]/Tabla1[[#This Row],[VALOR TOTAL ]]</f>
        <v>0.94444444444444442</v>
      </c>
    </row>
    <row r="1194" spans="1:11" x14ac:dyDescent="0.3">
      <c r="A1194" t="s">
        <v>881</v>
      </c>
      <c r="B1194" t="s">
        <v>1404</v>
      </c>
      <c r="C1194" s="1">
        <v>1400</v>
      </c>
      <c r="D1194">
        <v>2022</v>
      </c>
      <c r="E1194">
        <v>419522</v>
      </c>
      <c r="F1194" t="s">
        <v>1451</v>
      </c>
      <c r="G1194" t="s">
        <v>1506</v>
      </c>
      <c r="H1194" t="s">
        <v>1556</v>
      </c>
      <c r="I1194" s="4">
        <v>72000000</v>
      </c>
      <c r="J1194" s="5">
        <v>65600000</v>
      </c>
      <c r="K1194" s="6">
        <f>+Tabla1[[#This Row],[VALOR PAGADO]]/Tabla1[[#This Row],[VALOR TOTAL ]]</f>
        <v>0.91111111111111109</v>
      </c>
    </row>
    <row r="1195" spans="1:11" x14ac:dyDescent="0.3">
      <c r="A1195" t="s">
        <v>1098</v>
      </c>
      <c r="B1195">
        <v>1110486113</v>
      </c>
      <c r="C1195" s="1">
        <v>1401</v>
      </c>
      <c r="D1195">
        <v>2022</v>
      </c>
      <c r="E1195">
        <v>107822</v>
      </c>
      <c r="F1195" t="s">
        <v>1417</v>
      </c>
      <c r="G1195" t="s">
        <v>1505</v>
      </c>
      <c r="H1195" t="s">
        <v>1557</v>
      </c>
      <c r="I1195" s="4">
        <v>23692500</v>
      </c>
      <c r="J1195" s="8">
        <v>23692500</v>
      </c>
      <c r="K1195" s="6">
        <f>+Tabla1[[#This Row],[VALOR PAGADO]]/Tabla1[[#This Row],[VALOR TOTAL ]]</f>
        <v>1</v>
      </c>
    </row>
    <row r="1196" spans="1:11" x14ac:dyDescent="0.3">
      <c r="A1196" t="s">
        <v>1099</v>
      </c>
      <c r="B1196">
        <v>43206560</v>
      </c>
      <c r="C1196" s="1">
        <v>1402</v>
      </c>
      <c r="D1196">
        <v>2022</v>
      </c>
      <c r="E1196">
        <v>64822</v>
      </c>
      <c r="F1196" t="s">
        <v>1425</v>
      </c>
      <c r="G1196" t="s">
        <v>1510</v>
      </c>
      <c r="H1196" t="s">
        <v>1558</v>
      </c>
      <c r="I1196" s="4">
        <v>16500000</v>
      </c>
      <c r="J1196" s="5">
        <v>14666667</v>
      </c>
      <c r="K1196" s="6">
        <f>+Tabla1[[#This Row],[VALOR PAGADO]]/Tabla1[[#This Row],[VALOR TOTAL ]]</f>
        <v>0.88888890909090912</v>
      </c>
    </row>
    <row r="1197" spans="1:11" x14ac:dyDescent="0.3">
      <c r="A1197" t="s">
        <v>1100</v>
      </c>
      <c r="B1197">
        <v>1126565717</v>
      </c>
      <c r="C1197" s="1">
        <v>1403</v>
      </c>
      <c r="D1197">
        <v>2022</v>
      </c>
      <c r="E1197">
        <v>64422</v>
      </c>
      <c r="F1197" t="s">
        <v>1425</v>
      </c>
      <c r="G1197" t="s">
        <v>1510</v>
      </c>
      <c r="H1197" t="s">
        <v>1558</v>
      </c>
      <c r="I1197" s="4">
        <v>19065765</v>
      </c>
      <c r="J1197" s="5">
        <v>18731277</v>
      </c>
      <c r="K1197" s="6">
        <f>+Tabla1[[#This Row],[VALOR PAGADO]]/Tabla1[[#This Row],[VALOR TOTAL ]]</f>
        <v>0.98245609342190043</v>
      </c>
    </row>
    <row r="1198" spans="1:11" x14ac:dyDescent="0.3">
      <c r="A1198" t="s">
        <v>695</v>
      </c>
      <c r="B1198">
        <v>1019062452</v>
      </c>
      <c r="C1198" s="1">
        <v>1404</v>
      </c>
      <c r="D1198">
        <v>2022</v>
      </c>
      <c r="E1198">
        <v>412922</v>
      </c>
      <c r="F1198" t="s">
        <v>1448</v>
      </c>
      <c r="G1198" t="s">
        <v>1522</v>
      </c>
      <c r="H1198" t="s">
        <v>1556</v>
      </c>
      <c r="I1198" s="4">
        <v>18954000</v>
      </c>
      <c r="J1198" s="5">
        <v>18954000</v>
      </c>
      <c r="K1198" s="6">
        <f>+Tabla1[[#This Row],[VALOR PAGADO]]/Tabla1[[#This Row],[VALOR TOTAL ]]</f>
        <v>1</v>
      </c>
    </row>
    <row r="1199" spans="1:11" x14ac:dyDescent="0.3">
      <c r="A1199" t="s">
        <v>947</v>
      </c>
      <c r="B1199">
        <v>80770997</v>
      </c>
      <c r="C1199" s="1">
        <v>1406</v>
      </c>
      <c r="D1199">
        <v>2022</v>
      </c>
      <c r="E1199">
        <v>420722</v>
      </c>
      <c r="F1199" t="s">
        <v>1475</v>
      </c>
      <c r="G1199" t="s">
        <v>1520</v>
      </c>
      <c r="H1199" t="s">
        <v>1556</v>
      </c>
      <c r="I1199" s="4">
        <v>39000000</v>
      </c>
      <c r="J1199" s="5">
        <v>34883333</v>
      </c>
      <c r="K1199" s="6">
        <f>+Tabla1[[#This Row],[VALOR PAGADO]]/Tabla1[[#This Row],[VALOR TOTAL ]]</f>
        <v>0.89444443589743594</v>
      </c>
    </row>
    <row r="1200" spans="1:11" x14ac:dyDescent="0.3">
      <c r="A1200" t="s">
        <v>205</v>
      </c>
      <c r="B1200">
        <v>1014224918</v>
      </c>
      <c r="C1200" s="1">
        <v>1407</v>
      </c>
      <c r="D1200">
        <v>2022</v>
      </c>
      <c r="E1200">
        <v>426122</v>
      </c>
      <c r="F1200" t="s">
        <v>1474</v>
      </c>
      <c r="G1200" t="s">
        <v>1520</v>
      </c>
      <c r="H1200" t="s">
        <v>1556</v>
      </c>
      <c r="I1200" s="4">
        <v>37908000</v>
      </c>
      <c r="J1200" s="5">
        <v>33906600</v>
      </c>
      <c r="K1200" s="6">
        <f>+Tabla1[[#This Row],[VALOR PAGADO]]/Tabla1[[#This Row],[VALOR TOTAL ]]</f>
        <v>0.89444444444444449</v>
      </c>
    </row>
    <row r="1201" spans="1:11" x14ac:dyDescent="0.3">
      <c r="A1201" t="s">
        <v>888</v>
      </c>
      <c r="B1201">
        <v>1143392536</v>
      </c>
      <c r="C1201" s="1">
        <v>1408</v>
      </c>
      <c r="D1201">
        <v>2022</v>
      </c>
      <c r="E1201">
        <v>427722</v>
      </c>
      <c r="F1201" t="s">
        <v>1475</v>
      </c>
      <c r="G1201" t="s">
        <v>1520</v>
      </c>
      <c r="H1201" t="s">
        <v>1556</v>
      </c>
      <c r="I1201" s="4">
        <v>23061732</v>
      </c>
      <c r="J1201" s="5">
        <v>20114955</v>
      </c>
      <c r="K1201" s="6">
        <f>+Tabla1[[#This Row],[VALOR PAGADO]]/Tabla1[[#This Row],[VALOR TOTAL ]]</f>
        <v>0.87222221644063858</v>
      </c>
    </row>
    <row r="1202" spans="1:11" x14ac:dyDescent="0.3">
      <c r="A1202" t="s">
        <v>101</v>
      </c>
      <c r="B1202">
        <v>1066746358</v>
      </c>
      <c r="C1202" s="1">
        <v>1409</v>
      </c>
      <c r="D1202">
        <v>2022</v>
      </c>
      <c r="E1202">
        <v>65822</v>
      </c>
      <c r="F1202" t="s">
        <v>1422</v>
      </c>
      <c r="G1202" t="s">
        <v>1510</v>
      </c>
      <c r="H1202" t="s">
        <v>1558</v>
      </c>
      <c r="I1202" s="4">
        <v>17417319</v>
      </c>
      <c r="J1202" s="5"/>
      <c r="K1202" s="6">
        <f>+Tabla1[[#This Row],[VALOR PAGADO]]/Tabla1[[#This Row],[VALOR TOTAL ]]</f>
        <v>0</v>
      </c>
    </row>
    <row r="1203" spans="1:11" x14ac:dyDescent="0.3">
      <c r="A1203" t="s">
        <v>336</v>
      </c>
      <c r="B1203">
        <v>11795618</v>
      </c>
      <c r="C1203" s="1">
        <v>1410</v>
      </c>
      <c r="D1203">
        <v>2022</v>
      </c>
      <c r="E1203">
        <v>67622</v>
      </c>
      <c r="F1203" t="s">
        <v>1426</v>
      </c>
      <c r="G1203" t="s">
        <v>1510</v>
      </c>
      <c r="H1203" t="s">
        <v>1558</v>
      </c>
      <c r="I1203" s="4">
        <v>28325000</v>
      </c>
      <c r="J1203" s="5">
        <v>26951666</v>
      </c>
      <c r="K1203" s="6">
        <f>+Tabla1[[#This Row],[VALOR PAGADO]]/Tabla1[[#This Row],[VALOR TOTAL ]]</f>
        <v>0.95151512797881732</v>
      </c>
    </row>
    <row r="1204" spans="1:11" x14ac:dyDescent="0.3">
      <c r="A1204" t="s">
        <v>58</v>
      </c>
      <c r="B1204">
        <v>1129571596</v>
      </c>
      <c r="C1204" s="1">
        <v>1411</v>
      </c>
      <c r="D1204">
        <v>2022</v>
      </c>
      <c r="E1204">
        <v>65722</v>
      </c>
      <c r="F1204" t="s">
        <v>1423</v>
      </c>
      <c r="G1204" t="s">
        <v>1510</v>
      </c>
      <c r="H1204" t="s">
        <v>1558</v>
      </c>
      <c r="I1204" s="4">
        <v>43517500</v>
      </c>
      <c r="J1204" s="5">
        <v>43002500</v>
      </c>
      <c r="K1204" s="6">
        <f>+Tabla1[[#This Row],[VALOR PAGADO]]/Tabla1[[#This Row],[VALOR TOTAL ]]</f>
        <v>0.98816568047337283</v>
      </c>
    </row>
    <row r="1205" spans="1:11" x14ac:dyDescent="0.3">
      <c r="A1205" t="s">
        <v>398</v>
      </c>
      <c r="B1205">
        <v>52951819</v>
      </c>
      <c r="C1205" s="1">
        <v>1412</v>
      </c>
      <c r="D1205">
        <v>2022</v>
      </c>
      <c r="E1205">
        <v>413022</v>
      </c>
      <c r="F1205" t="s">
        <v>1460</v>
      </c>
      <c r="G1205" t="s">
        <v>1522</v>
      </c>
      <c r="H1205" t="s">
        <v>1556</v>
      </c>
      <c r="I1205" s="4">
        <v>44226000</v>
      </c>
      <c r="J1205" s="5">
        <v>41277600</v>
      </c>
      <c r="K1205" s="6">
        <f>+Tabla1[[#This Row],[VALOR PAGADO]]/Tabla1[[#This Row],[VALOR TOTAL ]]</f>
        <v>0.93333333333333335</v>
      </c>
    </row>
    <row r="1206" spans="1:11" x14ac:dyDescent="0.3">
      <c r="A1206" t="s">
        <v>827</v>
      </c>
      <c r="B1206">
        <v>1121895596</v>
      </c>
      <c r="C1206" s="1">
        <v>1413</v>
      </c>
      <c r="D1206">
        <v>2022</v>
      </c>
      <c r="E1206">
        <v>103822</v>
      </c>
      <c r="F1206" t="s">
        <v>1417</v>
      </c>
      <c r="G1206" t="s">
        <v>1530</v>
      </c>
      <c r="H1206" t="s">
        <v>1557</v>
      </c>
      <c r="I1206" s="4">
        <v>22109994</v>
      </c>
      <c r="J1206" s="5">
        <v>20513161</v>
      </c>
      <c r="K1206" s="6">
        <f>+Tabla1[[#This Row],[VALOR PAGADO]]/Tabla1[[#This Row],[VALOR TOTAL ]]</f>
        <v>0.92777777325493616</v>
      </c>
    </row>
    <row r="1207" spans="1:11" x14ac:dyDescent="0.3">
      <c r="A1207" t="s">
        <v>1101</v>
      </c>
      <c r="B1207">
        <v>1077147820</v>
      </c>
      <c r="C1207" s="1">
        <v>1414</v>
      </c>
      <c r="D1207">
        <v>2022</v>
      </c>
      <c r="E1207">
        <v>407222</v>
      </c>
      <c r="F1207" t="s">
        <v>1474</v>
      </c>
      <c r="G1207" t="s">
        <v>1520</v>
      </c>
      <c r="H1207" t="s">
        <v>1556</v>
      </c>
      <c r="I1207" s="4">
        <v>36644400</v>
      </c>
      <c r="J1207" s="5">
        <v>28297620</v>
      </c>
      <c r="K1207" s="6">
        <f>+Tabla1[[#This Row],[VALOR PAGADO]]/Tabla1[[#This Row],[VALOR TOTAL ]]</f>
        <v>0.77222222222222225</v>
      </c>
    </row>
    <row r="1208" spans="1:11" x14ac:dyDescent="0.3">
      <c r="A1208" t="s">
        <v>883</v>
      </c>
      <c r="B1208">
        <v>1018470634</v>
      </c>
      <c r="C1208" s="1">
        <v>1416</v>
      </c>
      <c r="D1208">
        <v>2022</v>
      </c>
      <c r="E1208">
        <v>75822</v>
      </c>
      <c r="F1208" t="s">
        <v>1415</v>
      </c>
      <c r="G1208" t="s">
        <v>1503</v>
      </c>
      <c r="H1208" t="s">
        <v>1503</v>
      </c>
      <c r="I1208" s="4">
        <v>14534194</v>
      </c>
      <c r="J1208" s="5">
        <v>12111825</v>
      </c>
      <c r="K1208" s="6">
        <f>+Tabla1[[#This Row],[VALOR PAGADO]]/Tabla1[[#This Row],[VALOR TOTAL ]]</f>
        <v>0.83333310398911697</v>
      </c>
    </row>
    <row r="1209" spans="1:11" x14ac:dyDescent="0.3">
      <c r="A1209" t="s">
        <v>803</v>
      </c>
      <c r="B1209">
        <v>3242819</v>
      </c>
      <c r="C1209" s="1">
        <v>1417</v>
      </c>
      <c r="D1209">
        <v>2022</v>
      </c>
      <c r="E1209">
        <v>67122</v>
      </c>
      <c r="F1209" t="s">
        <v>1415</v>
      </c>
      <c r="G1209" t="s">
        <v>1503</v>
      </c>
      <c r="H1209" t="s">
        <v>1503</v>
      </c>
      <c r="I1209" s="4">
        <v>55929960</v>
      </c>
      <c r="J1209" s="5">
        <v>52822740</v>
      </c>
      <c r="K1209" s="6">
        <f>+Tabla1[[#This Row],[VALOR PAGADO]]/Tabla1[[#This Row],[VALOR TOTAL ]]</f>
        <v>0.94444444444444442</v>
      </c>
    </row>
    <row r="1210" spans="1:11" x14ac:dyDescent="0.3">
      <c r="A1210" t="s">
        <v>1102</v>
      </c>
      <c r="B1210">
        <v>80493098</v>
      </c>
      <c r="C1210" s="1">
        <v>1418</v>
      </c>
      <c r="D1210">
        <v>2022</v>
      </c>
      <c r="E1210">
        <v>410222</v>
      </c>
      <c r="F1210" t="s">
        <v>1474</v>
      </c>
      <c r="G1210" t="s">
        <v>1520</v>
      </c>
      <c r="H1210" t="s">
        <v>1556</v>
      </c>
      <c r="I1210" s="4">
        <v>44902026</v>
      </c>
      <c r="J1210" s="5">
        <v>42158013</v>
      </c>
      <c r="K1210" s="6">
        <f>+Tabla1[[#This Row],[VALOR PAGADO]]/Tabla1[[#This Row],[VALOR TOTAL ]]</f>
        <v>0.93888888220767586</v>
      </c>
    </row>
    <row r="1211" spans="1:11" x14ac:dyDescent="0.3">
      <c r="A1211" t="s">
        <v>1024</v>
      </c>
      <c r="B1211">
        <v>10933516</v>
      </c>
      <c r="C1211" s="1">
        <v>1419</v>
      </c>
      <c r="D1211">
        <v>2022</v>
      </c>
      <c r="E1211">
        <v>407522</v>
      </c>
      <c r="F1211" t="s">
        <v>1475</v>
      </c>
      <c r="G1211" t="s">
        <v>1520</v>
      </c>
      <c r="H1211" t="s">
        <v>1556</v>
      </c>
      <c r="I1211" s="4">
        <v>50544000</v>
      </c>
      <c r="J1211" s="5">
        <v>13759200</v>
      </c>
      <c r="K1211" s="6">
        <f>+Tabla1[[#This Row],[VALOR PAGADO]]/Tabla1[[#This Row],[VALOR TOTAL ]]</f>
        <v>0.2722222222222222</v>
      </c>
    </row>
    <row r="1212" spans="1:11" x14ac:dyDescent="0.3">
      <c r="A1212" t="s">
        <v>54</v>
      </c>
      <c r="B1212">
        <v>92544660</v>
      </c>
      <c r="C1212" s="1">
        <v>1420</v>
      </c>
      <c r="D1212">
        <v>2022</v>
      </c>
      <c r="E1212">
        <v>103522</v>
      </c>
      <c r="F1212" t="s">
        <v>1417</v>
      </c>
      <c r="G1212" t="s">
        <v>1505</v>
      </c>
      <c r="H1212" t="s">
        <v>1557</v>
      </c>
      <c r="I1212" s="4">
        <v>50944836</v>
      </c>
      <c r="J1212" s="8">
        <v>47548514</v>
      </c>
      <c r="K1212" s="6">
        <f>+Tabla1[[#This Row],[VALOR PAGADO]]/Tabla1[[#This Row],[VALOR TOTAL ]]</f>
        <v>0.93333334118496325</v>
      </c>
    </row>
    <row r="1213" spans="1:11" x14ac:dyDescent="0.3">
      <c r="A1213" t="s">
        <v>157</v>
      </c>
      <c r="B1213">
        <v>86053730</v>
      </c>
      <c r="C1213" s="1">
        <v>1421</v>
      </c>
      <c r="D1213">
        <v>2022</v>
      </c>
      <c r="E1213">
        <v>68422</v>
      </c>
      <c r="F1213" t="s">
        <v>1415</v>
      </c>
      <c r="G1213" t="s">
        <v>1503</v>
      </c>
      <c r="H1213" t="s">
        <v>1503</v>
      </c>
      <c r="I1213" s="4">
        <v>42962400</v>
      </c>
      <c r="J1213" s="5">
        <v>40098240</v>
      </c>
      <c r="K1213" s="6">
        <f>+Tabla1[[#This Row],[VALOR PAGADO]]/Tabla1[[#This Row],[VALOR TOTAL ]]</f>
        <v>0.93333333333333335</v>
      </c>
    </row>
    <row r="1214" spans="1:11" x14ac:dyDescent="0.3">
      <c r="A1214" t="s">
        <v>1103</v>
      </c>
      <c r="B1214">
        <v>1136883500</v>
      </c>
      <c r="C1214" s="1">
        <v>1422</v>
      </c>
      <c r="D1214">
        <v>2022</v>
      </c>
      <c r="E1214">
        <v>412022</v>
      </c>
      <c r="F1214" t="s">
        <v>1474</v>
      </c>
      <c r="G1214" t="s">
        <v>1520</v>
      </c>
      <c r="H1214" t="s">
        <v>1556</v>
      </c>
      <c r="I1214" s="4">
        <v>44226000</v>
      </c>
      <c r="J1214" s="5">
        <v>41523300</v>
      </c>
      <c r="K1214" s="6">
        <f>+Tabla1[[#This Row],[VALOR PAGADO]]/Tabla1[[#This Row],[VALOR TOTAL ]]</f>
        <v>0.93888888888888888</v>
      </c>
    </row>
    <row r="1215" spans="1:11" x14ac:dyDescent="0.3">
      <c r="A1215" t="s">
        <v>156</v>
      </c>
      <c r="B1215">
        <v>1032357695</v>
      </c>
      <c r="C1215" s="1">
        <v>1423</v>
      </c>
      <c r="D1215">
        <v>2022</v>
      </c>
      <c r="E1215">
        <v>69122</v>
      </c>
      <c r="F1215" t="s">
        <v>1415</v>
      </c>
      <c r="G1215" t="s">
        <v>1503</v>
      </c>
      <c r="H1215" t="s">
        <v>1503</v>
      </c>
      <c r="I1215" s="4">
        <v>17532450</v>
      </c>
      <c r="J1215" s="5">
        <v>16154044</v>
      </c>
      <c r="K1215" s="6">
        <f>+Tabla1[[#This Row],[VALOR PAGADO]]/Tabla1[[#This Row],[VALOR TOTAL ]]</f>
        <v>0.92137972730565321</v>
      </c>
    </row>
    <row r="1216" spans="1:11" x14ac:dyDescent="0.3">
      <c r="A1216" t="s">
        <v>1104</v>
      </c>
      <c r="B1216">
        <v>1067844527</v>
      </c>
      <c r="C1216" s="1">
        <v>1424</v>
      </c>
      <c r="D1216">
        <v>2022</v>
      </c>
      <c r="E1216">
        <v>412222</v>
      </c>
      <c r="F1216" t="s">
        <v>1428</v>
      </c>
      <c r="G1216" t="s">
        <v>1514</v>
      </c>
      <c r="H1216" t="s">
        <v>1556</v>
      </c>
      <c r="I1216" s="4">
        <v>44402334</v>
      </c>
      <c r="J1216" s="5">
        <v>41688858</v>
      </c>
      <c r="K1216" s="6">
        <f>+Tabla1[[#This Row],[VALOR PAGADO]]/Tabla1[[#This Row],[VALOR TOTAL ]]</f>
        <v>0.93888888813817761</v>
      </c>
    </row>
    <row r="1217" spans="1:11" x14ac:dyDescent="0.3">
      <c r="A1217" t="s">
        <v>432</v>
      </c>
      <c r="B1217">
        <v>64583569</v>
      </c>
      <c r="C1217" s="1">
        <v>1425</v>
      </c>
      <c r="D1217">
        <v>2022</v>
      </c>
      <c r="E1217">
        <v>64922</v>
      </c>
      <c r="F1217" t="s">
        <v>1423</v>
      </c>
      <c r="G1217" t="s">
        <v>1510</v>
      </c>
      <c r="H1217" t="s">
        <v>1558</v>
      </c>
      <c r="I1217" s="4">
        <v>19435000</v>
      </c>
      <c r="J1217" s="5">
        <v>19435000</v>
      </c>
      <c r="K1217" s="6">
        <f>+Tabla1[[#This Row],[VALOR PAGADO]]/Tabla1[[#This Row],[VALOR TOTAL ]]</f>
        <v>1</v>
      </c>
    </row>
    <row r="1218" spans="1:11" x14ac:dyDescent="0.3">
      <c r="A1218" t="s">
        <v>132</v>
      </c>
      <c r="B1218">
        <v>1047394399</v>
      </c>
      <c r="C1218" s="1">
        <v>1426</v>
      </c>
      <c r="D1218">
        <v>2022</v>
      </c>
      <c r="E1218">
        <v>69522</v>
      </c>
      <c r="F1218" t="s">
        <v>1415</v>
      </c>
      <c r="G1218" t="s">
        <v>1503</v>
      </c>
      <c r="H1218" t="s">
        <v>1503</v>
      </c>
      <c r="I1218" s="4">
        <v>50758812</v>
      </c>
      <c r="J1218" s="5">
        <v>47092898</v>
      </c>
      <c r="K1218" s="6">
        <f>+Tabla1[[#This Row],[VALOR PAGADO]]/Tabla1[[#This Row],[VALOR TOTAL ]]</f>
        <v>0.92777778171798031</v>
      </c>
    </row>
    <row r="1219" spans="1:11" x14ac:dyDescent="0.3">
      <c r="A1219" t="s">
        <v>860</v>
      </c>
      <c r="B1219">
        <v>1016093242</v>
      </c>
      <c r="C1219" s="1">
        <v>1427</v>
      </c>
      <c r="D1219">
        <v>2022</v>
      </c>
      <c r="E1219">
        <v>407822</v>
      </c>
      <c r="F1219" t="s">
        <v>1474</v>
      </c>
      <c r="G1219" t="s">
        <v>1520</v>
      </c>
      <c r="H1219" t="s">
        <v>1556</v>
      </c>
      <c r="I1219" s="4">
        <v>23848638</v>
      </c>
      <c r="J1219" s="5">
        <v>22258728</v>
      </c>
      <c r="K1219" s="6">
        <f>+Tabla1[[#This Row],[VALOR PAGADO]]/Tabla1[[#This Row],[VALOR TOTAL ]]</f>
        <v>0.93333329978844071</v>
      </c>
    </row>
    <row r="1220" spans="1:11" x14ac:dyDescent="0.3">
      <c r="A1220" t="s">
        <v>828</v>
      </c>
      <c r="B1220">
        <v>52497897</v>
      </c>
      <c r="C1220" s="1">
        <v>1428</v>
      </c>
      <c r="D1220">
        <v>2022</v>
      </c>
      <c r="E1220">
        <v>103622</v>
      </c>
      <c r="F1220" t="s">
        <v>1417</v>
      </c>
      <c r="G1220" t="s">
        <v>1534</v>
      </c>
      <c r="H1220" t="s">
        <v>1557</v>
      </c>
      <c r="I1220" s="4">
        <v>38329902</v>
      </c>
      <c r="J1220" s="5">
        <v>35987519</v>
      </c>
      <c r="K1220" s="6">
        <f>+Tabla1[[#This Row],[VALOR PAGADO]]/Tabla1[[#This Row],[VALOR TOTAL ]]</f>
        <v>0.9388888862799597</v>
      </c>
    </row>
    <row r="1221" spans="1:11" x14ac:dyDescent="0.3">
      <c r="A1221" t="s">
        <v>491</v>
      </c>
      <c r="B1221">
        <v>1110531769</v>
      </c>
      <c r="C1221" s="1">
        <v>1429</v>
      </c>
      <c r="D1221">
        <v>2022</v>
      </c>
      <c r="E1221">
        <v>410122</v>
      </c>
      <c r="F1221" t="s">
        <v>1474</v>
      </c>
      <c r="G1221" t="s">
        <v>1520</v>
      </c>
      <c r="H1221" t="s">
        <v>1556</v>
      </c>
      <c r="I1221" s="4">
        <v>16659792</v>
      </c>
      <c r="J1221" s="5">
        <v>15549139</v>
      </c>
      <c r="K1221" s="6">
        <f>+Tabla1[[#This Row],[VALOR PAGADO]]/Tabla1[[#This Row],[VALOR TOTAL ]]</f>
        <v>0.93333332132838154</v>
      </c>
    </row>
    <row r="1222" spans="1:11" x14ac:dyDescent="0.3">
      <c r="A1222" t="s">
        <v>970</v>
      </c>
      <c r="B1222">
        <v>1083874187</v>
      </c>
      <c r="C1222" s="1">
        <v>1430</v>
      </c>
      <c r="D1222">
        <v>2022</v>
      </c>
      <c r="E1222">
        <v>411922</v>
      </c>
      <c r="F1222" t="s">
        <v>1418</v>
      </c>
      <c r="G1222" t="s">
        <v>1535</v>
      </c>
      <c r="H1222" t="s">
        <v>1566</v>
      </c>
      <c r="I1222" s="4">
        <v>57000000</v>
      </c>
      <c r="J1222" s="5">
        <v>56333333</v>
      </c>
      <c r="K1222" s="6">
        <f>+Tabla1[[#This Row],[VALOR PAGADO]]/Tabla1[[#This Row],[VALOR TOTAL ]]</f>
        <v>0.98830408771929823</v>
      </c>
    </row>
    <row r="1223" spans="1:11" x14ac:dyDescent="0.3">
      <c r="A1223" t="s">
        <v>1105</v>
      </c>
      <c r="B1223">
        <v>19003360</v>
      </c>
      <c r="C1223" s="1">
        <v>1431</v>
      </c>
      <c r="D1223">
        <v>2022</v>
      </c>
      <c r="E1223">
        <v>3122</v>
      </c>
      <c r="F1223" t="s">
        <v>1428</v>
      </c>
      <c r="G1223" t="s">
        <v>1536</v>
      </c>
      <c r="H1223" t="s">
        <v>1536</v>
      </c>
      <c r="I1223" s="4">
        <v>14980301</v>
      </c>
      <c r="J1223" s="5">
        <v>14629885</v>
      </c>
      <c r="K1223" s="6">
        <f>+Tabla1[[#This Row],[VALOR PAGADO]]/Tabla1[[#This Row],[VALOR TOTAL ]]</f>
        <v>0.97660821368008555</v>
      </c>
    </row>
    <row r="1224" spans="1:11" x14ac:dyDescent="0.3">
      <c r="A1224" t="s">
        <v>1106</v>
      </c>
      <c r="B1224">
        <v>1032390196</v>
      </c>
      <c r="C1224" s="1">
        <v>1432</v>
      </c>
      <c r="D1224">
        <v>2022</v>
      </c>
      <c r="E1224">
        <v>65422</v>
      </c>
      <c r="F1224" t="s">
        <v>1422</v>
      </c>
      <c r="G1224" t="s">
        <v>1510</v>
      </c>
      <c r="H1224" t="s">
        <v>1558</v>
      </c>
      <c r="I1224" s="4">
        <v>54250000</v>
      </c>
      <c r="J1224" s="5">
        <v>52080000</v>
      </c>
      <c r="K1224" s="6">
        <f>+Tabla1[[#This Row],[VALOR PAGADO]]/Tabla1[[#This Row],[VALOR TOTAL ]]</f>
        <v>0.96</v>
      </c>
    </row>
    <row r="1225" spans="1:11" x14ac:dyDescent="0.3">
      <c r="A1225" t="s">
        <v>72</v>
      </c>
      <c r="B1225">
        <v>36954736</v>
      </c>
      <c r="C1225" s="1">
        <v>1433</v>
      </c>
      <c r="D1225">
        <v>2022</v>
      </c>
      <c r="E1225">
        <v>66622</v>
      </c>
      <c r="F1225" t="s">
        <v>1424</v>
      </c>
      <c r="G1225" t="s">
        <v>1510</v>
      </c>
      <c r="H1225" t="s">
        <v>1558</v>
      </c>
      <c r="I1225" s="4">
        <v>21861252</v>
      </c>
      <c r="J1225" s="5">
        <v>21728759</v>
      </c>
      <c r="K1225" s="6">
        <f>+Tabla1[[#This Row],[VALOR PAGADO]]/Tabla1[[#This Row],[VALOR TOTAL ]]</f>
        <v>0.99393936815695638</v>
      </c>
    </row>
    <row r="1226" spans="1:11" x14ac:dyDescent="0.3">
      <c r="A1226" t="s">
        <v>709</v>
      </c>
      <c r="B1226">
        <v>19254824</v>
      </c>
      <c r="C1226" s="1">
        <v>1434</v>
      </c>
      <c r="D1226">
        <v>2022</v>
      </c>
      <c r="E1226">
        <v>68722</v>
      </c>
      <c r="F1226" t="s">
        <v>1415</v>
      </c>
      <c r="G1226" t="s">
        <v>1503</v>
      </c>
      <c r="H1226" t="s">
        <v>1503</v>
      </c>
      <c r="I1226" s="4">
        <v>18177240</v>
      </c>
      <c r="J1226" s="5">
        <v>16965424</v>
      </c>
      <c r="K1226" s="6">
        <f>+Tabla1[[#This Row],[VALOR PAGADO]]/Tabla1[[#This Row],[VALOR TOTAL ]]</f>
        <v>0.93333333333333335</v>
      </c>
    </row>
    <row r="1227" spans="1:11" x14ac:dyDescent="0.3">
      <c r="A1227" t="s">
        <v>1042</v>
      </c>
      <c r="B1227">
        <v>1065617584</v>
      </c>
      <c r="C1227" s="1">
        <v>1435</v>
      </c>
      <c r="D1227">
        <v>2022</v>
      </c>
      <c r="E1227">
        <v>417122</v>
      </c>
      <c r="F1227" t="s">
        <v>1474</v>
      </c>
      <c r="G1227" t="s">
        <v>1520</v>
      </c>
      <c r="H1227" t="s">
        <v>1556</v>
      </c>
      <c r="I1227" s="4">
        <v>37908000</v>
      </c>
      <c r="J1227" s="5">
        <v>28852200</v>
      </c>
      <c r="K1227" s="6">
        <f>+Tabla1[[#This Row],[VALOR PAGADO]]/Tabla1[[#This Row],[VALOR TOTAL ]]</f>
        <v>0.76111111111111107</v>
      </c>
    </row>
    <row r="1228" spans="1:11" x14ac:dyDescent="0.3">
      <c r="A1228" t="s">
        <v>778</v>
      </c>
      <c r="B1228">
        <v>1022356559</v>
      </c>
      <c r="C1228" s="1">
        <v>1436</v>
      </c>
      <c r="D1228">
        <v>2022</v>
      </c>
      <c r="E1228">
        <v>68922</v>
      </c>
      <c r="F1228" t="s">
        <v>1415</v>
      </c>
      <c r="G1228" t="s">
        <v>1503</v>
      </c>
      <c r="H1228" t="s">
        <v>1503</v>
      </c>
      <c r="I1228" s="4">
        <v>40200000</v>
      </c>
      <c r="J1228" s="5">
        <v>37296666.659999996</v>
      </c>
      <c r="K1228" s="6">
        <f>+Tabla1[[#This Row],[VALOR PAGADO]]/Tabla1[[#This Row],[VALOR TOTAL ]]</f>
        <v>0.92777777761194025</v>
      </c>
    </row>
    <row r="1229" spans="1:11" x14ac:dyDescent="0.3">
      <c r="A1229" t="s">
        <v>345</v>
      </c>
      <c r="B1229">
        <v>11225417</v>
      </c>
      <c r="C1229" s="1">
        <v>1437</v>
      </c>
      <c r="D1229">
        <v>2022</v>
      </c>
      <c r="E1229">
        <v>412322</v>
      </c>
      <c r="F1229" t="s">
        <v>1458</v>
      </c>
      <c r="G1229" t="s">
        <v>1531</v>
      </c>
      <c r="H1229" t="s">
        <v>1556</v>
      </c>
      <c r="I1229" s="4">
        <v>42949764</v>
      </c>
      <c r="J1229" s="5">
        <v>40086446</v>
      </c>
      <c r="K1229" s="6">
        <f>+Tabla1[[#This Row],[VALOR PAGADO]]/Tabla1[[#This Row],[VALOR TOTAL ]]</f>
        <v>0.93333332402012736</v>
      </c>
    </row>
    <row r="1230" spans="1:11" x14ac:dyDescent="0.3">
      <c r="A1230" t="s">
        <v>295</v>
      </c>
      <c r="B1230">
        <v>1032462009</v>
      </c>
      <c r="C1230" s="1">
        <v>1438</v>
      </c>
      <c r="D1230">
        <v>2022</v>
      </c>
      <c r="E1230">
        <v>412122</v>
      </c>
      <c r="F1230" t="s">
        <v>1428</v>
      </c>
      <c r="G1230" t="s">
        <v>1514</v>
      </c>
      <c r="H1230" t="s">
        <v>1556</v>
      </c>
      <c r="I1230" s="4">
        <v>38329902</v>
      </c>
      <c r="J1230" s="5">
        <v>35987519</v>
      </c>
      <c r="K1230" s="6">
        <f>+Tabla1[[#This Row],[VALOR PAGADO]]/Tabla1[[#This Row],[VALOR TOTAL ]]</f>
        <v>0.9388888862799597</v>
      </c>
    </row>
    <row r="1231" spans="1:11" x14ac:dyDescent="0.3">
      <c r="A1231" t="s">
        <v>1107</v>
      </c>
      <c r="B1231">
        <v>39760482</v>
      </c>
      <c r="C1231" s="1">
        <v>1439</v>
      </c>
      <c r="D1231">
        <v>2022</v>
      </c>
      <c r="E1231">
        <v>412422</v>
      </c>
      <c r="F1231" t="s">
        <v>1451</v>
      </c>
      <c r="G1231" t="s">
        <v>1506</v>
      </c>
      <c r="H1231" t="s">
        <v>1556</v>
      </c>
      <c r="I1231" s="4">
        <v>27819733</v>
      </c>
      <c r="J1231" s="5">
        <v>27331668</v>
      </c>
      <c r="K1231" s="6">
        <f>+Tabla1[[#This Row],[VALOR PAGADO]]/Tabla1[[#This Row],[VALOR TOTAL ]]</f>
        <v>0.98245615800841801</v>
      </c>
    </row>
    <row r="1232" spans="1:11" x14ac:dyDescent="0.3">
      <c r="A1232" t="s">
        <v>1108</v>
      </c>
      <c r="B1232">
        <v>78029467</v>
      </c>
      <c r="C1232" s="1">
        <v>1440</v>
      </c>
      <c r="D1232">
        <v>2022</v>
      </c>
      <c r="E1232">
        <v>417922</v>
      </c>
      <c r="F1232" t="s">
        <v>1474</v>
      </c>
      <c r="G1232" t="s">
        <v>1520</v>
      </c>
      <c r="H1232" t="s">
        <v>1556</v>
      </c>
      <c r="I1232" s="4">
        <v>36000000</v>
      </c>
      <c r="J1232" s="5">
        <v>27400000</v>
      </c>
      <c r="K1232" s="6">
        <f>+Tabla1[[#This Row],[VALOR PAGADO]]/Tabla1[[#This Row],[VALOR TOTAL ]]</f>
        <v>0.76111111111111107</v>
      </c>
    </row>
    <row r="1233" spans="1:11" x14ac:dyDescent="0.3">
      <c r="A1233" t="s">
        <v>563</v>
      </c>
      <c r="B1233">
        <v>39556833</v>
      </c>
      <c r="C1233" s="1">
        <v>1441</v>
      </c>
      <c r="D1233">
        <v>2022</v>
      </c>
      <c r="E1233">
        <v>69022</v>
      </c>
      <c r="F1233" t="s">
        <v>1415</v>
      </c>
      <c r="G1233" t="s">
        <v>1503</v>
      </c>
      <c r="H1233" t="s">
        <v>1503</v>
      </c>
      <c r="I1233" s="4">
        <v>42962400</v>
      </c>
      <c r="J1233" s="5">
        <v>39859560</v>
      </c>
      <c r="K1233" s="6">
        <f>+Tabla1[[#This Row],[VALOR PAGADO]]/Tabla1[[#This Row],[VALOR TOTAL ]]</f>
        <v>0.92777777777777781</v>
      </c>
    </row>
    <row r="1234" spans="1:11" x14ac:dyDescent="0.3">
      <c r="A1234" t="s">
        <v>257</v>
      </c>
      <c r="B1234">
        <v>39578738</v>
      </c>
      <c r="C1234" s="1">
        <v>1442</v>
      </c>
      <c r="D1234">
        <v>2022</v>
      </c>
      <c r="E1234">
        <v>417222</v>
      </c>
      <c r="F1234" t="s">
        <v>1432</v>
      </c>
      <c r="G1234" t="s">
        <v>1516</v>
      </c>
      <c r="H1234" t="s">
        <v>1556</v>
      </c>
      <c r="I1234" s="4">
        <v>50944836</v>
      </c>
      <c r="J1234" s="5">
        <v>47265487</v>
      </c>
      <c r="K1234" s="6">
        <f>+Tabla1[[#This Row],[VALOR PAGADO]]/Tabla1[[#This Row],[VALOR TOTAL ]]</f>
        <v>0.92777778301219771</v>
      </c>
    </row>
    <row r="1235" spans="1:11" x14ac:dyDescent="0.3">
      <c r="A1235" t="s">
        <v>556</v>
      </c>
      <c r="B1235">
        <v>1094274568</v>
      </c>
      <c r="C1235" s="1">
        <v>1443</v>
      </c>
      <c r="D1235">
        <v>2022</v>
      </c>
      <c r="E1235">
        <v>103722</v>
      </c>
      <c r="F1235" t="s">
        <v>1417</v>
      </c>
      <c r="G1235" t="s">
        <v>1534</v>
      </c>
      <c r="H1235" t="s">
        <v>1557</v>
      </c>
      <c r="I1235" s="4">
        <v>26367426</v>
      </c>
      <c r="J1235" s="5">
        <v>24609598</v>
      </c>
      <c r="K1235" s="6">
        <f>+Tabla1[[#This Row],[VALOR PAGADO]]/Tabla1[[#This Row],[VALOR TOTAL ]]</f>
        <v>0.93333334850356653</v>
      </c>
    </row>
    <row r="1236" spans="1:11" x14ac:dyDescent="0.3">
      <c r="A1236" t="s">
        <v>496</v>
      </c>
      <c r="B1236">
        <v>78078984</v>
      </c>
      <c r="C1236" s="1">
        <v>1444</v>
      </c>
      <c r="D1236">
        <v>2022</v>
      </c>
      <c r="E1236">
        <v>412622</v>
      </c>
      <c r="F1236" t="s">
        <v>1428</v>
      </c>
      <c r="G1236" t="s">
        <v>1514</v>
      </c>
      <c r="H1236" t="s">
        <v>1556</v>
      </c>
      <c r="I1236" s="4">
        <v>42000000</v>
      </c>
      <c r="J1236" s="5">
        <v>39199999.990000002</v>
      </c>
      <c r="K1236" s="6">
        <f>+Tabla1[[#This Row],[VALOR PAGADO]]/Tabla1[[#This Row],[VALOR TOTAL ]]</f>
        <v>0.93333333309523814</v>
      </c>
    </row>
    <row r="1237" spans="1:11" x14ac:dyDescent="0.3">
      <c r="A1237" t="s">
        <v>1109</v>
      </c>
      <c r="B1237">
        <v>80018871</v>
      </c>
      <c r="C1237" s="1">
        <v>1445</v>
      </c>
      <c r="D1237">
        <v>2022</v>
      </c>
      <c r="E1237">
        <v>412522</v>
      </c>
      <c r="F1237" t="s">
        <v>1468</v>
      </c>
      <c r="G1237" t="s">
        <v>1516</v>
      </c>
      <c r="H1237" t="s">
        <v>1556</v>
      </c>
      <c r="I1237" s="4">
        <v>48806550</v>
      </c>
      <c r="J1237" s="5">
        <v>21149505</v>
      </c>
      <c r="K1237" s="6">
        <f>+Tabla1[[#This Row],[VALOR PAGADO]]/Tabla1[[#This Row],[VALOR TOTAL ]]</f>
        <v>0.43333333333333335</v>
      </c>
    </row>
    <row r="1238" spans="1:11" x14ac:dyDescent="0.3">
      <c r="A1238" t="s">
        <v>95</v>
      </c>
      <c r="B1238">
        <v>11206285</v>
      </c>
      <c r="C1238" s="1">
        <v>1446</v>
      </c>
      <c r="D1238">
        <v>2022</v>
      </c>
      <c r="E1238">
        <v>65622</v>
      </c>
      <c r="F1238" t="s">
        <v>1423</v>
      </c>
      <c r="G1238" t="s">
        <v>1510</v>
      </c>
      <c r="H1238" t="s">
        <v>1558</v>
      </c>
      <c r="I1238" s="4">
        <v>12520146</v>
      </c>
      <c r="J1238" s="5">
        <v>12520146</v>
      </c>
      <c r="K1238" s="6">
        <f>+Tabla1[[#This Row],[VALOR PAGADO]]/Tabla1[[#This Row],[VALOR TOTAL ]]</f>
        <v>1</v>
      </c>
    </row>
    <row r="1239" spans="1:11" x14ac:dyDescent="0.3">
      <c r="A1239" t="s">
        <v>469</v>
      </c>
      <c r="B1239">
        <v>1073824373</v>
      </c>
      <c r="C1239" s="1">
        <v>1447</v>
      </c>
      <c r="D1239">
        <v>2022</v>
      </c>
      <c r="E1239">
        <v>416922</v>
      </c>
      <c r="F1239" t="s">
        <v>1418</v>
      </c>
      <c r="G1239" t="s">
        <v>1506</v>
      </c>
      <c r="H1239" t="s">
        <v>1556</v>
      </c>
      <c r="I1239" s="4">
        <v>17955000</v>
      </c>
      <c r="J1239" s="5">
        <v>17535000</v>
      </c>
      <c r="K1239" s="6">
        <f>+Tabla1[[#This Row],[VALOR PAGADO]]/Tabla1[[#This Row],[VALOR TOTAL ]]</f>
        <v>0.97660818713450293</v>
      </c>
    </row>
    <row r="1240" spans="1:11" x14ac:dyDescent="0.3">
      <c r="A1240" t="s">
        <v>1110</v>
      </c>
      <c r="B1240">
        <v>79278731</v>
      </c>
      <c r="C1240" s="1">
        <v>1448</v>
      </c>
      <c r="D1240">
        <v>2022</v>
      </c>
      <c r="E1240">
        <v>412822</v>
      </c>
      <c r="F1240" t="s">
        <v>1474</v>
      </c>
      <c r="G1240" t="s">
        <v>1520</v>
      </c>
      <c r="H1240" t="s">
        <v>1556</v>
      </c>
      <c r="I1240" s="4">
        <v>61821630</v>
      </c>
      <c r="J1240" s="5">
        <v>57700188</v>
      </c>
      <c r="K1240" s="6">
        <f>+Tabla1[[#This Row],[VALOR PAGADO]]/Tabla1[[#This Row],[VALOR TOTAL ]]</f>
        <v>0.93333333333333335</v>
      </c>
    </row>
    <row r="1241" spans="1:11" x14ac:dyDescent="0.3">
      <c r="A1241" t="s">
        <v>1111</v>
      </c>
      <c r="B1241">
        <v>1140855127</v>
      </c>
      <c r="C1241" s="1">
        <v>1449</v>
      </c>
      <c r="D1241">
        <v>2022</v>
      </c>
      <c r="E1241">
        <v>65522</v>
      </c>
      <c r="F1241" t="s">
        <v>1423</v>
      </c>
      <c r="G1241" t="s">
        <v>1510</v>
      </c>
      <c r="H1241" t="s">
        <v>1558</v>
      </c>
      <c r="I1241" s="4">
        <v>32877600</v>
      </c>
      <c r="J1241" s="5">
        <v>32300800</v>
      </c>
      <c r="K1241" s="6">
        <f>+Tabla1[[#This Row],[VALOR PAGADO]]/Tabla1[[#This Row],[VALOR TOTAL ]]</f>
        <v>0.98245614035087714</v>
      </c>
    </row>
    <row r="1242" spans="1:11" x14ac:dyDescent="0.3">
      <c r="A1242" t="s">
        <v>1004</v>
      </c>
      <c r="B1242">
        <v>1007154591</v>
      </c>
      <c r="C1242" s="1">
        <v>1450</v>
      </c>
      <c r="D1242">
        <v>2022</v>
      </c>
      <c r="E1242">
        <v>417422</v>
      </c>
      <c r="F1242" t="s">
        <v>1484</v>
      </c>
      <c r="G1242" t="s">
        <v>1506</v>
      </c>
      <c r="H1242" t="s">
        <v>1556</v>
      </c>
      <c r="I1242" s="4">
        <v>17417319</v>
      </c>
      <c r="J1242" s="5">
        <v>17009896</v>
      </c>
      <c r="K1242" s="6">
        <f>+Tabla1[[#This Row],[VALOR PAGADO]]/Tabla1[[#This Row],[VALOR TOTAL ]]</f>
        <v>0.97660816799646377</v>
      </c>
    </row>
    <row r="1243" spans="1:11" x14ac:dyDescent="0.3">
      <c r="A1243" t="s">
        <v>689</v>
      </c>
      <c r="B1243">
        <v>53122961</v>
      </c>
      <c r="C1243" s="1">
        <v>1451</v>
      </c>
      <c r="D1243">
        <v>2022</v>
      </c>
      <c r="E1243">
        <v>1022</v>
      </c>
      <c r="F1243" t="s">
        <v>1428</v>
      </c>
      <c r="G1243" t="s">
        <v>1528</v>
      </c>
      <c r="H1243" t="s">
        <v>1567</v>
      </c>
      <c r="I1243" s="4">
        <v>34214443</v>
      </c>
      <c r="J1243" s="5">
        <v>34011992</v>
      </c>
      <c r="K1243" s="6">
        <f>+Tabla1[[#This Row],[VALOR PAGADO]]/Tabla1[[#This Row],[VALOR TOTAL ]]</f>
        <v>0.99408287897599268</v>
      </c>
    </row>
    <row r="1244" spans="1:11" x14ac:dyDescent="0.3">
      <c r="A1244" t="s">
        <v>1112</v>
      </c>
      <c r="B1244">
        <v>1119886558</v>
      </c>
      <c r="C1244" s="1">
        <v>1452</v>
      </c>
      <c r="D1244">
        <v>2022</v>
      </c>
      <c r="E1244">
        <v>423322</v>
      </c>
      <c r="F1244" t="s">
        <v>1451</v>
      </c>
      <c r="G1244" t="s">
        <v>1506</v>
      </c>
      <c r="H1244" t="s">
        <v>1556</v>
      </c>
      <c r="I1244" s="4">
        <v>22113000</v>
      </c>
      <c r="J1244" s="5">
        <v>22113000</v>
      </c>
      <c r="K1244" s="6">
        <f>+Tabla1[[#This Row],[VALOR PAGADO]]/Tabla1[[#This Row],[VALOR TOTAL ]]</f>
        <v>1</v>
      </c>
    </row>
    <row r="1245" spans="1:11" x14ac:dyDescent="0.3">
      <c r="A1245" t="s">
        <v>1113</v>
      </c>
      <c r="B1245">
        <v>40327912</v>
      </c>
      <c r="C1245" s="1">
        <v>1453</v>
      </c>
      <c r="D1245">
        <v>2022</v>
      </c>
      <c r="E1245">
        <v>417022</v>
      </c>
      <c r="F1245" t="s">
        <v>1430</v>
      </c>
      <c r="G1245" t="s">
        <v>1516</v>
      </c>
      <c r="H1245" t="s">
        <v>1556</v>
      </c>
      <c r="I1245" s="4">
        <v>54669426</v>
      </c>
      <c r="J1245" s="5">
        <v>50721078</v>
      </c>
      <c r="K1245" s="6">
        <f>+Tabla1[[#This Row],[VALOR PAGADO]]/Tabla1[[#This Row],[VALOR TOTAL ]]</f>
        <v>0.92777776741244733</v>
      </c>
    </row>
    <row r="1246" spans="1:11" x14ac:dyDescent="0.3">
      <c r="A1246" t="s">
        <v>1114</v>
      </c>
      <c r="B1246">
        <v>11228818</v>
      </c>
      <c r="C1246" s="1">
        <v>1454</v>
      </c>
      <c r="D1246">
        <v>2022</v>
      </c>
      <c r="E1246">
        <v>418422</v>
      </c>
      <c r="F1246" t="s">
        <v>1451</v>
      </c>
      <c r="G1246" t="s">
        <v>1506</v>
      </c>
      <c r="H1246" t="s">
        <v>1556</v>
      </c>
      <c r="I1246" s="4">
        <v>15285870</v>
      </c>
      <c r="J1246" s="5">
        <v>13077911</v>
      </c>
      <c r="K1246" s="6">
        <f>+Tabla1[[#This Row],[VALOR PAGADO]]/Tabla1[[#This Row],[VALOR TOTAL ]]</f>
        <v>0.85555555555555551</v>
      </c>
    </row>
    <row r="1247" spans="1:11" x14ac:dyDescent="0.3">
      <c r="A1247" t="s">
        <v>966</v>
      </c>
      <c r="B1247">
        <v>1017156624</v>
      </c>
      <c r="C1247" s="1">
        <v>1455</v>
      </c>
      <c r="D1247">
        <v>2022</v>
      </c>
      <c r="E1247">
        <v>417622</v>
      </c>
      <c r="F1247" t="s">
        <v>1451</v>
      </c>
      <c r="G1247" t="s">
        <v>1506</v>
      </c>
      <c r="H1247" t="s">
        <v>1556</v>
      </c>
      <c r="I1247" s="4">
        <v>22000000</v>
      </c>
      <c r="J1247" s="5">
        <v>21471791</v>
      </c>
      <c r="K1247" s="6">
        <f>+Tabla1[[#This Row],[VALOR PAGADO]]/Tabla1[[#This Row],[VALOR TOTAL ]]</f>
        <v>0.97599049999999998</v>
      </c>
    </row>
    <row r="1248" spans="1:11" x14ac:dyDescent="0.3">
      <c r="A1248" t="s">
        <v>648</v>
      </c>
      <c r="B1248">
        <v>52334773</v>
      </c>
      <c r="C1248" s="1">
        <v>1456</v>
      </c>
      <c r="D1248">
        <v>2022</v>
      </c>
      <c r="E1248">
        <v>419422</v>
      </c>
      <c r="F1248" t="s">
        <v>1476</v>
      </c>
      <c r="G1248" t="s">
        <v>1506</v>
      </c>
      <c r="H1248" t="s">
        <v>1556</v>
      </c>
      <c r="I1248" s="4">
        <v>20007069</v>
      </c>
      <c r="J1248" s="5">
        <v>19188066</v>
      </c>
      <c r="K1248" s="6">
        <f>+Tabla1[[#This Row],[VALOR PAGADO]]/Tabla1[[#This Row],[VALOR TOTAL ]]</f>
        <v>0.95906431871654962</v>
      </c>
    </row>
    <row r="1249" spans="1:11" x14ac:dyDescent="0.3">
      <c r="A1249" t="s">
        <v>714</v>
      </c>
      <c r="B1249">
        <v>20948738</v>
      </c>
      <c r="C1249" s="1">
        <v>1457</v>
      </c>
      <c r="D1249">
        <v>2022</v>
      </c>
      <c r="E1249">
        <v>416822</v>
      </c>
      <c r="F1249" t="s">
        <v>1451</v>
      </c>
      <c r="G1249" t="s">
        <v>1537</v>
      </c>
      <c r="H1249" t="s">
        <v>1556</v>
      </c>
      <c r="I1249" s="4">
        <v>36012600</v>
      </c>
      <c r="J1249" s="5">
        <v>35384160</v>
      </c>
      <c r="K1249" s="6">
        <f>+Tabla1[[#This Row],[VALOR PAGADO]]/Tabla1[[#This Row],[VALOR TOTAL ]]</f>
        <v>0.98254944102897324</v>
      </c>
    </row>
    <row r="1250" spans="1:11" x14ac:dyDescent="0.3">
      <c r="A1250" t="s">
        <v>479</v>
      </c>
      <c r="B1250">
        <v>53002662</v>
      </c>
      <c r="C1250" s="1">
        <v>1458</v>
      </c>
      <c r="D1250">
        <v>2022</v>
      </c>
      <c r="E1250">
        <v>417522</v>
      </c>
      <c r="F1250" t="s">
        <v>1451</v>
      </c>
      <c r="G1250" t="s">
        <v>1506</v>
      </c>
      <c r="H1250" t="s">
        <v>1556</v>
      </c>
      <c r="I1250" s="4">
        <v>19672668</v>
      </c>
      <c r="J1250" s="5">
        <v>14973086</v>
      </c>
      <c r="K1250" s="6">
        <f>+Tabla1[[#This Row],[VALOR PAGADO]]/Tabla1[[#This Row],[VALOR TOTAL ]]</f>
        <v>0.7611111009447219</v>
      </c>
    </row>
    <row r="1251" spans="1:11" x14ac:dyDescent="0.3">
      <c r="A1251" t="s">
        <v>318</v>
      </c>
      <c r="B1251">
        <v>1107048046</v>
      </c>
      <c r="C1251" s="1">
        <v>1459</v>
      </c>
      <c r="D1251">
        <v>2022</v>
      </c>
      <c r="E1251">
        <v>66422</v>
      </c>
      <c r="F1251" t="s">
        <v>1456</v>
      </c>
      <c r="G1251" t="s">
        <v>1510</v>
      </c>
      <c r="H1251" t="s">
        <v>1558</v>
      </c>
      <c r="I1251" s="4">
        <v>40833333</v>
      </c>
      <c r="J1251" s="5">
        <v>10033333</v>
      </c>
      <c r="K1251" s="6">
        <f>+Tabla1[[#This Row],[VALOR PAGADO]]/Tabla1[[#This Row],[VALOR TOTAL ]]</f>
        <v>0.24571427955685127</v>
      </c>
    </row>
    <row r="1252" spans="1:11" x14ac:dyDescent="0.3">
      <c r="A1252" t="s">
        <v>1115</v>
      </c>
      <c r="B1252">
        <v>79745061</v>
      </c>
      <c r="C1252" s="1">
        <v>1460</v>
      </c>
      <c r="D1252">
        <v>2022</v>
      </c>
      <c r="E1252">
        <v>418322</v>
      </c>
      <c r="F1252" t="s">
        <v>1451</v>
      </c>
      <c r="G1252" t="s">
        <v>1537</v>
      </c>
      <c r="H1252" t="s">
        <v>1556</v>
      </c>
      <c r="I1252" s="4">
        <v>10531377</v>
      </c>
      <c r="J1252" s="5">
        <v>9010178</v>
      </c>
      <c r="K1252" s="6">
        <f>+Tabla1[[#This Row],[VALOR PAGADO]]/Tabla1[[#This Row],[VALOR TOTAL ]]</f>
        <v>0.85555554606012107</v>
      </c>
    </row>
    <row r="1253" spans="1:11" x14ac:dyDescent="0.3">
      <c r="A1253" t="s">
        <v>1116</v>
      </c>
      <c r="B1253">
        <v>1020801925</v>
      </c>
      <c r="C1253" s="1">
        <v>1461</v>
      </c>
      <c r="D1253">
        <v>2022</v>
      </c>
      <c r="E1253">
        <v>419722</v>
      </c>
      <c r="F1253" t="s">
        <v>1451</v>
      </c>
      <c r="G1253" t="s">
        <v>1506</v>
      </c>
      <c r="H1253" t="s">
        <v>1556</v>
      </c>
      <c r="I1253" s="4">
        <v>24750000</v>
      </c>
      <c r="J1253" s="5">
        <v>24600000</v>
      </c>
      <c r="K1253" s="6">
        <f>+Tabla1[[#This Row],[VALOR PAGADO]]/Tabla1[[#This Row],[VALOR TOTAL ]]</f>
        <v>0.9939393939393939</v>
      </c>
    </row>
    <row r="1254" spans="1:11" x14ac:dyDescent="0.3">
      <c r="A1254" t="s">
        <v>532</v>
      </c>
      <c r="B1254">
        <v>1018493795</v>
      </c>
      <c r="C1254" s="1">
        <v>1462</v>
      </c>
      <c r="D1254">
        <v>2022</v>
      </c>
      <c r="E1254">
        <v>417722</v>
      </c>
      <c r="F1254" t="s">
        <v>1416</v>
      </c>
      <c r="G1254" t="s">
        <v>1515</v>
      </c>
      <c r="H1254" t="s">
        <v>1556</v>
      </c>
      <c r="I1254" s="4">
        <v>38100000</v>
      </c>
      <c r="J1254" s="5">
        <v>35348333</v>
      </c>
      <c r="K1254" s="6">
        <f>+Tabla1[[#This Row],[VALOR PAGADO]]/Tabla1[[#This Row],[VALOR TOTAL ]]</f>
        <v>0.92777776902887144</v>
      </c>
    </row>
    <row r="1255" spans="1:11" x14ac:dyDescent="0.3">
      <c r="A1255" t="s">
        <v>614</v>
      </c>
      <c r="B1255">
        <v>1077092240</v>
      </c>
      <c r="C1255" s="1">
        <v>1463</v>
      </c>
      <c r="D1255">
        <v>2022</v>
      </c>
      <c r="E1255">
        <v>418022</v>
      </c>
      <c r="F1255" t="s">
        <v>1416</v>
      </c>
      <c r="G1255" t="s">
        <v>1515</v>
      </c>
      <c r="H1255" t="s">
        <v>1556</v>
      </c>
      <c r="I1255" s="4">
        <v>10050000</v>
      </c>
      <c r="J1255" s="5">
        <v>8598333</v>
      </c>
      <c r="K1255" s="6">
        <f>+Tabla1[[#This Row],[VALOR PAGADO]]/Tabla1[[#This Row],[VALOR TOTAL ]]</f>
        <v>0.85555552238805965</v>
      </c>
    </row>
    <row r="1256" spans="1:11" x14ac:dyDescent="0.3">
      <c r="A1256" t="s">
        <v>326</v>
      </c>
      <c r="B1256">
        <v>17317049</v>
      </c>
      <c r="C1256" s="1">
        <v>1464</v>
      </c>
      <c r="D1256">
        <v>2022</v>
      </c>
      <c r="E1256">
        <v>69222</v>
      </c>
      <c r="F1256" t="s">
        <v>1479</v>
      </c>
      <c r="G1256" t="s">
        <v>1503</v>
      </c>
      <c r="H1256" t="s">
        <v>1503</v>
      </c>
      <c r="I1256" s="4">
        <v>36000000</v>
      </c>
      <c r="J1256" s="5">
        <v>33400000</v>
      </c>
      <c r="K1256" s="6">
        <f>+Tabla1[[#This Row],[VALOR PAGADO]]/Tabla1[[#This Row],[VALOR TOTAL ]]</f>
        <v>0.92777777777777781</v>
      </c>
    </row>
    <row r="1257" spans="1:11" x14ac:dyDescent="0.3">
      <c r="A1257" t="s">
        <v>1117</v>
      </c>
      <c r="B1257">
        <v>40343260</v>
      </c>
      <c r="C1257" s="1">
        <v>1465</v>
      </c>
      <c r="D1257">
        <v>2022</v>
      </c>
      <c r="E1257">
        <v>65922</v>
      </c>
      <c r="F1257" t="s">
        <v>1424</v>
      </c>
      <c r="G1257" t="s">
        <v>1510</v>
      </c>
      <c r="H1257" t="s">
        <v>1558</v>
      </c>
      <c r="I1257" s="4">
        <v>48533333</v>
      </c>
      <c r="J1257" s="5">
        <v>46314667</v>
      </c>
      <c r="K1257" s="6">
        <f>+Tabla1[[#This Row],[VALOR PAGADO]]/Tabla1[[#This Row],[VALOR TOTAL ]]</f>
        <v>0.95428572770800635</v>
      </c>
    </row>
    <row r="1258" spans="1:11" x14ac:dyDescent="0.3">
      <c r="A1258" t="s">
        <v>86</v>
      </c>
      <c r="B1258">
        <v>1075626414</v>
      </c>
      <c r="C1258" s="1">
        <v>1466</v>
      </c>
      <c r="D1258">
        <v>2022</v>
      </c>
      <c r="E1258">
        <v>69322</v>
      </c>
      <c r="F1258" t="s">
        <v>1479</v>
      </c>
      <c r="G1258" t="s">
        <v>1503</v>
      </c>
      <c r="H1258" t="s">
        <v>1503</v>
      </c>
      <c r="I1258" s="4">
        <v>23143248</v>
      </c>
      <c r="J1258" s="5">
        <v>21471791</v>
      </c>
      <c r="K1258" s="6">
        <f>+Tabla1[[#This Row],[VALOR PAGADO]]/Tabla1[[#This Row],[VALOR TOTAL ]]</f>
        <v>0.92777776913594845</v>
      </c>
    </row>
    <row r="1259" spans="1:11" x14ac:dyDescent="0.3">
      <c r="A1259" t="s">
        <v>415</v>
      </c>
      <c r="B1259">
        <v>72270970</v>
      </c>
      <c r="C1259" s="1">
        <v>1467</v>
      </c>
      <c r="D1259">
        <v>2022</v>
      </c>
      <c r="E1259">
        <v>66022</v>
      </c>
      <c r="F1259" t="s">
        <v>1424</v>
      </c>
      <c r="G1259" t="s">
        <v>1510</v>
      </c>
      <c r="H1259" t="s">
        <v>1558</v>
      </c>
      <c r="I1259" s="4">
        <v>48533333</v>
      </c>
      <c r="J1259" s="5">
        <v>46314667</v>
      </c>
      <c r="K1259" s="6">
        <f>+Tabla1[[#This Row],[VALOR PAGADO]]/Tabla1[[#This Row],[VALOR TOTAL ]]</f>
        <v>0.95428572770800635</v>
      </c>
    </row>
    <row r="1260" spans="1:11" x14ac:dyDescent="0.3">
      <c r="A1260" t="s">
        <v>158</v>
      </c>
      <c r="B1260">
        <v>1104008981</v>
      </c>
      <c r="C1260" s="1">
        <v>1468</v>
      </c>
      <c r="D1260">
        <v>2022</v>
      </c>
      <c r="E1260">
        <v>418222</v>
      </c>
      <c r="F1260" t="s">
        <v>1480</v>
      </c>
      <c r="G1260" t="s">
        <v>1520</v>
      </c>
      <c r="H1260" t="s">
        <v>1556</v>
      </c>
      <c r="I1260" s="4">
        <v>54038610</v>
      </c>
      <c r="J1260" s="5">
        <v>50135822</v>
      </c>
      <c r="K1260" s="6">
        <f>+Tabla1[[#This Row],[VALOR PAGADO]]/Tabla1[[#This Row],[VALOR TOTAL ]]</f>
        <v>0.92777778703042135</v>
      </c>
    </row>
    <row r="1261" spans="1:11" x14ac:dyDescent="0.3">
      <c r="A1261" t="s">
        <v>584</v>
      </c>
      <c r="B1261">
        <v>7634220</v>
      </c>
      <c r="C1261" s="1">
        <v>1469</v>
      </c>
      <c r="D1261">
        <v>2022</v>
      </c>
      <c r="E1261">
        <v>418122</v>
      </c>
      <c r="F1261" t="s">
        <v>1428</v>
      </c>
      <c r="G1261" t="s">
        <v>1514</v>
      </c>
      <c r="H1261" t="s">
        <v>1556</v>
      </c>
      <c r="I1261" s="4">
        <v>42167460</v>
      </c>
      <c r="J1261" s="5">
        <v>39122032</v>
      </c>
      <c r="K1261" s="6">
        <f>+Tabla1[[#This Row],[VALOR PAGADO]]/Tabla1[[#This Row],[VALOR TOTAL ]]</f>
        <v>0.92777776987278815</v>
      </c>
    </row>
    <row r="1262" spans="1:11" x14ac:dyDescent="0.3">
      <c r="A1262" t="s">
        <v>597</v>
      </c>
      <c r="B1262">
        <v>21070754</v>
      </c>
      <c r="C1262" s="1">
        <v>1470</v>
      </c>
      <c r="D1262">
        <v>2022</v>
      </c>
      <c r="E1262">
        <v>69422</v>
      </c>
      <c r="F1262" t="s">
        <v>1415</v>
      </c>
      <c r="G1262" t="s">
        <v>1503</v>
      </c>
      <c r="H1262" t="s">
        <v>1503</v>
      </c>
      <c r="I1262" s="4">
        <v>60793440</v>
      </c>
      <c r="J1262" s="5">
        <v>56402802</v>
      </c>
      <c r="K1262" s="6">
        <f>+Tabla1[[#This Row],[VALOR PAGADO]]/Tabla1[[#This Row],[VALOR TOTAL ]]</f>
        <v>0.92777776681168234</v>
      </c>
    </row>
    <row r="1263" spans="1:11" x14ac:dyDescent="0.3">
      <c r="A1263" t="s">
        <v>801</v>
      </c>
      <c r="B1263">
        <v>1121890125</v>
      </c>
      <c r="C1263" s="1">
        <v>1471</v>
      </c>
      <c r="D1263">
        <v>2022</v>
      </c>
      <c r="E1263">
        <v>419622</v>
      </c>
      <c r="F1263" t="s">
        <v>1476</v>
      </c>
      <c r="G1263" t="s">
        <v>1506</v>
      </c>
      <c r="H1263" t="s">
        <v>1556</v>
      </c>
      <c r="I1263" s="4">
        <v>24170140</v>
      </c>
      <c r="J1263" s="5">
        <v>1808465</v>
      </c>
      <c r="K1263" s="6">
        <f>+Tabla1[[#This Row],[VALOR PAGADO]]/Tabla1[[#This Row],[VALOR TOTAL ]]</f>
        <v>7.4822280714964828E-2</v>
      </c>
    </row>
    <row r="1264" spans="1:11" x14ac:dyDescent="0.3">
      <c r="A1264" t="s">
        <v>1118</v>
      </c>
      <c r="B1264">
        <v>1121826802</v>
      </c>
      <c r="C1264" s="1">
        <v>1472</v>
      </c>
      <c r="D1264">
        <v>2022</v>
      </c>
      <c r="E1264">
        <v>419922</v>
      </c>
      <c r="F1264" t="s">
        <v>1428</v>
      </c>
      <c r="G1264" t="s">
        <v>1514</v>
      </c>
      <c r="H1264" t="s">
        <v>1556</v>
      </c>
      <c r="I1264" s="4">
        <v>57068490</v>
      </c>
      <c r="J1264" s="5">
        <v>51995735</v>
      </c>
      <c r="K1264" s="6">
        <f>+Tabla1[[#This Row],[VALOR PAGADO]]/Tabla1[[#This Row],[VALOR TOTAL ]]</f>
        <v>0.91111110527017625</v>
      </c>
    </row>
    <row r="1265" spans="1:11" x14ac:dyDescent="0.3">
      <c r="A1265" t="s">
        <v>1119</v>
      </c>
      <c r="B1265">
        <v>1074928796</v>
      </c>
      <c r="C1265" s="1">
        <v>1510</v>
      </c>
      <c r="D1265">
        <v>2022</v>
      </c>
      <c r="E1265">
        <v>4200022</v>
      </c>
      <c r="F1265" t="s">
        <v>1418</v>
      </c>
      <c r="G1265" t="s">
        <v>1506</v>
      </c>
      <c r="H1265" t="s">
        <v>1556</v>
      </c>
      <c r="I1265" s="4">
        <v>21004137</v>
      </c>
      <c r="J1265" s="5">
        <v>20876839</v>
      </c>
      <c r="K1265" s="6">
        <f>+Tabla1[[#This Row],[VALOR PAGADO]]/Tabla1[[#This Row],[VALOR TOTAL ]]</f>
        <v>0.99393938441746021</v>
      </c>
    </row>
    <row r="1266" spans="1:11" x14ac:dyDescent="0.3">
      <c r="A1266" t="s">
        <v>1120</v>
      </c>
      <c r="B1266">
        <v>1091672454</v>
      </c>
      <c r="C1266" s="1">
        <v>1511</v>
      </c>
      <c r="D1266">
        <v>2022</v>
      </c>
      <c r="E1266">
        <v>419822</v>
      </c>
      <c r="F1266" t="s">
        <v>1458</v>
      </c>
      <c r="G1266" t="s">
        <v>1531</v>
      </c>
      <c r="H1266" t="s">
        <v>1556</v>
      </c>
      <c r="I1266" s="4">
        <v>46699433</v>
      </c>
      <c r="J1266" s="5">
        <v>46416406</v>
      </c>
      <c r="K1266" s="6">
        <f>+Tabla1[[#This Row],[VALOR PAGADO]]/Tabla1[[#This Row],[VALOR TOTAL ]]</f>
        <v>0.99393939108425577</v>
      </c>
    </row>
    <row r="1267" spans="1:11" x14ac:dyDescent="0.3">
      <c r="A1267" t="s">
        <v>344</v>
      </c>
      <c r="B1267">
        <v>1098653082</v>
      </c>
      <c r="C1267" s="1">
        <v>1512</v>
      </c>
      <c r="D1267">
        <v>2022</v>
      </c>
      <c r="E1267">
        <v>422022</v>
      </c>
      <c r="F1267" t="s">
        <v>1459</v>
      </c>
      <c r="G1267" t="s">
        <v>1531</v>
      </c>
      <c r="H1267" t="s">
        <v>1556</v>
      </c>
      <c r="I1267" s="4">
        <v>40540500</v>
      </c>
      <c r="J1267" s="5">
        <v>40049100</v>
      </c>
      <c r="K1267" s="6">
        <f>+Tabla1[[#This Row],[VALOR PAGADO]]/Tabla1[[#This Row],[VALOR TOTAL ]]</f>
        <v>0.98787878787878791</v>
      </c>
    </row>
    <row r="1268" spans="1:11" x14ac:dyDescent="0.3">
      <c r="A1268" t="s">
        <v>951</v>
      </c>
      <c r="B1268">
        <v>1234088353</v>
      </c>
      <c r="C1268" s="1">
        <v>1513</v>
      </c>
      <c r="D1268">
        <v>2022</v>
      </c>
      <c r="E1268">
        <v>421922</v>
      </c>
      <c r="F1268" t="s">
        <v>1451</v>
      </c>
      <c r="G1268" t="s">
        <v>1506</v>
      </c>
      <c r="H1268" t="s">
        <v>1556</v>
      </c>
      <c r="I1268" s="4">
        <v>30010500</v>
      </c>
      <c r="J1268" s="5">
        <v>28606500</v>
      </c>
      <c r="K1268" s="6">
        <f>+Tabla1[[#This Row],[VALOR PAGADO]]/Tabla1[[#This Row],[VALOR TOTAL ]]</f>
        <v>0.95321637426900585</v>
      </c>
    </row>
    <row r="1269" spans="1:11" x14ac:dyDescent="0.3">
      <c r="A1269" t="s">
        <v>111</v>
      </c>
      <c r="B1269">
        <v>4378242</v>
      </c>
      <c r="C1269" s="1">
        <v>1514</v>
      </c>
      <c r="D1269">
        <v>2022</v>
      </c>
      <c r="E1269">
        <v>3222</v>
      </c>
      <c r="F1269" t="s">
        <v>1428</v>
      </c>
      <c r="G1269" t="s">
        <v>1536</v>
      </c>
      <c r="H1269" t="s">
        <v>1536</v>
      </c>
      <c r="I1269" s="4">
        <v>26346026</v>
      </c>
      <c r="J1269" s="5">
        <v>25869893</v>
      </c>
      <c r="K1269" s="6">
        <f>+Tabla1[[#This Row],[VALOR PAGADO]]/Tabla1[[#This Row],[VALOR TOTAL ]]</f>
        <v>0.98192771084337349</v>
      </c>
    </row>
    <row r="1270" spans="1:11" x14ac:dyDescent="0.3">
      <c r="A1270" t="s">
        <v>945</v>
      </c>
      <c r="B1270">
        <v>85433570</v>
      </c>
      <c r="C1270" s="1">
        <v>1515</v>
      </c>
      <c r="D1270">
        <v>2022</v>
      </c>
      <c r="E1270">
        <v>66822</v>
      </c>
      <c r="F1270" t="s">
        <v>1422</v>
      </c>
      <c r="G1270" t="s">
        <v>1510</v>
      </c>
      <c r="H1270" t="s">
        <v>1558</v>
      </c>
      <c r="I1270" s="4">
        <v>18900000</v>
      </c>
      <c r="J1270" s="5">
        <v>14700000</v>
      </c>
      <c r="K1270" s="6">
        <f>+Tabla1[[#This Row],[VALOR PAGADO]]/Tabla1[[#This Row],[VALOR TOTAL ]]</f>
        <v>0.77777777777777779</v>
      </c>
    </row>
    <row r="1271" spans="1:11" x14ac:dyDescent="0.3">
      <c r="A1271" t="s">
        <v>1121</v>
      </c>
      <c r="B1271">
        <v>35353689</v>
      </c>
      <c r="C1271" s="1">
        <v>1516</v>
      </c>
      <c r="D1271">
        <v>2022</v>
      </c>
      <c r="E1271">
        <v>420122</v>
      </c>
      <c r="F1271" t="s">
        <v>1451</v>
      </c>
      <c r="G1271" t="s">
        <v>1506</v>
      </c>
      <c r="H1271" t="s">
        <v>1556</v>
      </c>
      <c r="I1271" s="4">
        <v>34749000</v>
      </c>
      <c r="J1271" s="5">
        <v>34538400</v>
      </c>
      <c r="K1271" s="6">
        <f>+Tabla1[[#This Row],[VALOR PAGADO]]/Tabla1[[#This Row],[VALOR TOTAL ]]</f>
        <v>0.9939393939393939</v>
      </c>
    </row>
    <row r="1272" spans="1:11" x14ac:dyDescent="0.3">
      <c r="A1272" t="s">
        <v>225</v>
      </c>
      <c r="B1272">
        <v>55220947</v>
      </c>
      <c r="C1272" s="1">
        <v>1517</v>
      </c>
      <c r="D1272">
        <v>2022</v>
      </c>
      <c r="E1272">
        <v>66522</v>
      </c>
      <c r="F1272" t="s">
        <v>1427</v>
      </c>
      <c r="G1272" t="s">
        <v>1510</v>
      </c>
      <c r="H1272" t="s">
        <v>1558</v>
      </c>
      <c r="I1272" s="4">
        <v>39900000</v>
      </c>
      <c r="J1272" s="5">
        <v>38266667</v>
      </c>
      <c r="K1272" s="6">
        <f>+Tabla1[[#This Row],[VALOR PAGADO]]/Tabla1[[#This Row],[VALOR TOTAL ]]</f>
        <v>0.95906433583959905</v>
      </c>
    </row>
    <row r="1273" spans="1:11" x14ac:dyDescent="0.3">
      <c r="A1273" t="s">
        <v>773</v>
      </c>
      <c r="B1273">
        <v>1019030146</v>
      </c>
      <c r="C1273" s="1">
        <v>1518</v>
      </c>
      <c r="D1273">
        <v>2022</v>
      </c>
      <c r="E1273">
        <v>421322</v>
      </c>
      <c r="F1273" t="s">
        <v>1480</v>
      </c>
      <c r="G1273" t="s">
        <v>1520</v>
      </c>
      <c r="H1273" t="s">
        <v>1556</v>
      </c>
      <c r="I1273" s="4">
        <v>28431000</v>
      </c>
      <c r="J1273" s="5">
        <v>21007350</v>
      </c>
      <c r="K1273" s="6">
        <f>+Tabla1[[#This Row],[VALOR PAGADO]]/Tabla1[[#This Row],[VALOR TOTAL ]]</f>
        <v>0.73888888888888893</v>
      </c>
    </row>
    <row r="1274" spans="1:11" x14ac:dyDescent="0.3">
      <c r="A1274" t="s">
        <v>1122</v>
      </c>
      <c r="B1274">
        <v>13542773</v>
      </c>
      <c r="C1274" s="1">
        <v>1519</v>
      </c>
      <c r="D1274">
        <v>2022</v>
      </c>
      <c r="E1274">
        <v>435222</v>
      </c>
      <c r="F1274" t="s">
        <v>1480</v>
      </c>
      <c r="G1274" t="s">
        <v>1520</v>
      </c>
      <c r="H1274" t="s">
        <v>1556</v>
      </c>
      <c r="I1274" s="4">
        <v>26030160</v>
      </c>
      <c r="J1274" s="5">
        <v>25451711.98</v>
      </c>
      <c r="K1274" s="6">
        <f>+Tabla1[[#This Row],[VALOR PAGADO]]/Tabla1[[#This Row],[VALOR TOTAL ]]</f>
        <v>0.97777777700943835</v>
      </c>
    </row>
    <row r="1275" spans="1:11" x14ac:dyDescent="0.3">
      <c r="A1275" t="s">
        <v>268</v>
      </c>
      <c r="B1275">
        <v>1047491162</v>
      </c>
      <c r="C1275" s="1">
        <v>1520</v>
      </c>
      <c r="D1275">
        <v>2022</v>
      </c>
      <c r="E1275">
        <v>72122</v>
      </c>
      <c r="F1275" t="s">
        <v>1415</v>
      </c>
      <c r="G1275" t="s">
        <v>1503</v>
      </c>
      <c r="H1275" t="s">
        <v>1503</v>
      </c>
      <c r="I1275" s="4">
        <v>14967342</v>
      </c>
      <c r="J1275" s="5">
        <v>10726595</v>
      </c>
      <c r="K1275" s="6">
        <f>+Tabla1[[#This Row],[VALOR PAGADO]]/Tabla1[[#This Row],[VALOR TOTAL ]]</f>
        <v>0.71666665998545365</v>
      </c>
    </row>
    <row r="1276" spans="1:11" x14ac:dyDescent="0.3">
      <c r="A1276" t="s">
        <v>674</v>
      </c>
      <c r="B1276">
        <v>80442068</v>
      </c>
      <c r="C1276" s="1">
        <v>1521</v>
      </c>
      <c r="D1276">
        <v>2022</v>
      </c>
      <c r="E1276">
        <v>72422</v>
      </c>
      <c r="F1276" t="s">
        <v>1415</v>
      </c>
      <c r="G1276" t="s">
        <v>1503</v>
      </c>
      <c r="H1276" t="s">
        <v>1503</v>
      </c>
      <c r="I1276" s="4">
        <v>24000000</v>
      </c>
      <c r="J1276" s="5">
        <v>19200000</v>
      </c>
      <c r="K1276" s="6">
        <f>+Tabla1[[#This Row],[VALOR PAGADO]]/Tabla1[[#This Row],[VALOR TOTAL ]]</f>
        <v>0.8</v>
      </c>
    </row>
    <row r="1277" spans="1:11" x14ac:dyDescent="0.3">
      <c r="A1277" t="s">
        <v>974</v>
      </c>
      <c r="B1277">
        <v>1045720346</v>
      </c>
      <c r="C1277" s="1">
        <v>1522</v>
      </c>
      <c r="D1277">
        <v>2022</v>
      </c>
      <c r="E1277">
        <v>110422</v>
      </c>
      <c r="F1277" t="s">
        <v>1417</v>
      </c>
      <c r="G1277" t="s">
        <v>1534</v>
      </c>
      <c r="H1277" t="s">
        <v>1557</v>
      </c>
      <c r="I1277" s="4">
        <v>12913713</v>
      </c>
      <c r="J1277" s="5">
        <v>12913713</v>
      </c>
      <c r="K1277" s="6">
        <f>+Tabla1[[#This Row],[VALOR PAGADO]]/Tabla1[[#This Row],[VALOR TOTAL ]]</f>
        <v>1</v>
      </c>
    </row>
    <row r="1278" spans="1:11" x14ac:dyDescent="0.3">
      <c r="A1278" t="s">
        <v>884</v>
      </c>
      <c r="B1278">
        <v>1065996978</v>
      </c>
      <c r="C1278" s="1">
        <v>1524</v>
      </c>
      <c r="D1278">
        <v>2022</v>
      </c>
      <c r="E1278">
        <v>432822</v>
      </c>
      <c r="F1278" t="s">
        <v>1430</v>
      </c>
      <c r="G1278" t="s">
        <v>1516</v>
      </c>
      <c r="H1278" t="s">
        <v>1556</v>
      </c>
      <c r="I1278" s="4">
        <v>8329896</v>
      </c>
      <c r="J1278" s="5">
        <v>8329896</v>
      </c>
      <c r="K1278" s="6">
        <f>+Tabla1[[#This Row],[VALOR PAGADO]]/Tabla1[[#This Row],[VALOR TOTAL ]]</f>
        <v>1</v>
      </c>
    </row>
    <row r="1279" spans="1:11" x14ac:dyDescent="0.3">
      <c r="A1279" t="s">
        <v>658</v>
      </c>
      <c r="B1279">
        <v>1049637492</v>
      </c>
      <c r="C1279" s="1">
        <v>1525</v>
      </c>
      <c r="D1279">
        <v>2022</v>
      </c>
      <c r="E1279">
        <v>432622</v>
      </c>
      <c r="F1279" t="s">
        <v>1451</v>
      </c>
      <c r="G1279" t="s">
        <v>1506</v>
      </c>
      <c r="H1279" t="s">
        <v>1556</v>
      </c>
      <c r="I1279" s="4">
        <v>25049055</v>
      </c>
      <c r="J1279" s="5">
        <v>22998254</v>
      </c>
      <c r="K1279" s="6">
        <f>+Tabla1[[#This Row],[VALOR PAGADO]]/Tabla1[[#This Row],[VALOR TOTAL ]]</f>
        <v>0.9181286080452935</v>
      </c>
    </row>
    <row r="1280" spans="1:11" x14ac:dyDescent="0.3">
      <c r="A1280" t="s">
        <v>1123</v>
      </c>
      <c r="B1280">
        <v>1107049280</v>
      </c>
      <c r="C1280" s="1">
        <v>1526</v>
      </c>
      <c r="D1280">
        <v>2022</v>
      </c>
      <c r="E1280">
        <v>435122</v>
      </c>
      <c r="F1280" t="s">
        <v>1451</v>
      </c>
      <c r="G1280" t="s">
        <v>1506</v>
      </c>
      <c r="H1280" t="s">
        <v>1556</v>
      </c>
      <c r="I1280" s="4">
        <v>34286230</v>
      </c>
      <c r="J1280" s="5">
        <v>32623867</v>
      </c>
      <c r="K1280" s="6">
        <f>+Tabla1[[#This Row],[VALOR PAGADO]]/Tabla1[[#This Row],[VALOR TOTAL ]]</f>
        <v>0.9515151417930755</v>
      </c>
    </row>
    <row r="1281" spans="1:11" x14ac:dyDescent="0.3">
      <c r="A1281" t="s">
        <v>581</v>
      </c>
      <c r="B1281">
        <v>73116884</v>
      </c>
      <c r="C1281" s="1">
        <v>1527</v>
      </c>
      <c r="D1281">
        <v>2022</v>
      </c>
      <c r="E1281">
        <v>420822</v>
      </c>
      <c r="F1281" t="s">
        <v>1473</v>
      </c>
      <c r="G1281" t="s">
        <v>1538</v>
      </c>
      <c r="H1281" t="s">
        <v>1556</v>
      </c>
      <c r="I1281" s="4">
        <v>51897631</v>
      </c>
      <c r="J1281" s="5"/>
      <c r="K1281" s="6">
        <f>+Tabla1[[#This Row],[VALOR PAGADO]]/Tabla1[[#This Row],[VALOR TOTAL ]]</f>
        <v>0</v>
      </c>
    </row>
    <row r="1282" spans="1:11" x14ac:dyDescent="0.3">
      <c r="A1282" t="s">
        <v>33</v>
      </c>
      <c r="B1282">
        <v>1057579933</v>
      </c>
      <c r="C1282" s="1">
        <v>1528</v>
      </c>
      <c r="D1282">
        <v>2022</v>
      </c>
      <c r="E1282">
        <v>70622</v>
      </c>
      <c r="F1282" t="s">
        <v>1415</v>
      </c>
      <c r="G1282" t="s">
        <v>1503</v>
      </c>
      <c r="H1282" t="s">
        <v>1503</v>
      </c>
      <c r="I1282" s="4">
        <v>28431000</v>
      </c>
      <c r="J1282" s="5">
        <v>11688300</v>
      </c>
      <c r="K1282" s="6">
        <f>+Tabla1[[#This Row],[VALOR PAGADO]]/Tabla1[[#This Row],[VALOR TOTAL ]]</f>
        <v>0.41111111111111109</v>
      </c>
    </row>
    <row r="1283" spans="1:11" x14ac:dyDescent="0.3">
      <c r="A1283" t="s">
        <v>649</v>
      </c>
      <c r="B1283">
        <v>72269264</v>
      </c>
      <c r="C1283" s="1">
        <v>1529</v>
      </c>
      <c r="D1283">
        <v>2022</v>
      </c>
      <c r="E1283">
        <v>422422</v>
      </c>
      <c r="F1283" t="s">
        <v>1451</v>
      </c>
      <c r="G1283" t="s">
        <v>1506</v>
      </c>
      <c r="H1283" t="s">
        <v>1556</v>
      </c>
      <c r="I1283" s="4">
        <v>48016800</v>
      </c>
      <c r="J1283" s="5">
        <v>36784800</v>
      </c>
      <c r="K1283" s="6">
        <f>+Tabla1[[#This Row],[VALOR PAGADO]]/Tabla1[[#This Row],[VALOR TOTAL ]]</f>
        <v>0.76608187134502925</v>
      </c>
    </row>
    <row r="1284" spans="1:11" x14ac:dyDescent="0.3">
      <c r="A1284" t="s">
        <v>1124</v>
      </c>
      <c r="B1284">
        <v>1085273715</v>
      </c>
      <c r="C1284" s="1">
        <v>1530</v>
      </c>
      <c r="D1284">
        <v>2022</v>
      </c>
      <c r="E1284">
        <v>423222</v>
      </c>
      <c r="F1284" t="s">
        <v>1451</v>
      </c>
      <c r="G1284" t="s">
        <v>1506</v>
      </c>
      <c r="H1284" t="s">
        <v>1556</v>
      </c>
      <c r="I1284" s="4">
        <v>38502508</v>
      </c>
      <c r="J1284" s="5">
        <v>29316395</v>
      </c>
      <c r="K1284" s="6">
        <f>+Tabla1[[#This Row],[VALOR PAGADO]]/Tabla1[[#This Row],[VALOR TOTAL ]]</f>
        <v>0.76141520443291644</v>
      </c>
    </row>
    <row r="1285" spans="1:11" x14ac:dyDescent="0.3">
      <c r="A1285" t="s">
        <v>969</v>
      </c>
      <c r="B1285">
        <v>1016038644</v>
      </c>
      <c r="C1285" s="1">
        <v>1531</v>
      </c>
      <c r="D1285">
        <v>2022</v>
      </c>
      <c r="E1285">
        <v>420622</v>
      </c>
      <c r="F1285" t="s">
        <v>1451</v>
      </c>
      <c r="G1285" t="s">
        <v>1506</v>
      </c>
      <c r="H1285" t="s">
        <v>1556</v>
      </c>
      <c r="I1285" s="4">
        <v>36441426</v>
      </c>
      <c r="J1285" s="5">
        <v>33202188</v>
      </c>
      <c r="K1285" s="6">
        <f>+Tabla1[[#This Row],[VALOR PAGADO]]/Tabla1[[#This Row],[VALOR TOTAL ]]</f>
        <v>0.91111110745227153</v>
      </c>
    </row>
    <row r="1286" spans="1:11" x14ac:dyDescent="0.3">
      <c r="A1286" t="s">
        <v>393</v>
      </c>
      <c r="B1286">
        <v>1118834901</v>
      </c>
      <c r="C1286" s="1">
        <v>1534</v>
      </c>
      <c r="D1286">
        <v>2022</v>
      </c>
      <c r="E1286">
        <v>70522</v>
      </c>
      <c r="F1286" t="s">
        <v>1415</v>
      </c>
      <c r="G1286" t="s">
        <v>1503</v>
      </c>
      <c r="H1286" t="s">
        <v>1503</v>
      </c>
      <c r="I1286" s="4">
        <v>44580000</v>
      </c>
      <c r="J1286" s="5">
        <v>43549347</v>
      </c>
      <c r="K1286" s="6">
        <f>+Tabla1[[#This Row],[VALOR PAGADO]]/Tabla1[[#This Row],[VALOR TOTAL ]]</f>
        <v>0.9768808209959623</v>
      </c>
    </row>
    <row r="1287" spans="1:11" x14ac:dyDescent="0.3">
      <c r="A1287" t="s">
        <v>842</v>
      </c>
      <c r="B1287">
        <v>1052410090</v>
      </c>
      <c r="C1287" s="1">
        <v>1535</v>
      </c>
      <c r="D1287">
        <v>2022</v>
      </c>
      <c r="E1287">
        <v>422222</v>
      </c>
      <c r="F1287" t="s">
        <v>1430</v>
      </c>
      <c r="G1287" t="s">
        <v>1516</v>
      </c>
      <c r="H1287" t="s">
        <v>1556</v>
      </c>
      <c r="I1287" s="4">
        <v>8705771</v>
      </c>
      <c r="J1287" s="5">
        <v>8705769</v>
      </c>
      <c r="K1287" s="6">
        <f>+Tabla1[[#This Row],[VALOR PAGADO]]/Tabla1[[#This Row],[VALOR TOTAL ]]</f>
        <v>0.99999977026733189</v>
      </c>
    </row>
    <row r="1288" spans="1:11" x14ac:dyDescent="0.3">
      <c r="A1288" t="s">
        <v>203</v>
      </c>
      <c r="B1288">
        <v>1016912697</v>
      </c>
      <c r="C1288" s="1">
        <v>1536</v>
      </c>
      <c r="D1288">
        <v>2022</v>
      </c>
      <c r="E1288">
        <v>72022</v>
      </c>
      <c r="F1288" t="s">
        <v>1415</v>
      </c>
      <c r="G1288" t="s">
        <v>1503</v>
      </c>
      <c r="H1288" t="s">
        <v>1503</v>
      </c>
      <c r="I1288" s="4">
        <v>11571018</v>
      </c>
      <c r="J1288" s="5">
        <v>11571018</v>
      </c>
      <c r="K1288" s="6">
        <f>+Tabla1[[#This Row],[VALOR PAGADO]]/Tabla1[[#This Row],[VALOR TOTAL ]]</f>
        <v>1</v>
      </c>
    </row>
    <row r="1289" spans="1:11" x14ac:dyDescent="0.3">
      <c r="A1289" t="s">
        <v>1005</v>
      </c>
      <c r="B1289">
        <v>1082964751</v>
      </c>
      <c r="C1289" s="1">
        <v>1537</v>
      </c>
      <c r="D1289">
        <v>2022</v>
      </c>
      <c r="E1289">
        <v>422922</v>
      </c>
      <c r="F1289" t="s">
        <v>1476</v>
      </c>
      <c r="G1289" t="s">
        <v>1506</v>
      </c>
      <c r="H1289" t="s">
        <v>1556</v>
      </c>
      <c r="I1289" s="4">
        <v>22807980</v>
      </c>
      <c r="J1289" s="5">
        <v>20940660</v>
      </c>
      <c r="K1289" s="6">
        <f>+Tabla1[[#This Row],[VALOR PAGADO]]/Tabla1[[#This Row],[VALOR TOTAL ]]</f>
        <v>0.91812865497076024</v>
      </c>
    </row>
    <row r="1290" spans="1:11" x14ac:dyDescent="0.3">
      <c r="A1290" t="s">
        <v>274</v>
      </c>
      <c r="B1290">
        <v>1000214463</v>
      </c>
      <c r="C1290" s="1">
        <v>1538</v>
      </c>
      <c r="D1290">
        <v>2022</v>
      </c>
      <c r="E1290">
        <v>422122</v>
      </c>
      <c r="F1290" t="s">
        <v>1451</v>
      </c>
      <c r="G1290" t="s">
        <v>1506</v>
      </c>
      <c r="H1290" t="s">
        <v>1556</v>
      </c>
      <c r="I1290" s="4">
        <v>11500000</v>
      </c>
      <c r="J1290" s="5">
        <v>11473032</v>
      </c>
      <c r="K1290" s="6">
        <f>+Tabla1[[#This Row],[VALOR PAGADO]]/Tabla1[[#This Row],[VALOR TOTAL ]]</f>
        <v>0.99765495652173908</v>
      </c>
    </row>
    <row r="1291" spans="1:11" x14ac:dyDescent="0.3">
      <c r="A1291" t="s">
        <v>1125</v>
      </c>
      <c r="B1291">
        <v>1010163346</v>
      </c>
      <c r="C1291" s="1">
        <v>1539</v>
      </c>
      <c r="D1291">
        <v>2022</v>
      </c>
      <c r="E1291">
        <v>423022</v>
      </c>
      <c r="F1291" t="s">
        <v>1443</v>
      </c>
      <c r="G1291" t="s">
        <v>1539</v>
      </c>
      <c r="H1291" t="s">
        <v>1556</v>
      </c>
      <c r="I1291" s="4">
        <v>41277600</v>
      </c>
      <c r="J1291" s="5">
        <v>40049100</v>
      </c>
      <c r="K1291" s="6">
        <f>+Tabla1[[#This Row],[VALOR PAGADO]]/Tabla1[[#This Row],[VALOR TOTAL ]]</f>
        <v>0.97023809523809523</v>
      </c>
    </row>
    <row r="1292" spans="1:11" x14ac:dyDescent="0.3">
      <c r="A1292" t="s">
        <v>1126</v>
      </c>
      <c r="B1292">
        <v>52271835</v>
      </c>
      <c r="C1292" s="1">
        <v>1540</v>
      </c>
      <c r="D1292">
        <v>2022</v>
      </c>
      <c r="E1292">
        <v>422322</v>
      </c>
      <c r="F1292" t="s">
        <v>1420</v>
      </c>
      <c r="G1292" t="s">
        <v>1539</v>
      </c>
      <c r="H1292" t="s">
        <v>1556</v>
      </c>
      <c r="I1292" s="4">
        <v>42515928</v>
      </c>
      <c r="J1292" s="5">
        <v>41250573</v>
      </c>
      <c r="K1292" s="6">
        <f>+Tabla1[[#This Row],[VALOR PAGADO]]/Tabla1[[#This Row],[VALOR TOTAL ]]</f>
        <v>0.97023809523809523</v>
      </c>
    </row>
    <row r="1293" spans="1:11" x14ac:dyDescent="0.3">
      <c r="A1293" t="s">
        <v>1058</v>
      </c>
      <c r="B1293">
        <v>1013674821</v>
      </c>
      <c r="C1293" s="1">
        <v>1541</v>
      </c>
      <c r="D1293">
        <v>2022</v>
      </c>
      <c r="E1293">
        <v>423122</v>
      </c>
      <c r="F1293" t="s">
        <v>1420</v>
      </c>
      <c r="G1293" t="s">
        <v>1539</v>
      </c>
      <c r="H1293" t="s">
        <v>1556</v>
      </c>
      <c r="I1293" s="4">
        <v>14066898</v>
      </c>
      <c r="J1293" s="5">
        <v>13480777</v>
      </c>
      <c r="K1293" s="6">
        <f>+Tabla1[[#This Row],[VALOR PAGADO]]/Tabla1[[#This Row],[VALOR TOTAL ]]</f>
        <v>0.95833331556111379</v>
      </c>
    </row>
    <row r="1294" spans="1:11" x14ac:dyDescent="0.3">
      <c r="A1294" t="s">
        <v>407</v>
      </c>
      <c r="B1294">
        <v>1127070800</v>
      </c>
      <c r="C1294" s="1">
        <v>1542</v>
      </c>
      <c r="D1294">
        <v>2022</v>
      </c>
      <c r="E1294">
        <v>421822</v>
      </c>
      <c r="F1294" t="s">
        <v>1458</v>
      </c>
      <c r="G1294" t="s">
        <v>1531</v>
      </c>
      <c r="H1294" t="s">
        <v>1556</v>
      </c>
      <c r="I1294" s="4">
        <v>28957500</v>
      </c>
      <c r="J1294" s="5">
        <v>28606500</v>
      </c>
      <c r="K1294" s="6">
        <f>+Tabla1[[#This Row],[VALOR PAGADO]]/Tabla1[[#This Row],[VALOR TOTAL ]]</f>
        <v>0.98787878787878791</v>
      </c>
    </row>
    <row r="1295" spans="1:11" x14ac:dyDescent="0.3">
      <c r="A1295" t="s">
        <v>263</v>
      </c>
      <c r="B1295">
        <v>1118547239</v>
      </c>
      <c r="C1295" s="1" t="s">
        <v>1411</v>
      </c>
      <c r="D1295">
        <v>2022</v>
      </c>
      <c r="E1295">
        <v>432722</v>
      </c>
      <c r="F1295" t="s">
        <v>1450</v>
      </c>
      <c r="G1295" t="s">
        <v>1516</v>
      </c>
      <c r="H1295" t="s">
        <v>1556</v>
      </c>
      <c r="I1295" s="4">
        <v>38329902</v>
      </c>
      <c r="J1295" s="5">
        <v>33432192</v>
      </c>
      <c r="K1295" s="6">
        <f>+Tabla1[[#This Row],[VALOR PAGADO]]/Tabla1[[#This Row],[VALOR TOTAL ]]</f>
        <v>0.87222221439543468</v>
      </c>
    </row>
    <row r="1296" spans="1:11" x14ac:dyDescent="0.3">
      <c r="A1296" t="s">
        <v>1056</v>
      </c>
      <c r="B1296">
        <v>1032366234</v>
      </c>
      <c r="C1296" s="1">
        <v>1543</v>
      </c>
      <c r="D1296">
        <v>2022</v>
      </c>
      <c r="E1296">
        <v>435022</v>
      </c>
      <c r="F1296" t="s">
        <v>1430</v>
      </c>
      <c r="G1296" t="s">
        <v>1516</v>
      </c>
      <c r="H1296" t="s">
        <v>1556</v>
      </c>
      <c r="I1296" s="4">
        <v>20669226</v>
      </c>
      <c r="J1296" s="5">
        <v>17504825</v>
      </c>
      <c r="K1296" s="6">
        <f>+Tabla1[[#This Row],[VALOR PAGADO]]/Tabla1[[#This Row],[VALOR TOTAL ]]</f>
        <v>0.84690278194258461</v>
      </c>
    </row>
    <row r="1297" spans="1:11" x14ac:dyDescent="0.3">
      <c r="A1297" t="s">
        <v>843</v>
      </c>
      <c r="B1297">
        <v>65767155</v>
      </c>
      <c r="C1297" s="1">
        <v>1544</v>
      </c>
      <c r="D1297">
        <v>2022</v>
      </c>
      <c r="E1297">
        <v>422522</v>
      </c>
      <c r="F1297" t="s">
        <v>1451</v>
      </c>
      <c r="G1297" t="s">
        <v>1506</v>
      </c>
      <c r="H1297" t="s">
        <v>1556</v>
      </c>
      <c r="I1297" s="4">
        <v>43275141</v>
      </c>
      <c r="J1297" s="5">
        <v>41250573</v>
      </c>
      <c r="K1297" s="6">
        <f>+Tabla1[[#This Row],[VALOR PAGADO]]/Tabla1[[#This Row],[VALOR TOTAL ]]</f>
        <v>0.95321637426900585</v>
      </c>
    </row>
    <row r="1298" spans="1:11" x14ac:dyDescent="0.3">
      <c r="A1298" t="s">
        <v>1127</v>
      </c>
      <c r="B1298">
        <v>83212454</v>
      </c>
      <c r="C1298" s="1">
        <v>1545</v>
      </c>
      <c r="D1298">
        <v>2022</v>
      </c>
      <c r="E1298">
        <v>422722</v>
      </c>
      <c r="F1298" t="s">
        <v>1451</v>
      </c>
      <c r="G1298" t="s">
        <v>1506</v>
      </c>
      <c r="H1298" t="s">
        <v>1556</v>
      </c>
      <c r="I1298" s="4">
        <v>48929400</v>
      </c>
      <c r="J1298" s="5">
        <v>46914660</v>
      </c>
      <c r="K1298" s="6">
        <f>+Tabla1[[#This Row],[VALOR PAGADO]]/Tabla1[[#This Row],[VALOR TOTAL ]]</f>
        <v>0.95882352941176474</v>
      </c>
    </row>
    <row r="1299" spans="1:11" x14ac:dyDescent="0.3">
      <c r="A1299" t="s">
        <v>672</v>
      </c>
      <c r="B1299">
        <v>1143338386</v>
      </c>
      <c r="C1299" s="1">
        <v>1546</v>
      </c>
      <c r="D1299">
        <v>2022</v>
      </c>
      <c r="E1299">
        <v>70922</v>
      </c>
      <c r="F1299" t="s">
        <v>1415</v>
      </c>
      <c r="G1299" t="s">
        <v>1503</v>
      </c>
      <c r="H1299" t="s">
        <v>1503</v>
      </c>
      <c r="I1299" s="4">
        <v>42299010</v>
      </c>
      <c r="J1299" s="5">
        <v>37934115</v>
      </c>
      <c r="K1299" s="6">
        <f>+Tabla1[[#This Row],[VALOR PAGADO]]/Tabla1[[#This Row],[VALOR TOTAL ]]</f>
        <v>0.89680857778940926</v>
      </c>
    </row>
    <row r="1300" spans="1:11" x14ac:dyDescent="0.3">
      <c r="A1300" t="s">
        <v>944</v>
      </c>
      <c r="B1300">
        <v>1143946926</v>
      </c>
      <c r="C1300" s="1">
        <v>1547</v>
      </c>
      <c r="D1300">
        <v>2022</v>
      </c>
      <c r="E1300">
        <v>3322</v>
      </c>
      <c r="F1300" t="s">
        <v>1428</v>
      </c>
      <c r="G1300" t="s">
        <v>1536</v>
      </c>
      <c r="H1300" t="s">
        <v>1536</v>
      </c>
      <c r="I1300" s="4">
        <v>14250000</v>
      </c>
      <c r="J1300" s="5">
        <v>10833333</v>
      </c>
      <c r="K1300" s="6">
        <f>+Tabla1[[#This Row],[VALOR PAGADO]]/Tabla1[[#This Row],[VALOR TOTAL ]]</f>
        <v>0.76023389473684211</v>
      </c>
    </row>
    <row r="1301" spans="1:11" x14ac:dyDescent="0.3">
      <c r="A1301" t="s">
        <v>1128</v>
      </c>
      <c r="B1301">
        <v>1020763710</v>
      </c>
      <c r="C1301" s="1">
        <v>1548</v>
      </c>
      <c r="D1301">
        <v>2022</v>
      </c>
      <c r="E1301">
        <v>426222</v>
      </c>
      <c r="F1301" t="s">
        <v>1457</v>
      </c>
      <c r="G1301" t="s">
        <v>1531</v>
      </c>
      <c r="H1301" t="s">
        <v>1556</v>
      </c>
      <c r="I1301" s="4">
        <v>30694950</v>
      </c>
      <c r="J1301" s="5">
        <v>24183900</v>
      </c>
      <c r="K1301" s="6">
        <f>+Tabla1[[#This Row],[VALOR PAGADO]]/Tabla1[[#This Row],[VALOR TOTAL ]]</f>
        <v>0.78787878787878785</v>
      </c>
    </row>
    <row r="1302" spans="1:11" x14ac:dyDescent="0.3">
      <c r="A1302" t="s">
        <v>864</v>
      </c>
      <c r="B1302">
        <v>80200059</v>
      </c>
      <c r="C1302" s="1">
        <v>1550</v>
      </c>
      <c r="D1302">
        <v>2022</v>
      </c>
      <c r="E1302">
        <v>426822</v>
      </c>
      <c r="F1302" t="s">
        <v>1459</v>
      </c>
      <c r="G1302" t="s">
        <v>1531</v>
      </c>
      <c r="H1302" t="s">
        <v>1556</v>
      </c>
      <c r="I1302" s="4">
        <v>35947466</v>
      </c>
      <c r="J1302" s="5">
        <v>35076013</v>
      </c>
      <c r="K1302" s="6">
        <f>+Tabla1[[#This Row],[VALOR PAGADO]]/Tabla1[[#This Row],[VALOR TOTAL ]]</f>
        <v>0.97575759582052324</v>
      </c>
    </row>
    <row r="1303" spans="1:11" x14ac:dyDescent="0.3">
      <c r="A1303" t="s">
        <v>853</v>
      </c>
      <c r="B1303">
        <v>1085318035</v>
      </c>
      <c r="C1303" s="1">
        <v>1551</v>
      </c>
      <c r="D1303">
        <v>2022</v>
      </c>
      <c r="E1303">
        <v>427022</v>
      </c>
      <c r="F1303" t="s">
        <v>1457</v>
      </c>
      <c r="G1303" t="s">
        <v>1531</v>
      </c>
      <c r="H1303" t="s">
        <v>1556</v>
      </c>
      <c r="I1303" s="4">
        <v>20278203</v>
      </c>
      <c r="J1303" s="5">
        <v>19653328</v>
      </c>
      <c r="K1303" s="6">
        <f>+Tabla1[[#This Row],[VALOR PAGADO]]/Tabla1[[#This Row],[VALOR TOTAL ]]</f>
        <v>0.96918489276391995</v>
      </c>
    </row>
    <row r="1304" spans="1:11" x14ac:dyDescent="0.3">
      <c r="A1304" t="s">
        <v>408</v>
      </c>
      <c r="B1304">
        <v>52429525</v>
      </c>
      <c r="C1304" s="1">
        <v>1552</v>
      </c>
      <c r="D1304">
        <v>2022</v>
      </c>
      <c r="E1304">
        <v>427522</v>
      </c>
      <c r="F1304" t="s">
        <v>1485</v>
      </c>
      <c r="G1304" t="s">
        <v>1531</v>
      </c>
      <c r="H1304" t="s">
        <v>1556</v>
      </c>
      <c r="I1304" s="4">
        <v>36984519</v>
      </c>
      <c r="J1304" s="5">
        <v>36087925</v>
      </c>
      <c r="K1304" s="6">
        <f>+Tabla1[[#This Row],[VALOR PAGADO]]/Tabla1[[#This Row],[VALOR TOTAL ]]</f>
        <v>0.97575758657291178</v>
      </c>
    </row>
    <row r="1305" spans="1:11" x14ac:dyDescent="0.3">
      <c r="A1305" t="s">
        <v>1129</v>
      </c>
      <c r="B1305">
        <v>28844869</v>
      </c>
      <c r="C1305" s="1" t="s">
        <v>1412</v>
      </c>
      <c r="D1305">
        <v>2022</v>
      </c>
      <c r="E1305">
        <v>425822</v>
      </c>
      <c r="F1305" t="s">
        <v>1451</v>
      </c>
      <c r="G1305" t="s">
        <v>1506</v>
      </c>
      <c r="H1305" t="s">
        <v>1556</v>
      </c>
      <c r="I1305" s="4">
        <v>36413406</v>
      </c>
      <c r="J1305" s="5">
        <v>34283968</v>
      </c>
      <c r="K1305" s="6">
        <f>+Tabla1[[#This Row],[VALOR PAGADO]]/Tabla1[[#This Row],[VALOR TOTAL ]]</f>
        <v>0.94152049385328029</v>
      </c>
    </row>
    <row r="1306" spans="1:11" x14ac:dyDescent="0.3">
      <c r="A1306" t="s">
        <v>409</v>
      </c>
      <c r="B1306">
        <v>1019105087</v>
      </c>
      <c r="C1306" s="1">
        <v>1553</v>
      </c>
      <c r="D1306">
        <v>2022</v>
      </c>
      <c r="E1306">
        <v>421722</v>
      </c>
      <c r="F1306" t="s">
        <v>1458</v>
      </c>
      <c r="G1306" t="s">
        <v>1531</v>
      </c>
      <c r="H1306" t="s">
        <v>1556</v>
      </c>
      <c r="I1306" s="4">
        <v>20878357.5</v>
      </c>
      <c r="J1306" s="5">
        <v>20625287</v>
      </c>
      <c r="K1306" s="6">
        <f>+Tabla1[[#This Row],[VALOR PAGADO]]/Tabla1[[#This Row],[VALOR TOTAL ]]</f>
        <v>0.98787881182703186</v>
      </c>
    </row>
    <row r="1307" spans="1:11" x14ac:dyDescent="0.3">
      <c r="A1307" t="s">
        <v>1130</v>
      </c>
      <c r="B1307">
        <v>86081305</v>
      </c>
      <c r="C1307" s="1">
        <v>1554</v>
      </c>
      <c r="D1307">
        <v>2022</v>
      </c>
      <c r="E1307">
        <v>422822</v>
      </c>
      <c r="F1307" t="s">
        <v>1451</v>
      </c>
      <c r="G1307" t="s">
        <v>1506</v>
      </c>
      <c r="H1307" t="s">
        <v>1556</v>
      </c>
      <c r="I1307" s="4">
        <v>34770000</v>
      </c>
      <c r="J1307" s="5">
        <v>4066667</v>
      </c>
      <c r="K1307" s="6">
        <f>+Tabla1[[#This Row],[VALOR PAGADO]]/Tabla1[[#This Row],[VALOR TOTAL ]]</f>
        <v>0.11695907391429393</v>
      </c>
    </row>
    <row r="1308" spans="1:11" x14ac:dyDescent="0.3">
      <c r="A1308" t="s">
        <v>1131</v>
      </c>
      <c r="B1308">
        <v>13615213</v>
      </c>
      <c r="C1308" s="1">
        <v>1555</v>
      </c>
      <c r="D1308">
        <v>2022</v>
      </c>
      <c r="E1308">
        <v>425922</v>
      </c>
      <c r="F1308" t="s">
        <v>1451</v>
      </c>
      <c r="G1308" t="s">
        <v>1506</v>
      </c>
      <c r="H1308" t="s">
        <v>1556</v>
      </c>
      <c r="I1308" s="4">
        <v>47736000</v>
      </c>
      <c r="J1308" s="5">
        <v>45208800</v>
      </c>
      <c r="K1308" s="6">
        <f>+Tabla1[[#This Row],[VALOR PAGADO]]/Tabla1[[#This Row],[VALOR TOTAL ]]</f>
        <v>0.94705882352941173</v>
      </c>
    </row>
    <row r="1309" spans="1:11" x14ac:dyDescent="0.3">
      <c r="A1309" t="s">
        <v>224</v>
      </c>
      <c r="B1309">
        <v>1125228962</v>
      </c>
      <c r="C1309" s="1">
        <v>1556</v>
      </c>
      <c r="D1309">
        <v>2022</v>
      </c>
      <c r="E1309">
        <v>67322</v>
      </c>
      <c r="F1309" t="s">
        <v>1422</v>
      </c>
      <c r="G1309" t="s">
        <v>1510</v>
      </c>
      <c r="H1309" t="s">
        <v>1558</v>
      </c>
      <c r="I1309" s="4">
        <v>27581342</v>
      </c>
      <c r="J1309" s="5">
        <v>25968398</v>
      </c>
      <c r="K1309" s="6">
        <f>+Tabla1[[#This Row],[VALOR PAGADO]]/Tabla1[[#This Row],[VALOR TOTAL ]]</f>
        <v>0.9415204669881545</v>
      </c>
    </row>
    <row r="1310" spans="1:11" x14ac:dyDescent="0.3">
      <c r="A1310" t="s">
        <v>645</v>
      </c>
      <c r="B1310">
        <v>3109380</v>
      </c>
      <c r="C1310" s="1">
        <v>1557</v>
      </c>
      <c r="D1310">
        <v>2022</v>
      </c>
      <c r="E1310">
        <v>71922</v>
      </c>
      <c r="F1310" t="s">
        <v>1415</v>
      </c>
      <c r="G1310" t="s">
        <v>1503</v>
      </c>
      <c r="H1310" t="s">
        <v>1503</v>
      </c>
      <c r="I1310" s="4">
        <v>23869032</v>
      </c>
      <c r="J1310" s="5">
        <v>23869032</v>
      </c>
      <c r="K1310" s="6">
        <f>+Tabla1[[#This Row],[VALOR PAGADO]]/Tabla1[[#This Row],[VALOR TOTAL ]]</f>
        <v>1</v>
      </c>
    </row>
    <row r="1311" spans="1:11" x14ac:dyDescent="0.3">
      <c r="A1311" t="s">
        <v>1132</v>
      </c>
      <c r="B1311">
        <v>7604732</v>
      </c>
      <c r="C1311" s="1">
        <v>1558</v>
      </c>
      <c r="D1311">
        <v>2022</v>
      </c>
      <c r="E1311">
        <v>422622</v>
      </c>
      <c r="F1311" t="s">
        <v>1420</v>
      </c>
      <c r="G1311" t="s">
        <v>1539</v>
      </c>
      <c r="H1311" t="s">
        <v>1556</v>
      </c>
      <c r="I1311" s="4">
        <v>58968000</v>
      </c>
      <c r="J1311" s="5">
        <v>57213000</v>
      </c>
      <c r="K1311" s="6">
        <f>+Tabla1[[#This Row],[VALOR PAGADO]]/Tabla1[[#This Row],[VALOR TOTAL ]]</f>
        <v>0.97023809523809523</v>
      </c>
    </row>
    <row r="1312" spans="1:11" x14ac:dyDescent="0.3">
      <c r="A1312" t="s">
        <v>536</v>
      </c>
      <c r="B1312">
        <v>52518031</v>
      </c>
      <c r="C1312" s="1">
        <v>1559</v>
      </c>
      <c r="D1312">
        <v>2022</v>
      </c>
      <c r="E1312">
        <v>433222</v>
      </c>
      <c r="F1312" t="s">
        <v>1459</v>
      </c>
      <c r="G1312" t="s">
        <v>1531</v>
      </c>
      <c r="H1312" t="s">
        <v>1556</v>
      </c>
      <c r="I1312" s="4">
        <v>35947466</v>
      </c>
      <c r="J1312" s="5">
        <v>34858149</v>
      </c>
      <c r="K1312" s="6">
        <f>+Tabla1[[#This Row],[VALOR PAGADO]]/Tabla1[[#This Row],[VALOR TOTAL ]]</f>
        <v>0.96969697391187459</v>
      </c>
    </row>
    <row r="1313" spans="1:11" x14ac:dyDescent="0.3">
      <c r="A1313" t="s">
        <v>1133</v>
      </c>
      <c r="B1313">
        <v>50851734</v>
      </c>
      <c r="C1313" s="1">
        <v>1560</v>
      </c>
      <c r="D1313">
        <v>2022</v>
      </c>
      <c r="E1313">
        <v>431222</v>
      </c>
      <c r="F1313" t="s">
        <v>1451</v>
      </c>
      <c r="G1313" t="s">
        <v>1506</v>
      </c>
      <c r="H1313" t="s">
        <v>1556</v>
      </c>
      <c r="I1313" s="4">
        <v>20281833</v>
      </c>
      <c r="J1313" s="5">
        <v>19043089</v>
      </c>
      <c r="K1313" s="6">
        <f>+Tabla1[[#This Row],[VALOR PAGADO]]/Tabla1[[#This Row],[VALOR TOTAL ]]</f>
        <v>0.93892346909670343</v>
      </c>
    </row>
    <row r="1314" spans="1:11" x14ac:dyDescent="0.3">
      <c r="A1314" t="s">
        <v>643</v>
      </c>
      <c r="B1314">
        <v>52158002</v>
      </c>
      <c r="C1314" s="1">
        <v>1565</v>
      </c>
      <c r="D1314">
        <v>2022</v>
      </c>
      <c r="E1314">
        <v>426022</v>
      </c>
      <c r="F1314" t="s">
        <v>1451</v>
      </c>
      <c r="G1314" t="s">
        <v>1506</v>
      </c>
      <c r="H1314" t="s">
        <v>1556</v>
      </c>
      <c r="I1314" s="4">
        <v>30983562</v>
      </c>
      <c r="J1314" s="5">
        <v>24584333</v>
      </c>
      <c r="K1314" s="6">
        <f>+Tabla1[[#This Row],[VALOR PAGADO]]/Tabla1[[#This Row],[VALOR TOTAL ]]</f>
        <v>0.79346374054732638</v>
      </c>
    </row>
    <row r="1315" spans="1:11" x14ac:dyDescent="0.3">
      <c r="A1315" t="s">
        <v>1134</v>
      </c>
      <c r="B1315">
        <v>63483626</v>
      </c>
      <c r="C1315" s="1">
        <v>1566</v>
      </c>
      <c r="D1315">
        <v>2022</v>
      </c>
      <c r="E1315">
        <v>72222</v>
      </c>
      <c r="F1315" t="s">
        <v>1415</v>
      </c>
      <c r="G1315" t="s">
        <v>1503</v>
      </c>
      <c r="H1315" t="s">
        <v>1503</v>
      </c>
      <c r="I1315" s="4">
        <v>24203275</v>
      </c>
      <c r="J1315" s="5">
        <v>24203274</v>
      </c>
      <c r="K1315" s="6">
        <f>+Tabla1[[#This Row],[VALOR PAGADO]]/Tabla1[[#This Row],[VALOR TOTAL ]]</f>
        <v>0.9999999586832774</v>
      </c>
    </row>
    <row r="1316" spans="1:11" x14ac:dyDescent="0.3">
      <c r="A1316" t="s">
        <v>375</v>
      </c>
      <c r="B1316">
        <v>60375638</v>
      </c>
      <c r="C1316" s="1">
        <v>1567</v>
      </c>
      <c r="D1316">
        <v>2022</v>
      </c>
      <c r="E1316">
        <v>427322</v>
      </c>
      <c r="F1316" t="s">
        <v>1443</v>
      </c>
      <c r="G1316" t="s">
        <v>1539</v>
      </c>
      <c r="H1316" t="s">
        <v>1556</v>
      </c>
      <c r="I1316" s="4">
        <v>41277600</v>
      </c>
      <c r="J1316" s="5">
        <v>39312000</v>
      </c>
      <c r="K1316" s="6">
        <f>+Tabla1[[#This Row],[VALOR PAGADO]]/Tabla1[[#This Row],[VALOR TOTAL ]]</f>
        <v>0.95238095238095233</v>
      </c>
    </row>
    <row r="1317" spans="1:11" x14ac:dyDescent="0.3">
      <c r="A1317" t="s">
        <v>792</v>
      </c>
      <c r="B1317">
        <v>1152688298</v>
      </c>
      <c r="C1317" s="1">
        <v>1568</v>
      </c>
      <c r="D1317">
        <v>2022</v>
      </c>
      <c r="E1317">
        <v>432422</v>
      </c>
      <c r="F1317" t="s">
        <v>1451</v>
      </c>
      <c r="G1317" t="s">
        <v>1506</v>
      </c>
      <c r="H1317" t="s">
        <v>1556</v>
      </c>
      <c r="I1317" s="4">
        <v>19164951</v>
      </c>
      <c r="J1317" s="5">
        <v>14004900</v>
      </c>
      <c r="K1317" s="6">
        <f>+Tabla1[[#This Row],[VALOR PAGADO]]/Tabla1[[#This Row],[VALOR TOTAL ]]</f>
        <v>0.73075584696250984</v>
      </c>
    </row>
    <row r="1318" spans="1:11" x14ac:dyDescent="0.3">
      <c r="A1318" t="s">
        <v>260</v>
      </c>
      <c r="B1318">
        <v>73127549</v>
      </c>
      <c r="C1318" s="1">
        <v>1569</v>
      </c>
      <c r="D1318">
        <v>2022</v>
      </c>
      <c r="E1318">
        <v>426322</v>
      </c>
      <c r="F1318" t="s">
        <v>1430</v>
      </c>
      <c r="G1318" t="s">
        <v>1516</v>
      </c>
      <c r="H1318" t="s">
        <v>1556</v>
      </c>
      <c r="I1318" s="4">
        <v>20533500</v>
      </c>
      <c r="J1318" s="5">
        <v>20533500</v>
      </c>
      <c r="K1318" s="6">
        <f>+Tabla1[[#This Row],[VALOR PAGADO]]/Tabla1[[#This Row],[VALOR TOTAL ]]</f>
        <v>1</v>
      </c>
    </row>
    <row r="1319" spans="1:11" x14ac:dyDescent="0.3">
      <c r="A1319" t="s">
        <v>662</v>
      </c>
      <c r="B1319">
        <v>1234889121</v>
      </c>
      <c r="C1319" s="1">
        <v>1570</v>
      </c>
      <c r="D1319">
        <v>2022</v>
      </c>
      <c r="E1319">
        <v>455822</v>
      </c>
      <c r="F1319" t="s">
        <v>1451</v>
      </c>
      <c r="G1319" t="s">
        <v>1506</v>
      </c>
      <c r="H1319" t="s">
        <v>1556</v>
      </c>
      <c r="I1319" s="4">
        <v>17417319</v>
      </c>
      <c r="J1319" s="5">
        <v>15278350</v>
      </c>
      <c r="K1319" s="6">
        <f>+Tabla1[[#This Row],[VALOR PAGADO]]/Tabla1[[#This Row],[VALOR TOTAL ]]</f>
        <v>0.8771929824561403</v>
      </c>
    </row>
    <row r="1320" spans="1:11" x14ac:dyDescent="0.3">
      <c r="A1320" t="s">
        <v>832</v>
      </c>
      <c r="B1320" t="s">
        <v>1405</v>
      </c>
      <c r="C1320" s="1">
        <v>1571</v>
      </c>
      <c r="D1320">
        <v>2022</v>
      </c>
      <c r="E1320">
        <v>432522</v>
      </c>
      <c r="F1320" t="s">
        <v>1451</v>
      </c>
      <c r="G1320" t="s">
        <v>1506</v>
      </c>
      <c r="H1320" t="s">
        <v>1556</v>
      </c>
      <c r="I1320" s="4">
        <v>24008400</v>
      </c>
      <c r="J1320" s="5">
        <v>17830800</v>
      </c>
      <c r="K1320" s="6">
        <f>+Tabla1[[#This Row],[VALOR PAGADO]]/Tabla1[[#This Row],[VALOR TOTAL ]]</f>
        <v>0.74269005847953218</v>
      </c>
    </row>
    <row r="1321" spans="1:11" x14ac:dyDescent="0.3">
      <c r="A1321" t="s">
        <v>1135</v>
      </c>
      <c r="B1321">
        <v>1090463740</v>
      </c>
      <c r="C1321" s="1">
        <v>1572</v>
      </c>
      <c r="D1321">
        <v>2022</v>
      </c>
      <c r="E1321">
        <v>427822</v>
      </c>
      <c r="F1321" t="s">
        <v>1420</v>
      </c>
      <c r="G1321" t="s">
        <v>1539</v>
      </c>
      <c r="H1321" t="s">
        <v>1556</v>
      </c>
      <c r="I1321" s="4">
        <v>35380800</v>
      </c>
      <c r="J1321" s="5">
        <v>33906600</v>
      </c>
      <c r="K1321" s="6">
        <f>+Tabla1[[#This Row],[VALOR PAGADO]]/Tabla1[[#This Row],[VALOR TOTAL ]]</f>
        <v>0.95833333333333337</v>
      </c>
    </row>
    <row r="1322" spans="1:11" x14ac:dyDescent="0.3">
      <c r="A1322" t="s">
        <v>108</v>
      </c>
      <c r="B1322">
        <v>53103538</v>
      </c>
      <c r="C1322" s="1">
        <v>1573</v>
      </c>
      <c r="D1322">
        <v>2022</v>
      </c>
      <c r="E1322">
        <v>16622</v>
      </c>
      <c r="F1322" t="s">
        <v>1444</v>
      </c>
      <c r="G1322" t="s">
        <v>1540</v>
      </c>
      <c r="H1322" t="s">
        <v>1560</v>
      </c>
      <c r="I1322" s="4">
        <v>20661441</v>
      </c>
      <c r="J1322" s="5">
        <v>20661441</v>
      </c>
      <c r="K1322" s="6">
        <f>+Tabla1[[#This Row],[VALOR PAGADO]]/Tabla1[[#This Row],[VALOR TOTAL ]]</f>
        <v>1</v>
      </c>
    </row>
    <row r="1323" spans="1:11" x14ac:dyDescent="0.3">
      <c r="A1323" t="s">
        <v>1002</v>
      </c>
      <c r="B1323">
        <v>77023341</v>
      </c>
      <c r="C1323" s="1">
        <v>1574</v>
      </c>
      <c r="D1323">
        <v>2022</v>
      </c>
      <c r="E1323">
        <v>437422</v>
      </c>
      <c r="F1323" t="s">
        <v>1428</v>
      </c>
      <c r="G1323" t="s">
        <v>1514</v>
      </c>
      <c r="H1323" t="s">
        <v>1556</v>
      </c>
      <c r="I1323" s="4">
        <v>39000000</v>
      </c>
      <c r="J1323" s="5">
        <v>33583333</v>
      </c>
      <c r="K1323" s="6">
        <f>+Tabla1[[#This Row],[VALOR PAGADO]]/Tabla1[[#This Row],[VALOR TOTAL ]]</f>
        <v>0.86111110256410262</v>
      </c>
    </row>
    <row r="1324" spans="1:11" x14ac:dyDescent="0.3">
      <c r="A1324" t="s">
        <v>1136</v>
      </c>
      <c r="B1324">
        <v>7713719</v>
      </c>
      <c r="C1324" s="1">
        <v>1575</v>
      </c>
      <c r="D1324">
        <v>2022</v>
      </c>
      <c r="E1324">
        <v>427422</v>
      </c>
      <c r="F1324" t="s">
        <v>1420</v>
      </c>
      <c r="G1324" t="s">
        <v>1539</v>
      </c>
      <c r="H1324" t="s">
        <v>1556</v>
      </c>
      <c r="I1324" s="4">
        <v>41442178</v>
      </c>
      <c r="J1324" s="5">
        <v>32068322.329999998</v>
      </c>
      <c r="K1324" s="6">
        <f>+Tabla1[[#This Row],[VALOR PAGADO]]/Tabla1[[#This Row],[VALOR TOTAL ]]</f>
        <v>0.7738088072977245</v>
      </c>
    </row>
    <row r="1325" spans="1:11" x14ac:dyDescent="0.3">
      <c r="A1325" t="s">
        <v>1137</v>
      </c>
      <c r="B1325">
        <v>50926293</v>
      </c>
      <c r="C1325" s="1">
        <v>1576</v>
      </c>
      <c r="D1325">
        <v>2022</v>
      </c>
      <c r="E1325">
        <v>67522</v>
      </c>
      <c r="F1325" t="s">
        <v>1424</v>
      </c>
      <c r="G1325" t="s">
        <v>1510</v>
      </c>
      <c r="H1325" t="s">
        <v>1558</v>
      </c>
      <c r="I1325" s="4">
        <v>47586000</v>
      </c>
      <c r="J1325" s="5">
        <v>45278800</v>
      </c>
      <c r="K1325" s="6">
        <f>+Tabla1[[#This Row],[VALOR PAGADO]]/Tabla1[[#This Row],[VALOR TOTAL ]]</f>
        <v>0.95151515151515154</v>
      </c>
    </row>
    <row r="1326" spans="1:11" x14ac:dyDescent="0.3">
      <c r="A1326" t="s">
        <v>788</v>
      </c>
      <c r="B1326">
        <v>82382731</v>
      </c>
      <c r="C1326" s="1">
        <v>1577</v>
      </c>
      <c r="D1326">
        <v>2022</v>
      </c>
      <c r="E1326">
        <v>67722</v>
      </c>
      <c r="F1326" t="s">
        <v>1424</v>
      </c>
      <c r="G1326" t="s">
        <v>1510</v>
      </c>
      <c r="H1326" t="s">
        <v>1558</v>
      </c>
      <c r="I1326" s="4">
        <v>22800000</v>
      </c>
      <c r="J1326" s="5">
        <v>20800000</v>
      </c>
      <c r="K1326" s="6">
        <f>+Tabla1[[#This Row],[VALOR PAGADO]]/Tabla1[[#This Row],[VALOR TOTAL ]]</f>
        <v>0.91228070175438591</v>
      </c>
    </row>
    <row r="1327" spans="1:11" x14ac:dyDescent="0.3">
      <c r="A1327" t="s">
        <v>98</v>
      </c>
      <c r="B1327">
        <v>98430415</v>
      </c>
      <c r="C1327" s="1">
        <v>1578</v>
      </c>
      <c r="D1327">
        <v>2022</v>
      </c>
      <c r="E1327">
        <v>68522</v>
      </c>
      <c r="F1327" t="s">
        <v>1486</v>
      </c>
      <c r="G1327" t="s">
        <v>1510</v>
      </c>
      <c r="H1327" t="s">
        <v>1558</v>
      </c>
      <c r="I1327" s="4">
        <v>29355000</v>
      </c>
      <c r="J1327" s="5">
        <v>26951666</v>
      </c>
      <c r="K1327" s="6">
        <f>+Tabla1[[#This Row],[VALOR PAGADO]]/Tabla1[[#This Row],[VALOR TOTAL ]]</f>
        <v>0.91812863226026231</v>
      </c>
    </row>
    <row r="1328" spans="1:11" x14ac:dyDescent="0.3">
      <c r="A1328" t="s">
        <v>782</v>
      </c>
      <c r="B1328">
        <v>1032416940</v>
      </c>
      <c r="C1328" s="1">
        <v>1579</v>
      </c>
      <c r="D1328">
        <v>2022</v>
      </c>
      <c r="E1328">
        <v>438922</v>
      </c>
      <c r="F1328" t="s">
        <v>1460</v>
      </c>
      <c r="G1328" t="s">
        <v>1522</v>
      </c>
      <c r="H1328" t="s">
        <v>1556</v>
      </c>
      <c r="I1328" s="4">
        <v>23143242</v>
      </c>
      <c r="J1328" s="5">
        <v>20057482</v>
      </c>
      <c r="K1328" s="6">
        <f>+Tabla1[[#This Row],[VALOR PAGADO]]/Tabla1[[#This Row],[VALOR TOTAL ]]</f>
        <v>0.86666690863795137</v>
      </c>
    </row>
    <row r="1329" spans="1:11" x14ac:dyDescent="0.3">
      <c r="A1329" t="s">
        <v>976</v>
      </c>
      <c r="B1329">
        <v>1018478680</v>
      </c>
      <c r="C1329" s="1">
        <v>1580</v>
      </c>
      <c r="D1329">
        <v>2022</v>
      </c>
      <c r="E1329">
        <v>454322</v>
      </c>
      <c r="F1329" t="s">
        <v>1418</v>
      </c>
      <c r="G1329" t="s">
        <v>1506</v>
      </c>
      <c r="H1329" t="s">
        <v>1556</v>
      </c>
      <c r="I1329" s="4">
        <v>21120000</v>
      </c>
      <c r="J1329" s="5">
        <v>17433000</v>
      </c>
      <c r="K1329" s="6">
        <f>+Tabla1[[#This Row],[VALOR PAGADO]]/Tabla1[[#This Row],[VALOR TOTAL ]]</f>
        <v>0.82542613636363638</v>
      </c>
    </row>
    <row r="1330" spans="1:11" x14ac:dyDescent="0.3">
      <c r="A1330" t="s">
        <v>909</v>
      </c>
      <c r="B1330">
        <v>49782046</v>
      </c>
      <c r="C1330" s="1">
        <v>1581</v>
      </c>
      <c r="D1330">
        <v>2022</v>
      </c>
      <c r="E1330">
        <v>443422</v>
      </c>
      <c r="F1330" t="s">
        <v>1451</v>
      </c>
      <c r="G1330" t="s">
        <v>1506</v>
      </c>
      <c r="H1330" t="s">
        <v>1556</v>
      </c>
      <c r="I1330" s="4">
        <v>18692907</v>
      </c>
      <c r="J1330" s="5">
        <v>17446713</v>
      </c>
      <c r="K1330" s="6">
        <f>+Tabla1[[#This Row],[VALOR PAGADO]]/Tabla1[[#This Row],[VALOR TOTAL ]]</f>
        <v>0.93333332263408786</v>
      </c>
    </row>
    <row r="1331" spans="1:11" x14ac:dyDescent="0.3">
      <c r="A1331" t="s">
        <v>927</v>
      </c>
      <c r="B1331">
        <v>2948132</v>
      </c>
      <c r="C1331" s="1">
        <v>1582</v>
      </c>
      <c r="D1331">
        <v>2022</v>
      </c>
      <c r="E1331">
        <v>431522</v>
      </c>
      <c r="F1331" t="s">
        <v>1474</v>
      </c>
      <c r="G1331" t="s">
        <v>1520</v>
      </c>
      <c r="H1331" t="s">
        <v>1568</v>
      </c>
      <c r="I1331" s="4">
        <v>38010000</v>
      </c>
      <c r="J1331" s="5">
        <v>30333333</v>
      </c>
      <c r="K1331" s="6">
        <f>+Tabla1[[#This Row],[VALOR PAGADO]]/Tabla1[[#This Row],[VALOR TOTAL ]]</f>
        <v>0.79803559589581685</v>
      </c>
    </row>
    <row r="1332" spans="1:11" x14ac:dyDescent="0.3">
      <c r="A1332" t="s">
        <v>1138</v>
      </c>
      <c r="B1332">
        <v>1085300851</v>
      </c>
      <c r="C1332" s="1">
        <v>1583</v>
      </c>
      <c r="D1332">
        <v>2022</v>
      </c>
      <c r="E1332">
        <v>431122</v>
      </c>
      <c r="F1332" t="s">
        <v>1420</v>
      </c>
      <c r="G1332" t="s">
        <v>1539</v>
      </c>
      <c r="H1332" t="s">
        <v>1556</v>
      </c>
      <c r="I1332" s="4">
        <v>18731278</v>
      </c>
      <c r="J1332" s="5">
        <v>17950808</v>
      </c>
      <c r="K1332" s="6">
        <f>+Tabla1[[#This Row],[VALOR PAGADO]]/Tabla1[[#This Row],[VALOR TOTAL ]]</f>
        <v>0.95833332888444667</v>
      </c>
    </row>
    <row r="1333" spans="1:11" x14ac:dyDescent="0.3">
      <c r="A1333" t="s">
        <v>1139</v>
      </c>
      <c r="B1333">
        <v>1065630683</v>
      </c>
      <c r="C1333" s="1">
        <v>1584</v>
      </c>
      <c r="D1333">
        <v>2022</v>
      </c>
      <c r="E1333">
        <v>72322</v>
      </c>
      <c r="F1333" t="s">
        <v>1415</v>
      </c>
      <c r="G1333" t="s">
        <v>1503</v>
      </c>
      <c r="H1333" t="s">
        <v>1503</v>
      </c>
      <c r="I1333" s="4">
        <v>50544000</v>
      </c>
      <c r="J1333" s="5">
        <v>44928888</v>
      </c>
      <c r="K1333" s="6">
        <f>+Tabla1[[#This Row],[VALOR PAGADO]]/Tabla1[[#This Row],[VALOR TOTAL ]]</f>
        <v>0.88890645773979104</v>
      </c>
    </row>
    <row r="1334" spans="1:11" x14ac:dyDescent="0.3">
      <c r="A1334" t="s">
        <v>168</v>
      </c>
      <c r="B1334">
        <v>1120217694</v>
      </c>
      <c r="C1334" s="1">
        <v>1585</v>
      </c>
      <c r="D1334">
        <v>2022</v>
      </c>
      <c r="E1334">
        <v>67422</v>
      </c>
      <c r="F1334" t="s">
        <v>1424</v>
      </c>
      <c r="G1334" t="s">
        <v>1510</v>
      </c>
      <c r="H1334" t="s">
        <v>1558</v>
      </c>
      <c r="I1334" s="4">
        <v>20009616</v>
      </c>
      <c r="J1334" s="5">
        <v>15211989</v>
      </c>
      <c r="K1334" s="6">
        <f>+Tabla1[[#This Row],[VALOR PAGADO]]/Tabla1[[#This Row],[VALOR TOTAL ]]</f>
        <v>0.76023392952668356</v>
      </c>
    </row>
    <row r="1335" spans="1:11" x14ac:dyDescent="0.3">
      <c r="A1335" t="s">
        <v>374</v>
      </c>
      <c r="B1335">
        <v>1015465086</v>
      </c>
      <c r="C1335" s="1">
        <v>1586</v>
      </c>
      <c r="D1335">
        <v>2022</v>
      </c>
      <c r="E1335">
        <v>16322</v>
      </c>
      <c r="F1335" t="s">
        <v>1444</v>
      </c>
      <c r="G1335" t="s">
        <v>1540</v>
      </c>
      <c r="H1335" t="s">
        <v>1560</v>
      </c>
      <c r="I1335" s="4">
        <v>15001207</v>
      </c>
      <c r="J1335" s="5">
        <v>14376157</v>
      </c>
      <c r="K1335" s="6">
        <f>+Tabla1[[#This Row],[VALOR PAGADO]]/Tabla1[[#This Row],[VALOR TOTAL ]]</f>
        <v>0.95833335277621323</v>
      </c>
    </row>
    <row r="1336" spans="1:11" x14ac:dyDescent="0.3">
      <c r="A1336" t="s">
        <v>1140</v>
      </c>
      <c r="B1336">
        <v>52694958</v>
      </c>
      <c r="C1336" s="1">
        <v>1587</v>
      </c>
      <c r="D1336">
        <v>2022</v>
      </c>
      <c r="E1336">
        <v>3422</v>
      </c>
      <c r="F1336" t="s">
        <v>1428</v>
      </c>
      <c r="G1336" t="s">
        <v>1512</v>
      </c>
      <c r="H1336" t="s">
        <v>1536</v>
      </c>
      <c r="I1336" s="4">
        <v>35291667</v>
      </c>
      <c r="J1336" s="5">
        <v>16536667</v>
      </c>
      <c r="K1336" s="6">
        <f>+Tabla1[[#This Row],[VALOR PAGADO]]/Tabla1[[#This Row],[VALOR TOTAL ]]</f>
        <v>0.4685714335908247</v>
      </c>
    </row>
    <row r="1337" spans="1:11" x14ac:dyDescent="0.3">
      <c r="A1337" t="s">
        <v>1141</v>
      </c>
      <c r="B1337">
        <v>1105672569</v>
      </c>
      <c r="C1337" s="1">
        <v>1588</v>
      </c>
      <c r="D1337">
        <v>2022</v>
      </c>
      <c r="E1337">
        <v>437322</v>
      </c>
      <c r="F1337" t="s">
        <v>1451</v>
      </c>
      <c r="G1337" t="s">
        <v>1506</v>
      </c>
      <c r="H1337" t="s">
        <v>1556</v>
      </c>
      <c r="I1337" s="4">
        <v>19522620</v>
      </c>
      <c r="J1337" s="5">
        <v>19522620</v>
      </c>
      <c r="K1337" s="6">
        <f>+Tabla1[[#This Row],[VALOR PAGADO]]/Tabla1[[#This Row],[VALOR TOTAL ]]</f>
        <v>1</v>
      </c>
    </row>
    <row r="1338" spans="1:11" x14ac:dyDescent="0.3">
      <c r="A1338" t="s">
        <v>184</v>
      </c>
      <c r="B1338">
        <v>40443175</v>
      </c>
      <c r="C1338" s="1">
        <v>1589</v>
      </c>
      <c r="D1338">
        <v>2022</v>
      </c>
      <c r="E1338">
        <v>426422</v>
      </c>
      <c r="F1338" t="s">
        <v>1416</v>
      </c>
      <c r="G1338" t="s">
        <v>1504</v>
      </c>
      <c r="H1338" t="s">
        <v>1556</v>
      </c>
      <c r="I1338" s="4">
        <v>32537700</v>
      </c>
      <c r="J1338" s="5">
        <v>32103864</v>
      </c>
      <c r="K1338" s="6">
        <f>+Tabla1[[#This Row],[VALOR PAGADO]]/Tabla1[[#This Row],[VALOR TOTAL ]]</f>
        <v>0.98666666666666669</v>
      </c>
    </row>
    <row r="1339" spans="1:11" x14ac:dyDescent="0.3">
      <c r="A1339" t="s">
        <v>1142</v>
      </c>
      <c r="B1339">
        <v>17422865</v>
      </c>
      <c r="C1339" s="1">
        <v>1590</v>
      </c>
      <c r="D1339">
        <v>2022</v>
      </c>
      <c r="E1339">
        <v>426722</v>
      </c>
      <c r="F1339" t="s">
        <v>1416</v>
      </c>
      <c r="G1339" t="s">
        <v>1504</v>
      </c>
      <c r="H1339" t="s">
        <v>1556</v>
      </c>
      <c r="I1339" s="4">
        <v>36855000</v>
      </c>
      <c r="J1339" s="5">
        <v>36609300</v>
      </c>
      <c r="K1339" s="6">
        <f>+Tabla1[[#This Row],[VALOR PAGADO]]/Tabla1[[#This Row],[VALOR TOTAL ]]</f>
        <v>0.99333333333333329</v>
      </c>
    </row>
    <row r="1340" spans="1:11" x14ac:dyDescent="0.3">
      <c r="A1340" t="s">
        <v>1143</v>
      </c>
      <c r="B1340">
        <v>52746290</v>
      </c>
      <c r="C1340" s="1">
        <v>1591</v>
      </c>
      <c r="D1340">
        <v>2022</v>
      </c>
      <c r="E1340">
        <v>426922</v>
      </c>
      <c r="F1340" t="s">
        <v>1451</v>
      </c>
      <c r="G1340" t="s">
        <v>1506</v>
      </c>
      <c r="H1340" t="s">
        <v>1556</v>
      </c>
      <c r="I1340" s="4">
        <v>19672668</v>
      </c>
      <c r="J1340" s="5">
        <v>17596109</v>
      </c>
      <c r="K1340" s="6">
        <f>+Tabla1[[#This Row],[VALOR PAGADO]]/Tabla1[[#This Row],[VALOR TOTAL ]]</f>
        <v>0.89444446477722295</v>
      </c>
    </row>
    <row r="1341" spans="1:11" x14ac:dyDescent="0.3">
      <c r="A1341" t="s">
        <v>173</v>
      </c>
      <c r="B1341">
        <v>1053808168</v>
      </c>
      <c r="C1341" s="1">
        <v>1592</v>
      </c>
      <c r="D1341">
        <v>2022</v>
      </c>
      <c r="E1341">
        <v>16222</v>
      </c>
      <c r="F1341" t="s">
        <v>1444</v>
      </c>
      <c r="G1341" t="s">
        <v>1541</v>
      </c>
      <c r="H1341" t="s">
        <v>1560</v>
      </c>
      <c r="I1341" s="4">
        <v>28533624</v>
      </c>
      <c r="J1341" s="5">
        <v>27344723</v>
      </c>
      <c r="K1341" s="6">
        <f>+Tabla1[[#This Row],[VALOR PAGADO]]/Tabla1[[#This Row],[VALOR TOTAL ]]</f>
        <v>0.95833333333333337</v>
      </c>
    </row>
    <row r="1342" spans="1:11" x14ac:dyDescent="0.3">
      <c r="A1342" t="s">
        <v>172</v>
      </c>
      <c r="B1342">
        <v>86078236</v>
      </c>
      <c r="C1342" s="1">
        <v>1593</v>
      </c>
      <c r="D1342">
        <v>2022</v>
      </c>
      <c r="E1342">
        <v>427222</v>
      </c>
      <c r="F1342" t="s">
        <v>1420</v>
      </c>
      <c r="G1342" t="s">
        <v>1542</v>
      </c>
      <c r="H1342" t="s">
        <v>1556</v>
      </c>
      <c r="I1342" s="4">
        <v>30368520</v>
      </c>
      <c r="J1342" s="5">
        <v>29103165</v>
      </c>
      <c r="K1342" s="6">
        <f>+Tabla1[[#This Row],[VALOR PAGADO]]/Tabla1[[#This Row],[VALOR TOTAL ]]</f>
        <v>0.95833333333333337</v>
      </c>
    </row>
    <row r="1343" spans="1:11" x14ac:dyDescent="0.3">
      <c r="A1343" t="s">
        <v>1144</v>
      </c>
      <c r="B1343">
        <v>80932093</v>
      </c>
      <c r="C1343" s="1">
        <v>1594</v>
      </c>
      <c r="D1343">
        <v>2022</v>
      </c>
      <c r="E1343">
        <v>431422</v>
      </c>
      <c r="F1343" t="s">
        <v>1428</v>
      </c>
      <c r="G1343" t="s">
        <v>1514</v>
      </c>
      <c r="H1343" t="s">
        <v>1556</v>
      </c>
      <c r="I1343" s="4">
        <v>14859558</v>
      </c>
      <c r="J1343" s="5">
        <v>12960836</v>
      </c>
      <c r="K1343" s="6">
        <f>+Tabla1[[#This Row],[VALOR PAGADO]]/Tabla1[[#This Row],[VALOR TOTAL ]]</f>
        <v>0.87222217511449529</v>
      </c>
    </row>
    <row r="1344" spans="1:11" x14ac:dyDescent="0.3">
      <c r="A1344" t="s">
        <v>244</v>
      </c>
      <c r="B1344">
        <v>19358019</v>
      </c>
      <c r="C1344" s="1">
        <v>1595</v>
      </c>
      <c r="D1344">
        <v>2022</v>
      </c>
      <c r="E1344">
        <v>426522</v>
      </c>
      <c r="F1344" t="s">
        <v>1446</v>
      </c>
      <c r="G1344" t="s">
        <v>1522</v>
      </c>
      <c r="H1344" t="s">
        <v>1556</v>
      </c>
      <c r="I1344" s="4">
        <v>11456802</v>
      </c>
      <c r="J1344" s="5">
        <v>11456802</v>
      </c>
      <c r="K1344" s="6">
        <f>+Tabla1[[#This Row],[VALOR PAGADO]]/Tabla1[[#This Row],[VALOR TOTAL ]]</f>
        <v>1</v>
      </c>
    </row>
    <row r="1345" spans="1:11" x14ac:dyDescent="0.3">
      <c r="A1345" t="s">
        <v>906</v>
      </c>
      <c r="B1345">
        <v>1077143456</v>
      </c>
      <c r="C1345" s="1">
        <v>1596</v>
      </c>
      <c r="D1345">
        <v>2022</v>
      </c>
      <c r="E1345">
        <v>431722</v>
      </c>
      <c r="F1345" t="s">
        <v>1451</v>
      </c>
      <c r="G1345" t="s">
        <v>1506</v>
      </c>
      <c r="H1345" t="s">
        <v>1556</v>
      </c>
      <c r="I1345" s="4">
        <v>10531377</v>
      </c>
      <c r="J1345" s="5">
        <v>8191071</v>
      </c>
      <c r="K1345" s="6">
        <f>+Tabla1[[#This Row],[VALOR PAGADO]]/Tabla1[[#This Row],[VALOR TOTAL ]]</f>
        <v>0.77777777777777779</v>
      </c>
    </row>
    <row r="1346" spans="1:11" x14ac:dyDescent="0.3">
      <c r="A1346" t="s">
        <v>1145</v>
      </c>
      <c r="B1346">
        <v>1017159277</v>
      </c>
      <c r="C1346" s="1">
        <v>1597</v>
      </c>
      <c r="D1346">
        <v>2022</v>
      </c>
      <c r="E1346">
        <v>431322</v>
      </c>
      <c r="F1346" t="s">
        <v>1451</v>
      </c>
      <c r="G1346" t="s">
        <v>1506</v>
      </c>
      <c r="H1346" t="s">
        <v>1556</v>
      </c>
      <c r="I1346" s="4">
        <v>16900125</v>
      </c>
      <c r="J1346" s="5">
        <v>15795000</v>
      </c>
      <c r="K1346" s="6">
        <f>+Tabla1[[#This Row],[VALOR PAGADO]]/Tabla1[[#This Row],[VALOR TOTAL ]]</f>
        <v>0.93460847183082962</v>
      </c>
    </row>
    <row r="1347" spans="1:11" x14ac:dyDescent="0.3">
      <c r="A1347" t="s">
        <v>396</v>
      </c>
      <c r="B1347">
        <v>1014271431</v>
      </c>
      <c r="C1347" s="1">
        <v>1598</v>
      </c>
      <c r="D1347">
        <v>2022</v>
      </c>
      <c r="E1347">
        <v>432222</v>
      </c>
      <c r="F1347" t="s">
        <v>1461</v>
      </c>
      <c r="G1347" t="s">
        <v>1522</v>
      </c>
      <c r="H1347" t="s">
        <v>1556</v>
      </c>
      <c r="I1347" s="4">
        <v>16072722</v>
      </c>
      <c r="J1347" s="5">
        <v>14286864</v>
      </c>
      <c r="K1347" s="6">
        <f>+Tabla1[[#This Row],[VALOR PAGADO]]/Tabla1[[#This Row],[VALOR TOTAL ]]</f>
        <v>0.88888888888888884</v>
      </c>
    </row>
    <row r="1348" spans="1:11" x14ac:dyDescent="0.3">
      <c r="A1348" t="s">
        <v>139</v>
      </c>
      <c r="B1348">
        <v>1067839195</v>
      </c>
      <c r="C1348" s="1">
        <v>1599</v>
      </c>
      <c r="D1348">
        <v>2022</v>
      </c>
      <c r="E1348">
        <v>431622</v>
      </c>
      <c r="F1348" t="s">
        <v>1416</v>
      </c>
      <c r="G1348" t="s">
        <v>1504</v>
      </c>
      <c r="H1348" t="s">
        <v>1556</v>
      </c>
      <c r="I1348" s="4">
        <v>33236225</v>
      </c>
      <c r="J1348" s="5">
        <v>33014650</v>
      </c>
      <c r="K1348" s="6">
        <f>+Tabla1[[#This Row],[VALOR PAGADO]]/Tabla1[[#This Row],[VALOR TOTAL ]]</f>
        <v>0.99333332831872456</v>
      </c>
    </row>
    <row r="1349" spans="1:11" x14ac:dyDescent="0.3">
      <c r="A1349" t="s">
        <v>1146</v>
      </c>
      <c r="B1349">
        <v>1020779118</v>
      </c>
      <c r="C1349" s="1">
        <v>1600</v>
      </c>
      <c r="D1349">
        <v>2022</v>
      </c>
      <c r="E1349">
        <v>16522</v>
      </c>
      <c r="F1349" t="s">
        <v>1444</v>
      </c>
      <c r="G1349" t="s">
        <v>1540</v>
      </c>
      <c r="H1349" t="s">
        <v>1560</v>
      </c>
      <c r="I1349" s="4">
        <v>21524283</v>
      </c>
      <c r="J1349" s="5">
        <v>20499317</v>
      </c>
      <c r="K1349" s="6">
        <f>+Tabla1[[#This Row],[VALOR PAGADO]]/Tabla1[[#This Row],[VALOR TOTAL ]]</f>
        <v>0.95238094574393029</v>
      </c>
    </row>
    <row r="1350" spans="1:11" x14ac:dyDescent="0.3">
      <c r="A1350" t="s">
        <v>382</v>
      </c>
      <c r="B1350">
        <v>80065183</v>
      </c>
      <c r="C1350" s="1">
        <v>1601</v>
      </c>
      <c r="D1350">
        <v>2022</v>
      </c>
      <c r="E1350">
        <v>427622</v>
      </c>
      <c r="F1350" t="s">
        <v>1420</v>
      </c>
      <c r="G1350" t="s">
        <v>1539</v>
      </c>
      <c r="H1350" t="s">
        <v>1556</v>
      </c>
      <c r="I1350" s="4">
        <v>18220713</v>
      </c>
      <c r="J1350" s="5">
        <v>18220713</v>
      </c>
      <c r="K1350" s="6">
        <f>+Tabla1[[#This Row],[VALOR PAGADO]]/Tabla1[[#This Row],[VALOR TOTAL ]]</f>
        <v>1</v>
      </c>
    </row>
    <row r="1351" spans="1:11" x14ac:dyDescent="0.3">
      <c r="A1351" t="s">
        <v>1147</v>
      </c>
      <c r="B1351">
        <v>35896835</v>
      </c>
      <c r="C1351" s="1">
        <v>1602</v>
      </c>
      <c r="D1351">
        <v>2022</v>
      </c>
      <c r="E1351">
        <v>431922</v>
      </c>
      <c r="F1351" t="s">
        <v>1416</v>
      </c>
      <c r="G1351" t="s">
        <v>1515</v>
      </c>
      <c r="H1351" t="s">
        <v>1556</v>
      </c>
      <c r="I1351" s="4">
        <v>41279388</v>
      </c>
      <c r="J1351" s="5">
        <v>29270917</v>
      </c>
      <c r="K1351" s="6">
        <f>+Tabla1[[#This Row],[VALOR PAGADO]]/Tabla1[[#This Row],[VALOR TOTAL ]]</f>
        <v>0.70909280437975486</v>
      </c>
    </row>
    <row r="1352" spans="1:11" x14ac:dyDescent="0.3">
      <c r="A1352" t="s">
        <v>1148</v>
      </c>
      <c r="B1352">
        <v>1077420450</v>
      </c>
      <c r="C1352" s="1">
        <v>1603</v>
      </c>
      <c r="D1352">
        <v>2022</v>
      </c>
      <c r="E1352">
        <v>72522</v>
      </c>
      <c r="F1352" t="s">
        <v>1415</v>
      </c>
      <c r="G1352" t="s">
        <v>1503</v>
      </c>
      <c r="H1352" t="s">
        <v>1503</v>
      </c>
      <c r="I1352" s="4">
        <v>52687644</v>
      </c>
      <c r="J1352" s="5">
        <v>31200000</v>
      </c>
      <c r="K1352" s="6">
        <f>+Tabla1[[#This Row],[VALOR PAGADO]]/Tabla1[[#This Row],[VALOR TOTAL ]]</f>
        <v>0.5921692000500155</v>
      </c>
    </row>
    <row r="1353" spans="1:11" x14ac:dyDescent="0.3">
      <c r="A1353" t="s">
        <v>1149</v>
      </c>
      <c r="B1353">
        <v>1030559328</v>
      </c>
      <c r="C1353" s="1">
        <v>1604</v>
      </c>
      <c r="D1353">
        <v>2022</v>
      </c>
      <c r="E1353">
        <v>436922</v>
      </c>
      <c r="F1353" t="s">
        <v>1418</v>
      </c>
      <c r="G1353" t="s">
        <v>1506</v>
      </c>
      <c r="H1353" t="s">
        <v>1556</v>
      </c>
      <c r="I1353" s="4">
        <v>19065764</v>
      </c>
      <c r="J1353" s="5">
        <v>17504825</v>
      </c>
      <c r="K1353" s="6">
        <f>+Tabla1[[#This Row],[VALOR PAGADO]]/Tabla1[[#This Row],[VALOR TOTAL ]]</f>
        <v>0.91812869392488017</v>
      </c>
    </row>
    <row r="1354" spans="1:11" x14ac:dyDescent="0.3">
      <c r="A1354" t="s">
        <v>1150</v>
      </c>
      <c r="B1354">
        <v>1126455720</v>
      </c>
      <c r="C1354" s="1">
        <v>1605</v>
      </c>
      <c r="D1354">
        <v>2022</v>
      </c>
      <c r="E1354">
        <v>427522</v>
      </c>
      <c r="F1354" t="s">
        <v>1484</v>
      </c>
      <c r="G1354" t="s">
        <v>1506</v>
      </c>
      <c r="H1354" t="s">
        <v>1556</v>
      </c>
      <c r="I1354" s="4">
        <v>13810500</v>
      </c>
      <c r="J1354" s="5">
        <v>8118900</v>
      </c>
      <c r="K1354" s="6">
        <f>+Tabla1[[#This Row],[VALOR PAGADO]]/Tabla1[[#This Row],[VALOR TOTAL ]]</f>
        <v>0.58787878787878789</v>
      </c>
    </row>
    <row r="1355" spans="1:11" x14ac:dyDescent="0.3">
      <c r="A1355" t="s">
        <v>527</v>
      </c>
      <c r="B1355">
        <v>1032453672</v>
      </c>
      <c r="C1355" s="1">
        <v>1606</v>
      </c>
      <c r="D1355">
        <v>2022</v>
      </c>
      <c r="E1355">
        <v>72622</v>
      </c>
      <c r="F1355" t="s">
        <v>1415</v>
      </c>
      <c r="G1355" t="s">
        <v>1503</v>
      </c>
      <c r="H1355" t="s">
        <v>1503</v>
      </c>
      <c r="I1355" s="4">
        <v>18214602</v>
      </c>
      <c r="J1355" s="5">
        <v>16190757</v>
      </c>
      <c r="K1355" s="6">
        <f>+Tabla1[[#This Row],[VALOR PAGADO]]/Tabla1[[#This Row],[VALOR TOTAL ]]</f>
        <v>0.88888887058855304</v>
      </c>
    </row>
    <row r="1356" spans="1:11" x14ac:dyDescent="0.3">
      <c r="A1356" t="s">
        <v>302</v>
      </c>
      <c r="B1356">
        <v>1102811066</v>
      </c>
      <c r="C1356" s="1">
        <v>1607</v>
      </c>
      <c r="D1356">
        <v>2022</v>
      </c>
      <c r="E1356">
        <v>432122</v>
      </c>
      <c r="F1356" t="s">
        <v>1420</v>
      </c>
      <c r="G1356" t="s">
        <v>1539</v>
      </c>
      <c r="H1356" t="s">
        <v>1556</v>
      </c>
      <c r="I1356" s="4">
        <v>38527429</v>
      </c>
      <c r="J1356" s="5">
        <v>36692789</v>
      </c>
      <c r="K1356" s="6">
        <f>+Tabla1[[#This Row],[VALOR PAGADO]]/Tabla1[[#This Row],[VALOR TOTAL ]]</f>
        <v>0.95238093878519636</v>
      </c>
    </row>
    <row r="1357" spans="1:11" x14ac:dyDescent="0.3">
      <c r="A1357" t="s">
        <v>1151</v>
      </c>
      <c r="B1357">
        <v>1018441996</v>
      </c>
      <c r="C1357" s="1">
        <v>1608</v>
      </c>
      <c r="D1357">
        <v>2022</v>
      </c>
      <c r="E1357">
        <v>16422</v>
      </c>
      <c r="F1357" t="s">
        <v>1442</v>
      </c>
      <c r="G1357" t="s">
        <v>1541</v>
      </c>
      <c r="H1357" t="s">
        <v>1556</v>
      </c>
      <c r="I1357" s="4">
        <v>17179905</v>
      </c>
      <c r="J1357" s="5">
        <v>17179905</v>
      </c>
      <c r="K1357" s="6">
        <f>+Tabla1[[#This Row],[VALOR PAGADO]]/Tabla1[[#This Row],[VALOR TOTAL ]]</f>
        <v>1</v>
      </c>
    </row>
    <row r="1358" spans="1:11" x14ac:dyDescent="0.3">
      <c r="A1358" t="s">
        <v>594</v>
      </c>
      <c r="B1358">
        <v>69020550</v>
      </c>
      <c r="C1358" s="1">
        <v>1609</v>
      </c>
      <c r="D1358">
        <v>2022</v>
      </c>
      <c r="E1358">
        <v>432022</v>
      </c>
      <c r="F1358" t="s">
        <v>1443</v>
      </c>
      <c r="G1358" t="s">
        <v>1539</v>
      </c>
      <c r="H1358" t="s">
        <v>1556</v>
      </c>
      <c r="I1358" s="4">
        <v>41277600</v>
      </c>
      <c r="J1358" s="5">
        <v>39312000</v>
      </c>
      <c r="K1358" s="6">
        <f>+Tabla1[[#This Row],[VALOR PAGADO]]/Tabla1[[#This Row],[VALOR TOTAL ]]</f>
        <v>0.95238095238095233</v>
      </c>
    </row>
    <row r="1359" spans="1:11" x14ac:dyDescent="0.3">
      <c r="A1359" t="s">
        <v>834</v>
      </c>
      <c r="B1359">
        <v>1026555560</v>
      </c>
      <c r="C1359" s="1">
        <v>1610</v>
      </c>
      <c r="D1359">
        <v>2022</v>
      </c>
      <c r="E1359">
        <v>448322</v>
      </c>
      <c r="F1359" t="s">
        <v>1451</v>
      </c>
      <c r="G1359" t="s">
        <v>1506</v>
      </c>
      <c r="H1359" t="s">
        <v>1556</v>
      </c>
      <c r="I1359" s="4">
        <v>44000000</v>
      </c>
      <c r="J1359" s="5">
        <v>16250000</v>
      </c>
      <c r="K1359" s="6">
        <f>+Tabla1[[#This Row],[VALOR PAGADO]]/Tabla1[[#This Row],[VALOR TOTAL ]]</f>
        <v>0.36931818181818182</v>
      </c>
    </row>
    <row r="1360" spans="1:11" x14ac:dyDescent="0.3">
      <c r="A1360" t="s">
        <v>204</v>
      </c>
      <c r="B1360">
        <v>1091675075</v>
      </c>
      <c r="C1360" s="1">
        <v>1611</v>
      </c>
      <c r="D1360">
        <v>2022</v>
      </c>
      <c r="E1360">
        <v>437622</v>
      </c>
      <c r="F1360" t="s">
        <v>1451</v>
      </c>
      <c r="G1360" t="s">
        <v>1506</v>
      </c>
      <c r="H1360" t="s">
        <v>1556</v>
      </c>
      <c r="I1360" s="4">
        <v>24008400</v>
      </c>
      <c r="J1360" s="5">
        <v>22042800</v>
      </c>
      <c r="K1360" s="6">
        <f>+Tabla1[[#This Row],[VALOR PAGADO]]/Tabla1[[#This Row],[VALOR TOTAL ]]</f>
        <v>0.91812865497076024</v>
      </c>
    </row>
    <row r="1361" spans="1:11" x14ac:dyDescent="0.3">
      <c r="A1361" t="s">
        <v>911</v>
      </c>
      <c r="B1361">
        <v>80093313</v>
      </c>
      <c r="C1361" s="1">
        <v>1612</v>
      </c>
      <c r="D1361">
        <v>2022</v>
      </c>
      <c r="E1361">
        <v>437822</v>
      </c>
      <c r="F1361" t="s">
        <v>1476</v>
      </c>
      <c r="G1361" t="s">
        <v>1506</v>
      </c>
      <c r="H1361" t="s">
        <v>1556</v>
      </c>
      <c r="I1361" s="4">
        <v>10412064</v>
      </c>
      <c r="J1361" s="5">
        <v>10412064</v>
      </c>
      <c r="K1361" s="6">
        <f>+Tabla1[[#This Row],[VALOR PAGADO]]/Tabla1[[#This Row],[VALOR TOTAL ]]</f>
        <v>1</v>
      </c>
    </row>
    <row r="1362" spans="1:11" x14ac:dyDescent="0.3">
      <c r="A1362" t="s">
        <v>1152</v>
      </c>
      <c r="B1362">
        <v>79500735</v>
      </c>
      <c r="C1362" s="1">
        <v>1613</v>
      </c>
      <c r="D1362">
        <v>2022</v>
      </c>
      <c r="E1362">
        <v>438022</v>
      </c>
      <c r="F1362" t="s">
        <v>1416</v>
      </c>
      <c r="G1362" t="s">
        <v>1504</v>
      </c>
      <c r="H1362" t="s">
        <v>1556</v>
      </c>
      <c r="I1362" s="4">
        <v>31941580</v>
      </c>
      <c r="J1362" s="5">
        <v>31728636</v>
      </c>
      <c r="K1362" s="6">
        <f>+Tabla1[[#This Row],[VALOR PAGADO]]/Tabla1[[#This Row],[VALOR TOTAL ]]</f>
        <v>0.99333332915904593</v>
      </c>
    </row>
    <row r="1363" spans="1:11" x14ac:dyDescent="0.3">
      <c r="A1363" t="s">
        <v>1153</v>
      </c>
      <c r="B1363">
        <v>40326749</v>
      </c>
      <c r="C1363" s="1">
        <v>1614</v>
      </c>
      <c r="D1363">
        <v>2022</v>
      </c>
      <c r="E1363">
        <v>439022</v>
      </c>
      <c r="F1363" t="s">
        <v>1443</v>
      </c>
      <c r="G1363" t="s">
        <v>1539</v>
      </c>
      <c r="H1363" t="s">
        <v>1556</v>
      </c>
      <c r="I1363" s="4">
        <v>41277600</v>
      </c>
      <c r="J1363" s="5">
        <v>38574900</v>
      </c>
      <c r="K1363" s="6">
        <f>+Tabla1[[#This Row],[VALOR PAGADO]]/Tabla1[[#This Row],[VALOR TOTAL ]]</f>
        <v>0.93452380952380953</v>
      </c>
    </row>
    <row r="1364" spans="1:11" x14ac:dyDescent="0.3">
      <c r="A1364" t="s">
        <v>365</v>
      </c>
      <c r="B1364">
        <v>52022541</v>
      </c>
      <c r="C1364" s="1">
        <v>1615</v>
      </c>
      <c r="D1364">
        <v>2022</v>
      </c>
      <c r="E1364">
        <v>433122</v>
      </c>
      <c r="F1364" t="s">
        <v>1421</v>
      </c>
      <c r="G1364" t="s">
        <v>1531</v>
      </c>
      <c r="H1364" t="s">
        <v>1556</v>
      </c>
      <c r="I1364" s="4">
        <v>44475129</v>
      </c>
      <c r="J1364" s="5">
        <v>43389216</v>
      </c>
      <c r="K1364" s="6">
        <f>+Tabla1[[#This Row],[VALOR PAGADO]]/Tabla1[[#This Row],[VALOR TOTAL ]]</f>
        <v>0.97558381449551279</v>
      </c>
    </row>
    <row r="1365" spans="1:11" x14ac:dyDescent="0.3">
      <c r="A1365" t="s">
        <v>367</v>
      </c>
      <c r="B1365">
        <v>1050956978</v>
      </c>
      <c r="C1365" s="1">
        <v>1616</v>
      </c>
      <c r="D1365">
        <v>2022</v>
      </c>
      <c r="E1365">
        <v>454822</v>
      </c>
      <c r="F1365" t="s">
        <v>1420</v>
      </c>
      <c r="G1365" t="s">
        <v>1539</v>
      </c>
      <c r="H1365" t="s">
        <v>1556</v>
      </c>
      <c r="I1365" s="4">
        <v>7534215</v>
      </c>
      <c r="J1365" s="5">
        <v>7534215</v>
      </c>
      <c r="K1365" s="6">
        <f>+Tabla1[[#This Row],[VALOR PAGADO]]/Tabla1[[#This Row],[VALOR TOTAL ]]</f>
        <v>1</v>
      </c>
    </row>
    <row r="1366" spans="1:11" x14ac:dyDescent="0.3">
      <c r="A1366" t="s">
        <v>574</v>
      </c>
      <c r="B1366">
        <v>1063154597</v>
      </c>
      <c r="C1366" s="1">
        <v>1617</v>
      </c>
      <c r="D1366">
        <v>2022</v>
      </c>
      <c r="E1366">
        <v>436222</v>
      </c>
      <c r="F1366" t="s">
        <v>1420</v>
      </c>
      <c r="G1366" t="s">
        <v>1539</v>
      </c>
      <c r="H1366" t="s">
        <v>1556</v>
      </c>
      <c r="I1366" s="4">
        <v>32432400</v>
      </c>
      <c r="J1366" s="5">
        <v>30308850</v>
      </c>
      <c r="K1366" s="6">
        <f>+Tabla1[[#This Row],[VALOR PAGADO]]/Tabla1[[#This Row],[VALOR TOTAL ]]</f>
        <v>0.93452380952380953</v>
      </c>
    </row>
    <row r="1367" spans="1:11" x14ac:dyDescent="0.3">
      <c r="A1367" t="s">
        <v>1154</v>
      </c>
      <c r="B1367">
        <v>79733238</v>
      </c>
      <c r="C1367" s="1">
        <v>1618</v>
      </c>
      <c r="D1367">
        <v>2022</v>
      </c>
      <c r="E1367">
        <v>435722</v>
      </c>
      <c r="F1367" t="s">
        <v>1450</v>
      </c>
      <c r="G1367" t="s">
        <v>1516</v>
      </c>
      <c r="H1367" t="s">
        <v>1556</v>
      </c>
      <c r="I1367" s="4">
        <v>20533500</v>
      </c>
      <c r="J1367" s="5">
        <v>20533500</v>
      </c>
      <c r="K1367" s="6">
        <f>+Tabla1[[#This Row],[VALOR PAGADO]]/Tabla1[[#This Row],[VALOR TOTAL ]]</f>
        <v>1</v>
      </c>
    </row>
    <row r="1368" spans="1:11" x14ac:dyDescent="0.3">
      <c r="A1368" t="s">
        <v>1155</v>
      </c>
      <c r="B1368">
        <v>1015419082</v>
      </c>
      <c r="C1368" s="1">
        <v>1619</v>
      </c>
      <c r="D1368">
        <v>2022</v>
      </c>
      <c r="E1368">
        <v>72722</v>
      </c>
      <c r="F1368" t="s">
        <v>1415</v>
      </c>
      <c r="G1368" t="s">
        <v>1503</v>
      </c>
      <c r="H1368" t="s">
        <v>1503</v>
      </c>
      <c r="I1368" s="4">
        <v>48000000</v>
      </c>
      <c r="J1368" s="5">
        <v>41866667</v>
      </c>
      <c r="K1368" s="6">
        <f>+Tabla1[[#This Row],[VALOR PAGADO]]/Tabla1[[#This Row],[VALOR TOTAL ]]</f>
        <v>0.8722222291666667</v>
      </c>
    </row>
    <row r="1369" spans="1:11" x14ac:dyDescent="0.3">
      <c r="A1369" t="s">
        <v>1156</v>
      </c>
      <c r="B1369">
        <v>19372864</v>
      </c>
      <c r="C1369" s="1">
        <v>1620</v>
      </c>
      <c r="D1369">
        <v>2022</v>
      </c>
      <c r="E1369">
        <v>436322</v>
      </c>
      <c r="F1369" t="s">
        <v>1416</v>
      </c>
      <c r="G1369" t="s">
        <v>1504</v>
      </c>
      <c r="H1369" t="s">
        <v>1556</v>
      </c>
      <c r="I1369" s="4">
        <v>18590348</v>
      </c>
      <c r="J1369" s="5">
        <v>15968633</v>
      </c>
      <c r="K1369" s="6">
        <f>+Tabla1[[#This Row],[VALOR PAGADO]]/Tabla1[[#This Row],[VALOR TOTAL ]]</f>
        <v>0.85897439897305849</v>
      </c>
    </row>
    <row r="1370" spans="1:11" x14ac:dyDescent="0.3">
      <c r="A1370" t="s">
        <v>1018</v>
      </c>
      <c r="B1370">
        <v>72195000</v>
      </c>
      <c r="C1370" s="1">
        <v>1621</v>
      </c>
      <c r="D1370">
        <v>2022</v>
      </c>
      <c r="E1370">
        <v>437122</v>
      </c>
      <c r="F1370" t="s">
        <v>1476</v>
      </c>
      <c r="G1370" t="s">
        <v>1506</v>
      </c>
      <c r="H1370" t="s">
        <v>1556</v>
      </c>
      <c r="I1370" s="4">
        <v>22113000</v>
      </c>
      <c r="J1370" s="5">
        <v>21621600</v>
      </c>
      <c r="K1370" s="6">
        <f>+Tabla1[[#This Row],[VALOR PAGADO]]/Tabla1[[#This Row],[VALOR TOTAL ]]</f>
        <v>0.97777777777777775</v>
      </c>
    </row>
    <row r="1371" spans="1:11" x14ac:dyDescent="0.3">
      <c r="A1371" t="s">
        <v>1157</v>
      </c>
      <c r="B1371">
        <v>1019044580</v>
      </c>
      <c r="C1371" s="1">
        <v>1622</v>
      </c>
      <c r="D1371">
        <v>2022</v>
      </c>
      <c r="E1371">
        <v>440722</v>
      </c>
      <c r="F1371" t="s">
        <v>1451</v>
      </c>
      <c r="G1371" t="s">
        <v>1506</v>
      </c>
      <c r="H1371" t="s">
        <v>1556</v>
      </c>
      <c r="I1371" s="4">
        <v>18033279</v>
      </c>
      <c r="J1371" s="5">
        <v>16426800</v>
      </c>
      <c r="K1371" s="6">
        <f>+Tabla1[[#This Row],[VALOR PAGADO]]/Tabla1[[#This Row],[VALOR TOTAL ]]</f>
        <v>0.91091586837867922</v>
      </c>
    </row>
    <row r="1372" spans="1:11" x14ac:dyDescent="0.3">
      <c r="A1372" t="s">
        <v>459</v>
      </c>
      <c r="B1372">
        <v>5290936</v>
      </c>
      <c r="C1372" s="1">
        <v>1623</v>
      </c>
      <c r="D1372">
        <v>2022</v>
      </c>
      <c r="E1372">
        <v>433022</v>
      </c>
      <c r="F1372" t="s">
        <v>1416</v>
      </c>
      <c r="G1372" t="s">
        <v>1518</v>
      </c>
      <c r="H1372" t="s">
        <v>1556</v>
      </c>
      <c r="I1372" s="4">
        <v>19163004</v>
      </c>
      <c r="J1372" s="5">
        <v>19163004</v>
      </c>
      <c r="K1372" s="6">
        <f>+Tabla1[[#This Row],[VALOR PAGADO]]/Tabla1[[#This Row],[VALOR TOTAL ]]</f>
        <v>1</v>
      </c>
    </row>
    <row r="1373" spans="1:11" x14ac:dyDescent="0.3">
      <c r="A1373" t="s">
        <v>1158</v>
      </c>
      <c r="B1373">
        <v>73239241</v>
      </c>
      <c r="C1373" s="1">
        <v>1624</v>
      </c>
      <c r="D1373">
        <v>2022</v>
      </c>
      <c r="E1373">
        <v>435622</v>
      </c>
      <c r="F1373" t="s">
        <v>1451</v>
      </c>
      <c r="G1373" t="s">
        <v>1506</v>
      </c>
      <c r="H1373" t="s">
        <v>1556</v>
      </c>
      <c r="I1373" s="4">
        <v>19164951</v>
      </c>
      <c r="J1373" s="5">
        <v>19164951</v>
      </c>
      <c r="K1373" s="6">
        <f>+Tabla1[[#This Row],[VALOR PAGADO]]/Tabla1[[#This Row],[VALOR TOTAL ]]</f>
        <v>1</v>
      </c>
    </row>
    <row r="1374" spans="1:11" x14ac:dyDescent="0.3">
      <c r="A1374" t="s">
        <v>1159</v>
      </c>
      <c r="B1374">
        <v>79672081</v>
      </c>
      <c r="C1374" s="1">
        <v>1625</v>
      </c>
      <c r="D1374">
        <v>2022</v>
      </c>
      <c r="E1374">
        <v>452122</v>
      </c>
      <c r="F1374" t="s">
        <v>1480</v>
      </c>
      <c r="G1374" t="s">
        <v>1520</v>
      </c>
      <c r="H1374" t="s">
        <v>1556</v>
      </c>
      <c r="I1374" s="4">
        <v>44226000</v>
      </c>
      <c r="J1374" s="5">
        <v>41275000</v>
      </c>
      <c r="K1374" s="6">
        <f>+Tabla1[[#This Row],[VALOR PAGADO]]/Tabla1[[#This Row],[VALOR TOTAL ]]</f>
        <v>0.93327454438565549</v>
      </c>
    </row>
    <row r="1375" spans="1:11" x14ac:dyDescent="0.3">
      <c r="A1375" t="s">
        <v>1160</v>
      </c>
      <c r="B1375">
        <v>1110581016</v>
      </c>
      <c r="C1375" s="1">
        <v>1626</v>
      </c>
      <c r="D1375">
        <v>2022</v>
      </c>
      <c r="E1375">
        <v>16722</v>
      </c>
      <c r="F1375" t="s">
        <v>1444</v>
      </c>
      <c r="G1375" t="s">
        <v>1540</v>
      </c>
      <c r="H1375" t="s">
        <v>1560</v>
      </c>
      <c r="I1375" s="4">
        <v>15549139</v>
      </c>
      <c r="J1375" s="5">
        <v>14531041</v>
      </c>
      <c r="K1375" s="6">
        <f>+Tabla1[[#This Row],[VALOR PAGADO]]/Tabla1[[#This Row],[VALOR TOTAL ]]</f>
        <v>0.93452383440652242</v>
      </c>
    </row>
    <row r="1376" spans="1:11" x14ac:dyDescent="0.3">
      <c r="A1376" t="s">
        <v>372</v>
      </c>
      <c r="B1376">
        <v>1123997774</v>
      </c>
      <c r="C1376" s="1">
        <v>1627</v>
      </c>
      <c r="D1376">
        <v>2022</v>
      </c>
      <c r="E1376">
        <v>434922</v>
      </c>
      <c r="F1376" t="s">
        <v>1420</v>
      </c>
      <c r="G1376" t="s">
        <v>1539</v>
      </c>
      <c r="H1376" t="s">
        <v>1556</v>
      </c>
      <c r="I1376" s="4">
        <v>41442178</v>
      </c>
      <c r="J1376" s="5">
        <v>38728702</v>
      </c>
      <c r="K1376" s="6">
        <f>+Tabla1[[#This Row],[VALOR PAGADO]]/Tabla1[[#This Row],[VALOR TOTAL ]]</f>
        <v>0.93452380808749969</v>
      </c>
    </row>
    <row r="1377" spans="1:11" x14ac:dyDescent="0.3">
      <c r="A1377" t="s">
        <v>1161</v>
      </c>
      <c r="B1377">
        <v>4348913</v>
      </c>
      <c r="C1377" s="1">
        <v>1628</v>
      </c>
      <c r="D1377">
        <v>2022</v>
      </c>
      <c r="E1377">
        <v>432922</v>
      </c>
      <c r="F1377" t="s">
        <v>1420</v>
      </c>
      <c r="G1377" t="s">
        <v>1539</v>
      </c>
      <c r="H1377" t="s">
        <v>1556</v>
      </c>
      <c r="I1377" s="4">
        <v>28000000</v>
      </c>
      <c r="J1377" s="5">
        <v>26666666</v>
      </c>
      <c r="K1377" s="6">
        <f>+Tabla1[[#This Row],[VALOR PAGADO]]/Tabla1[[#This Row],[VALOR TOTAL ]]</f>
        <v>0.95238092857142853</v>
      </c>
    </row>
    <row r="1378" spans="1:11" x14ac:dyDescent="0.3">
      <c r="A1378" t="s">
        <v>138</v>
      </c>
      <c r="B1378">
        <v>1022380523</v>
      </c>
      <c r="C1378" s="1">
        <v>1629</v>
      </c>
      <c r="D1378">
        <v>2022</v>
      </c>
      <c r="E1378">
        <v>437022</v>
      </c>
      <c r="F1378" t="s">
        <v>1416</v>
      </c>
      <c r="G1378" t="s">
        <v>1504</v>
      </c>
      <c r="H1378" t="s">
        <v>1556</v>
      </c>
      <c r="I1378" s="4">
        <v>34957805</v>
      </c>
      <c r="J1378" s="5">
        <v>34258648</v>
      </c>
      <c r="K1378" s="6">
        <f>+Tabla1[[#This Row],[VALOR PAGADO]]/Tabla1[[#This Row],[VALOR TOTAL ]]</f>
        <v>0.97999997425467644</v>
      </c>
    </row>
    <row r="1379" spans="1:11" x14ac:dyDescent="0.3">
      <c r="A1379" t="s">
        <v>759</v>
      </c>
      <c r="B1379">
        <v>1016063720</v>
      </c>
      <c r="C1379" s="1">
        <v>1630</v>
      </c>
      <c r="D1379">
        <v>2022</v>
      </c>
      <c r="E1379">
        <v>435922</v>
      </c>
      <c r="F1379" t="s">
        <v>1420</v>
      </c>
      <c r="G1379" t="s">
        <v>1539</v>
      </c>
      <c r="H1379" t="s">
        <v>1556</v>
      </c>
      <c r="I1379" s="4">
        <v>35380800</v>
      </c>
      <c r="J1379" s="5">
        <v>33064299</v>
      </c>
      <c r="K1379" s="6">
        <f>+Tabla1[[#This Row],[VALOR PAGADO]]/Tabla1[[#This Row],[VALOR TOTAL ]]</f>
        <v>0.93452660765160767</v>
      </c>
    </row>
    <row r="1380" spans="1:11" x14ac:dyDescent="0.3">
      <c r="A1380" t="s">
        <v>1162</v>
      </c>
      <c r="B1380">
        <v>19388570</v>
      </c>
      <c r="C1380" s="1">
        <v>1631</v>
      </c>
      <c r="D1380">
        <v>2022</v>
      </c>
      <c r="E1380">
        <v>17022</v>
      </c>
      <c r="F1380" t="s">
        <v>1438</v>
      </c>
      <c r="G1380" t="s">
        <v>1540</v>
      </c>
      <c r="H1380" t="s">
        <v>1560</v>
      </c>
      <c r="I1380" s="4">
        <v>36442224</v>
      </c>
      <c r="J1380" s="5">
        <v>33839208</v>
      </c>
      <c r="K1380" s="6">
        <f>+Tabla1[[#This Row],[VALOR PAGADO]]/Tabla1[[#This Row],[VALOR TOTAL ]]</f>
        <v>0.9285714285714286</v>
      </c>
    </row>
    <row r="1381" spans="1:11" x14ac:dyDescent="0.3">
      <c r="A1381" t="s">
        <v>1163</v>
      </c>
      <c r="B1381">
        <v>6767568</v>
      </c>
      <c r="C1381" s="1">
        <v>1632</v>
      </c>
      <c r="D1381">
        <v>2022</v>
      </c>
      <c r="E1381">
        <v>438722</v>
      </c>
      <c r="F1381" t="s">
        <v>1443</v>
      </c>
      <c r="G1381" t="s">
        <v>1539</v>
      </c>
      <c r="H1381" t="s">
        <v>1556</v>
      </c>
      <c r="I1381" s="4">
        <v>41277600</v>
      </c>
      <c r="J1381" s="5">
        <v>38329200</v>
      </c>
      <c r="K1381" s="6">
        <f>+Tabla1[[#This Row],[VALOR PAGADO]]/Tabla1[[#This Row],[VALOR TOTAL ]]</f>
        <v>0.9285714285714286</v>
      </c>
    </row>
    <row r="1382" spans="1:11" x14ac:dyDescent="0.3">
      <c r="A1382" t="s">
        <v>1045</v>
      </c>
      <c r="B1382">
        <v>81717601</v>
      </c>
      <c r="C1382" s="1">
        <v>1633</v>
      </c>
      <c r="D1382">
        <v>2022</v>
      </c>
      <c r="E1382">
        <v>435822</v>
      </c>
      <c r="F1382" t="s">
        <v>1433</v>
      </c>
      <c r="G1382" t="s">
        <v>1516</v>
      </c>
      <c r="H1382" t="s">
        <v>1556</v>
      </c>
      <c r="I1382" s="4">
        <v>50944836</v>
      </c>
      <c r="J1382" s="5">
        <v>44435218</v>
      </c>
      <c r="K1382" s="6">
        <f>+Tabla1[[#This Row],[VALOR PAGADO]]/Tabla1[[#This Row],[VALOR TOTAL ]]</f>
        <v>0.87222222091361723</v>
      </c>
    </row>
    <row r="1383" spans="1:11" x14ac:dyDescent="0.3">
      <c r="A1383" t="s">
        <v>38</v>
      </c>
      <c r="B1383">
        <v>1019147051</v>
      </c>
      <c r="C1383" s="1">
        <v>1634</v>
      </c>
      <c r="D1383">
        <v>2022</v>
      </c>
      <c r="E1383">
        <v>436422</v>
      </c>
      <c r="F1383" t="s">
        <v>1451</v>
      </c>
      <c r="G1383" t="s">
        <v>1506</v>
      </c>
      <c r="H1383" t="s">
        <v>1556</v>
      </c>
      <c r="I1383" s="4">
        <v>15638057</v>
      </c>
      <c r="J1383" s="5">
        <v>14442205</v>
      </c>
      <c r="K1383" s="6">
        <f>+Tabla1[[#This Row],[VALOR PAGADO]]/Tabla1[[#This Row],[VALOR TOTAL ]]</f>
        <v>0.92352937452523676</v>
      </c>
    </row>
    <row r="1384" spans="1:11" x14ac:dyDescent="0.3">
      <c r="A1384" t="s">
        <v>698</v>
      </c>
      <c r="B1384">
        <v>30881317</v>
      </c>
      <c r="C1384" s="1">
        <v>1635</v>
      </c>
      <c r="D1384">
        <v>2022</v>
      </c>
      <c r="E1384">
        <v>436622</v>
      </c>
      <c r="F1384" t="s">
        <v>1420</v>
      </c>
      <c r="G1384" t="s">
        <v>1539</v>
      </c>
      <c r="H1384" t="s">
        <v>1556</v>
      </c>
      <c r="I1384" s="4">
        <v>41277600</v>
      </c>
      <c r="J1384" s="5">
        <v>38574900</v>
      </c>
      <c r="K1384" s="6">
        <f>+Tabla1[[#This Row],[VALOR PAGADO]]/Tabla1[[#This Row],[VALOR TOTAL ]]</f>
        <v>0.93452380952380953</v>
      </c>
    </row>
    <row r="1385" spans="1:11" x14ac:dyDescent="0.3">
      <c r="A1385" t="s">
        <v>816</v>
      </c>
      <c r="B1385">
        <v>80281651</v>
      </c>
      <c r="C1385" s="1">
        <v>1636</v>
      </c>
      <c r="D1385">
        <v>2022</v>
      </c>
      <c r="E1385">
        <v>435522</v>
      </c>
      <c r="F1385" t="s">
        <v>1420</v>
      </c>
      <c r="G1385" t="s">
        <v>1539</v>
      </c>
      <c r="H1385" t="s">
        <v>1556</v>
      </c>
      <c r="I1385" s="4">
        <v>50400000</v>
      </c>
      <c r="J1385" s="5">
        <v>29100000</v>
      </c>
      <c r="K1385" s="6">
        <f>+Tabla1[[#This Row],[VALOR PAGADO]]/Tabla1[[#This Row],[VALOR TOTAL ]]</f>
        <v>0.57738095238095233</v>
      </c>
    </row>
    <row r="1386" spans="1:11" x14ac:dyDescent="0.3">
      <c r="A1386" t="s">
        <v>713</v>
      </c>
      <c r="B1386">
        <v>1065002495</v>
      </c>
      <c r="C1386" s="1">
        <v>1637</v>
      </c>
      <c r="D1386">
        <v>2022</v>
      </c>
      <c r="E1386">
        <v>435322</v>
      </c>
      <c r="F1386" t="s">
        <v>1451</v>
      </c>
      <c r="G1386" t="s">
        <v>1506</v>
      </c>
      <c r="H1386" t="s">
        <v>1556</v>
      </c>
      <c r="I1386" s="4">
        <v>29826225</v>
      </c>
      <c r="J1386" s="5">
        <v>28380105</v>
      </c>
      <c r="K1386" s="6">
        <f>+Tabla1[[#This Row],[VALOR PAGADO]]/Tabla1[[#This Row],[VALOR TOTAL ]]</f>
        <v>0.95151515151515154</v>
      </c>
    </row>
    <row r="1387" spans="1:11" x14ac:dyDescent="0.3">
      <c r="A1387" t="s">
        <v>892</v>
      </c>
      <c r="B1387">
        <v>1010181867</v>
      </c>
      <c r="C1387" s="1">
        <v>1638</v>
      </c>
      <c r="D1387">
        <v>2022</v>
      </c>
      <c r="E1387">
        <v>73222</v>
      </c>
      <c r="F1387" t="s">
        <v>1415</v>
      </c>
      <c r="G1387" t="s">
        <v>1503</v>
      </c>
      <c r="H1387" t="s">
        <v>1503</v>
      </c>
      <c r="I1387" s="4">
        <v>41400000</v>
      </c>
      <c r="J1387" s="5">
        <v>35880000</v>
      </c>
      <c r="K1387" s="6">
        <f>+Tabla1[[#This Row],[VALOR PAGADO]]/Tabla1[[#This Row],[VALOR TOTAL ]]</f>
        <v>0.8666666666666667</v>
      </c>
    </row>
    <row r="1388" spans="1:11" x14ac:dyDescent="0.3">
      <c r="A1388" t="s">
        <v>245</v>
      </c>
      <c r="B1388">
        <v>11187028</v>
      </c>
      <c r="C1388" s="1">
        <v>1639</v>
      </c>
      <c r="D1388">
        <v>2022</v>
      </c>
      <c r="E1388">
        <v>441122</v>
      </c>
      <c r="F1388" t="s">
        <v>1460</v>
      </c>
      <c r="G1388" t="s">
        <v>1522</v>
      </c>
      <c r="H1388" t="s">
        <v>1556</v>
      </c>
      <c r="I1388" s="4">
        <v>21149505</v>
      </c>
      <c r="J1388" s="5">
        <v>20914511</v>
      </c>
      <c r="K1388" s="6">
        <f>+Tabla1[[#This Row],[VALOR PAGADO]]/Tabla1[[#This Row],[VALOR TOTAL ]]</f>
        <v>0.98888891253010414</v>
      </c>
    </row>
    <row r="1389" spans="1:11" x14ac:dyDescent="0.3">
      <c r="A1389" t="s">
        <v>837</v>
      </c>
      <c r="B1389">
        <v>66813217</v>
      </c>
      <c r="C1389" s="1">
        <v>1640</v>
      </c>
      <c r="D1389">
        <v>2022</v>
      </c>
      <c r="E1389">
        <v>435422</v>
      </c>
      <c r="F1389" t="s">
        <v>1430</v>
      </c>
      <c r="G1389" t="s">
        <v>1516</v>
      </c>
      <c r="H1389" t="s">
        <v>1556</v>
      </c>
      <c r="I1389" s="4">
        <v>38329903</v>
      </c>
      <c r="J1389" s="5">
        <v>33432192</v>
      </c>
      <c r="K1389" s="6">
        <f>+Tabla1[[#This Row],[VALOR PAGADO]]/Tabla1[[#This Row],[VALOR TOTAL ]]</f>
        <v>0.87222219163977532</v>
      </c>
    </row>
    <row r="1390" spans="1:11" x14ac:dyDescent="0.3">
      <c r="A1390" t="s">
        <v>996</v>
      </c>
      <c r="B1390">
        <v>94382173</v>
      </c>
      <c r="C1390" s="1">
        <v>1641</v>
      </c>
      <c r="D1390">
        <v>2022</v>
      </c>
      <c r="E1390">
        <v>436122</v>
      </c>
      <c r="F1390" t="s">
        <v>1428</v>
      </c>
      <c r="G1390" t="s">
        <v>1514</v>
      </c>
      <c r="H1390" t="s">
        <v>1556</v>
      </c>
      <c r="I1390" s="4">
        <v>22109994</v>
      </c>
      <c r="J1390" s="5">
        <v>11914830</v>
      </c>
      <c r="K1390" s="6">
        <f>+Tabla1[[#This Row],[VALOR PAGADO]]/Tabla1[[#This Row],[VALOR TOTAL ]]</f>
        <v>0.53888888436604732</v>
      </c>
    </row>
    <row r="1391" spans="1:11" x14ac:dyDescent="0.3">
      <c r="A1391" t="s">
        <v>91</v>
      </c>
      <c r="B1391">
        <v>79595792</v>
      </c>
      <c r="C1391" s="1">
        <v>1642</v>
      </c>
      <c r="D1391">
        <v>2022</v>
      </c>
      <c r="E1391">
        <v>436722</v>
      </c>
      <c r="F1391" t="s">
        <v>1451</v>
      </c>
      <c r="G1391" t="s">
        <v>1506</v>
      </c>
      <c r="H1391" t="s">
        <v>1556</v>
      </c>
      <c r="I1391" s="4">
        <v>47846687</v>
      </c>
      <c r="J1391" s="5">
        <v>44187823</v>
      </c>
      <c r="K1391" s="6">
        <f>+Tabla1[[#This Row],[VALOR PAGADO]]/Tabla1[[#This Row],[VALOR TOTAL ]]</f>
        <v>0.92352941803473243</v>
      </c>
    </row>
    <row r="1392" spans="1:11" x14ac:dyDescent="0.3">
      <c r="A1392" t="s">
        <v>1035</v>
      </c>
      <c r="B1392">
        <v>73188356</v>
      </c>
      <c r="C1392" s="1">
        <v>1643</v>
      </c>
      <c r="D1392">
        <v>2022</v>
      </c>
      <c r="E1392">
        <v>440522</v>
      </c>
      <c r="F1392" t="s">
        <v>1451</v>
      </c>
      <c r="G1392" t="s">
        <v>1506</v>
      </c>
      <c r="H1392" t="s">
        <v>1556</v>
      </c>
      <c r="I1392" s="4">
        <v>14349999</v>
      </c>
      <c r="J1392" s="5">
        <v>5739999</v>
      </c>
      <c r="K1392" s="6">
        <f>+Tabla1[[#This Row],[VALOR PAGADO]]/Tabla1[[#This Row],[VALOR TOTAL ]]</f>
        <v>0.39999995818815037</v>
      </c>
    </row>
    <row r="1393" spans="1:11" x14ac:dyDescent="0.3">
      <c r="A1393" t="s">
        <v>953</v>
      </c>
      <c r="B1393">
        <v>4229033</v>
      </c>
      <c r="C1393" s="1">
        <v>1644</v>
      </c>
      <c r="D1393">
        <v>2022</v>
      </c>
      <c r="E1393">
        <v>441722</v>
      </c>
      <c r="F1393" t="s">
        <v>1451</v>
      </c>
      <c r="G1393" t="s">
        <v>1506</v>
      </c>
      <c r="H1393" t="s">
        <v>1556</v>
      </c>
      <c r="I1393" s="4">
        <v>28024095</v>
      </c>
      <c r="J1393" s="5">
        <v>26495508</v>
      </c>
      <c r="K1393" s="6">
        <f>+Tabla1[[#This Row],[VALOR PAGADO]]/Tabla1[[#This Row],[VALOR TOTAL ]]</f>
        <v>0.94545454545454544</v>
      </c>
    </row>
    <row r="1394" spans="1:11" x14ac:dyDescent="0.3">
      <c r="A1394" t="s">
        <v>544</v>
      </c>
      <c r="B1394">
        <v>1118563290</v>
      </c>
      <c r="C1394" s="1">
        <v>1645</v>
      </c>
      <c r="D1394">
        <v>2022</v>
      </c>
      <c r="E1394">
        <v>441822</v>
      </c>
      <c r="F1394" t="s">
        <v>1463</v>
      </c>
      <c r="G1394" t="s">
        <v>1531</v>
      </c>
      <c r="H1394" t="s">
        <v>1556</v>
      </c>
      <c r="I1394" s="4">
        <v>18370638</v>
      </c>
      <c r="J1394" s="5">
        <v>14028487</v>
      </c>
      <c r="K1394" s="6">
        <f>+Tabla1[[#This Row],[VALOR PAGADO]]/Tabla1[[#This Row],[VALOR TOTAL ]]</f>
        <v>0.76363635274942543</v>
      </c>
    </row>
    <row r="1395" spans="1:11" x14ac:dyDescent="0.3">
      <c r="A1395" t="s">
        <v>359</v>
      </c>
      <c r="B1395">
        <v>52932916</v>
      </c>
      <c r="C1395" s="1">
        <v>1646</v>
      </c>
      <c r="D1395">
        <v>2022</v>
      </c>
      <c r="E1395">
        <v>437722</v>
      </c>
      <c r="F1395" t="s">
        <v>1459</v>
      </c>
      <c r="G1395" t="s">
        <v>1531</v>
      </c>
      <c r="H1395" t="s">
        <v>1556</v>
      </c>
      <c r="I1395" s="4">
        <v>12825276.75</v>
      </c>
      <c r="J1395" s="5">
        <v>12125719</v>
      </c>
      <c r="K1395" s="6">
        <f>+Tabla1[[#This Row],[VALOR PAGADO]]/Tabla1[[#This Row],[VALOR TOTAL ]]</f>
        <v>0.94545476377342108</v>
      </c>
    </row>
    <row r="1396" spans="1:11" x14ac:dyDescent="0.3">
      <c r="A1396" t="s">
        <v>1164</v>
      </c>
      <c r="B1396">
        <v>52397055</v>
      </c>
      <c r="C1396" s="1">
        <v>1647</v>
      </c>
      <c r="D1396">
        <v>2022</v>
      </c>
      <c r="E1396">
        <v>73822</v>
      </c>
      <c r="F1396" t="s">
        <v>1415</v>
      </c>
      <c r="G1396" t="s">
        <v>1503</v>
      </c>
      <c r="H1396" t="s">
        <v>1503</v>
      </c>
      <c r="I1396" s="4">
        <v>26367426</v>
      </c>
      <c r="J1396" s="5">
        <v>22705284</v>
      </c>
      <c r="K1396" s="6">
        <f>+Tabla1[[#This Row],[VALOR PAGADO]]/Tabla1[[#This Row],[VALOR TOTAL ]]</f>
        <v>0.8611111300739025</v>
      </c>
    </row>
    <row r="1397" spans="1:11" x14ac:dyDescent="0.3">
      <c r="A1397" t="s">
        <v>735</v>
      </c>
      <c r="B1397">
        <v>25234289</v>
      </c>
      <c r="C1397" s="1">
        <v>1648</v>
      </c>
      <c r="D1397">
        <v>2022</v>
      </c>
      <c r="E1397">
        <v>461222</v>
      </c>
      <c r="F1397" t="s">
        <v>1451</v>
      </c>
      <c r="G1397" t="s">
        <v>1506</v>
      </c>
      <c r="H1397" t="s">
        <v>1556</v>
      </c>
      <c r="I1397" s="4">
        <v>23692500</v>
      </c>
      <c r="J1397" s="5">
        <v>23692500</v>
      </c>
      <c r="K1397" s="6">
        <f>+Tabla1[[#This Row],[VALOR PAGADO]]/Tabla1[[#This Row],[VALOR TOTAL ]]</f>
        <v>1</v>
      </c>
    </row>
    <row r="1398" spans="1:11" x14ac:dyDescent="0.3">
      <c r="A1398" t="s">
        <v>716</v>
      </c>
      <c r="B1398">
        <v>59831548</v>
      </c>
      <c r="C1398" s="1">
        <v>1649</v>
      </c>
      <c r="D1398">
        <v>2022</v>
      </c>
      <c r="E1398">
        <v>436822</v>
      </c>
      <c r="F1398" t="s">
        <v>1451</v>
      </c>
      <c r="G1398" t="s">
        <v>1506</v>
      </c>
      <c r="H1398" t="s">
        <v>1556</v>
      </c>
      <c r="I1398" s="4">
        <v>19164951</v>
      </c>
      <c r="J1398" s="5">
        <v>19164951</v>
      </c>
      <c r="K1398" s="6">
        <f>+Tabla1[[#This Row],[VALOR PAGADO]]/Tabla1[[#This Row],[VALOR TOTAL ]]</f>
        <v>1</v>
      </c>
    </row>
    <row r="1399" spans="1:11" x14ac:dyDescent="0.3">
      <c r="A1399" t="s">
        <v>915</v>
      </c>
      <c r="B1399">
        <v>49743943</v>
      </c>
      <c r="C1399" s="1">
        <v>1650</v>
      </c>
      <c r="D1399">
        <v>2022</v>
      </c>
      <c r="E1399">
        <v>436022</v>
      </c>
      <c r="F1399" t="s">
        <v>1443</v>
      </c>
      <c r="G1399" t="s">
        <v>1539</v>
      </c>
      <c r="H1399" t="s">
        <v>1556</v>
      </c>
      <c r="I1399" s="4">
        <v>39200000</v>
      </c>
      <c r="J1399" s="5">
        <v>36633333</v>
      </c>
      <c r="K1399" s="6">
        <f>+Tabla1[[#This Row],[VALOR PAGADO]]/Tabla1[[#This Row],[VALOR TOTAL ]]</f>
        <v>0.93452380102040822</v>
      </c>
    </row>
    <row r="1400" spans="1:11" x14ac:dyDescent="0.3">
      <c r="A1400" t="s">
        <v>814</v>
      </c>
      <c r="B1400">
        <v>74371690</v>
      </c>
      <c r="C1400" s="1">
        <v>1651</v>
      </c>
      <c r="D1400">
        <v>2022</v>
      </c>
      <c r="E1400">
        <v>437222</v>
      </c>
      <c r="F1400" t="s">
        <v>1420</v>
      </c>
      <c r="G1400" t="s">
        <v>1539</v>
      </c>
      <c r="H1400" t="s">
        <v>1556</v>
      </c>
      <c r="I1400" s="4">
        <v>12278610</v>
      </c>
      <c r="J1400" s="5">
        <v>11474654</v>
      </c>
      <c r="K1400" s="6">
        <f>+Tabla1[[#This Row],[VALOR PAGADO]]/Tabla1[[#This Row],[VALOR TOTAL ]]</f>
        <v>0.93452385897100732</v>
      </c>
    </row>
    <row r="1401" spans="1:11" x14ac:dyDescent="0.3">
      <c r="A1401" t="s">
        <v>1165</v>
      </c>
      <c r="B1401">
        <v>91492808</v>
      </c>
      <c r="C1401" s="1">
        <v>1652</v>
      </c>
      <c r="D1401">
        <v>2022</v>
      </c>
      <c r="E1401">
        <v>436522</v>
      </c>
      <c r="F1401" t="s">
        <v>1420</v>
      </c>
      <c r="G1401" t="s">
        <v>1539</v>
      </c>
      <c r="H1401" t="s">
        <v>1556</v>
      </c>
      <c r="I1401" s="4">
        <v>37061388</v>
      </c>
      <c r="J1401" s="5">
        <v>34634749</v>
      </c>
      <c r="K1401" s="6">
        <f>+Tabla1[[#This Row],[VALOR PAGADO]]/Tabla1[[#This Row],[VALOR TOTAL ]]</f>
        <v>0.93452379603267965</v>
      </c>
    </row>
    <row r="1402" spans="1:11" x14ac:dyDescent="0.3">
      <c r="A1402" t="s">
        <v>194</v>
      </c>
      <c r="B1402">
        <v>72003499</v>
      </c>
      <c r="C1402" s="1">
        <v>1653</v>
      </c>
      <c r="D1402">
        <v>2022</v>
      </c>
      <c r="E1402">
        <v>438622</v>
      </c>
      <c r="F1402" t="s">
        <v>1416</v>
      </c>
      <c r="G1402" t="s">
        <v>1515</v>
      </c>
      <c r="H1402" t="s">
        <v>1556</v>
      </c>
      <c r="I1402" s="4">
        <v>33188454</v>
      </c>
      <c r="J1402" s="5">
        <v>33188454</v>
      </c>
      <c r="K1402" s="6">
        <f>+Tabla1[[#This Row],[VALOR PAGADO]]/Tabla1[[#This Row],[VALOR TOTAL ]]</f>
        <v>1</v>
      </c>
    </row>
    <row r="1403" spans="1:11" x14ac:dyDescent="0.3">
      <c r="A1403" t="s">
        <v>833</v>
      </c>
      <c r="B1403">
        <v>1090383164</v>
      </c>
      <c r="C1403" s="1">
        <v>1654</v>
      </c>
      <c r="D1403">
        <v>2022</v>
      </c>
      <c r="E1403">
        <v>464422</v>
      </c>
      <c r="F1403" t="s">
        <v>1451</v>
      </c>
      <c r="G1403" t="s">
        <v>1506</v>
      </c>
      <c r="H1403" t="s">
        <v>1556</v>
      </c>
      <c r="I1403" s="4">
        <v>41656170</v>
      </c>
      <c r="J1403" s="5">
        <v>37616783</v>
      </c>
      <c r="K1403" s="6">
        <f>+Tabla1[[#This Row],[VALOR PAGADO]]/Tabla1[[#This Row],[VALOR TOTAL ]]</f>
        <v>0.90303028338899138</v>
      </c>
    </row>
    <row r="1404" spans="1:11" x14ac:dyDescent="0.3">
      <c r="A1404" t="s">
        <v>756</v>
      </c>
      <c r="B1404">
        <v>15889980</v>
      </c>
      <c r="C1404" s="1">
        <v>1655</v>
      </c>
      <c r="D1404">
        <v>2022</v>
      </c>
      <c r="E1404">
        <v>438122</v>
      </c>
      <c r="F1404" t="s">
        <v>1443</v>
      </c>
      <c r="G1404" t="s">
        <v>1539</v>
      </c>
      <c r="H1404" t="s">
        <v>1556</v>
      </c>
      <c r="I1404" s="4">
        <v>41277600</v>
      </c>
      <c r="J1404" s="5">
        <v>38329000</v>
      </c>
      <c r="K1404" s="6">
        <f>+Tabla1[[#This Row],[VALOR PAGADO]]/Tabla1[[#This Row],[VALOR TOTAL ]]</f>
        <v>0.92856658332848807</v>
      </c>
    </row>
    <row r="1405" spans="1:11" x14ac:dyDescent="0.3">
      <c r="A1405" t="s">
        <v>621</v>
      </c>
      <c r="B1405">
        <v>11444285</v>
      </c>
      <c r="C1405" s="1">
        <v>1656</v>
      </c>
      <c r="D1405">
        <v>2022</v>
      </c>
      <c r="E1405">
        <v>442022</v>
      </c>
      <c r="F1405" t="s">
        <v>1416</v>
      </c>
      <c r="G1405" t="s">
        <v>1507</v>
      </c>
      <c r="H1405" t="s">
        <v>1556</v>
      </c>
      <c r="I1405" s="4">
        <v>27114750</v>
      </c>
      <c r="J1405" s="5">
        <v>26572455</v>
      </c>
      <c r="K1405" s="6">
        <f>+Tabla1[[#This Row],[VALOR PAGADO]]/Tabla1[[#This Row],[VALOR TOTAL ]]</f>
        <v>0.98</v>
      </c>
    </row>
    <row r="1406" spans="1:11" x14ac:dyDescent="0.3">
      <c r="A1406" t="s">
        <v>1010</v>
      </c>
      <c r="B1406">
        <v>15647456</v>
      </c>
      <c r="C1406" s="1">
        <v>1657</v>
      </c>
      <c r="D1406">
        <v>2022</v>
      </c>
      <c r="E1406">
        <v>452422</v>
      </c>
      <c r="F1406" t="s">
        <v>1451</v>
      </c>
      <c r="G1406" t="s">
        <v>1506</v>
      </c>
      <c r="H1406" t="s">
        <v>1556</v>
      </c>
      <c r="I1406" s="4">
        <v>54473452</v>
      </c>
      <c r="J1406" s="5">
        <v>40607482</v>
      </c>
      <c r="K1406" s="6">
        <f>+Tabla1[[#This Row],[VALOR PAGADO]]/Tabla1[[#This Row],[VALOR TOTAL ]]</f>
        <v>0.74545453811151896</v>
      </c>
    </row>
    <row r="1407" spans="1:11" x14ac:dyDescent="0.3">
      <c r="A1407" t="s">
        <v>531</v>
      </c>
      <c r="B1407">
        <v>1128430810</v>
      </c>
      <c r="C1407" s="1">
        <v>1658</v>
      </c>
      <c r="D1407">
        <v>2022</v>
      </c>
      <c r="E1407">
        <v>443122</v>
      </c>
      <c r="F1407" t="s">
        <v>1416</v>
      </c>
      <c r="G1407" t="s">
        <v>1507</v>
      </c>
      <c r="H1407" t="s">
        <v>1556</v>
      </c>
      <c r="I1407" s="4">
        <v>32537700</v>
      </c>
      <c r="J1407" s="5">
        <v>32103864</v>
      </c>
      <c r="K1407" s="6">
        <f>+Tabla1[[#This Row],[VALOR PAGADO]]/Tabla1[[#This Row],[VALOR TOTAL ]]</f>
        <v>0.98666666666666669</v>
      </c>
    </row>
    <row r="1408" spans="1:11" x14ac:dyDescent="0.3">
      <c r="A1408" t="s">
        <v>619</v>
      </c>
      <c r="B1408">
        <v>1067836685</v>
      </c>
      <c r="C1408" s="1">
        <v>1659</v>
      </c>
      <c r="D1408">
        <v>2022</v>
      </c>
      <c r="E1408">
        <v>462622</v>
      </c>
      <c r="F1408" t="s">
        <v>1416</v>
      </c>
      <c r="G1408" t="s">
        <v>1518</v>
      </c>
      <c r="H1408" t="s">
        <v>1556</v>
      </c>
      <c r="I1408" s="4">
        <v>28166875</v>
      </c>
      <c r="J1408" s="5">
        <v>27979096</v>
      </c>
      <c r="K1408" s="6">
        <f>+Tabla1[[#This Row],[VALOR PAGADO]]/Tabla1[[#This Row],[VALOR TOTAL ]]</f>
        <v>0.99333333925044931</v>
      </c>
    </row>
    <row r="1409" spans="1:11" x14ac:dyDescent="0.3">
      <c r="A1409" t="s">
        <v>586</v>
      </c>
      <c r="B1409">
        <v>79203626</v>
      </c>
      <c r="C1409" s="1">
        <v>1660</v>
      </c>
      <c r="D1409">
        <v>2022</v>
      </c>
      <c r="E1409">
        <v>438222</v>
      </c>
      <c r="F1409" t="s">
        <v>1428</v>
      </c>
      <c r="G1409" t="s">
        <v>1514</v>
      </c>
      <c r="H1409" t="s">
        <v>1556</v>
      </c>
      <c r="I1409" s="4">
        <v>13399548</v>
      </c>
      <c r="J1409" s="5">
        <v>11687384</v>
      </c>
      <c r="K1409" s="6">
        <f>+Tabla1[[#This Row],[VALOR PAGADO]]/Tabla1[[#This Row],[VALOR TOTAL ]]</f>
        <v>0.87222225704926759</v>
      </c>
    </row>
    <row r="1410" spans="1:11" x14ac:dyDescent="0.3">
      <c r="A1410" t="s">
        <v>516</v>
      </c>
      <c r="B1410">
        <v>40926276</v>
      </c>
      <c r="C1410" s="1">
        <v>1661</v>
      </c>
      <c r="D1410">
        <v>2022</v>
      </c>
      <c r="E1410">
        <v>438322</v>
      </c>
      <c r="F1410" t="s">
        <v>1443</v>
      </c>
      <c r="G1410" t="s">
        <v>1539</v>
      </c>
      <c r="H1410" t="s">
        <v>1556</v>
      </c>
      <c r="I1410" s="4">
        <v>41277600</v>
      </c>
      <c r="J1410" s="5">
        <v>38574900</v>
      </c>
      <c r="K1410" s="6">
        <f>+Tabla1[[#This Row],[VALOR PAGADO]]/Tabla1[[#This Row],[VALOR TOTAL ]]</f>
        <v>0.93452380952380953</v>
      </c>
    </row>
    <row r="1411" spans="1:11" x14ac:dyDescent="0.3">
      <c r="A1411" t="s">
        <v>618</v>
      </c>
      <c r="B1411">
        <v>1072526461</v>
      </c>
      <c r="C1411" s="1">
        <v>1662</v>
      </c>
      <c r="D1411">
        <v>2022</v>
      </c>
      <c r="E1411">
        <v>73122</v>
      </c>
      <c r="F1411" t="s">
        <v>1415</v>
      </c>
      <c r="G1411" t="s">
        <v>1503</v>
      </c>
      <c r="H1411" t="s">
        <v>1503</v>
      </c>
      <c r="I1411" s="4">
        <v>24106700</v>
      </c>
      <c r="J1411" s="5">
        <v>21354840</v>
      </c>
      <c r="K1411" s="6">
        <f>+Tabla1[[#This Row],[VALOR PAGADO]]/Tabla1[[#This Row],[VALOR TOTAL ]]</f>
        <v>0.88584667333148048</v>
      </c>
    </row>
    <row r="1412" spans="1:11" x14ac:dyDescent="0.3">
      <c r="A1412" t="s">
        <v>471</v>
      </c>
      <c r="B1412">
        <v>78026865</v>
      </c>
      <c r="C1412" s="1">
        <v>1663</v>
      </c>
      <c r="D1412">
        <v>2022</v>
      </c>
      <c r="E1412">
        <v>450622</v>
      </c>
      <c r="F1412" t="s">
        <v>1451</v>
      </c>
      <c r="G1412" t="s">
        <v>1506</v>
      </c>
      <c r="H1412" t="s">
        <v>1556</v>
      </c>
      <c r="I1412" s="4">
        <v>30910815</v>
      </c>
      <c r="J1412" s="5">
        <v>27837810</v>
      </c>
      <c r="K1412" s="6">
        <f>+Tabla1[[#This Row],[VALOR PAGADO]]/Tabla1[[#This Row],[VALOR TOTAL ]]</f>
        <v>0.90058479532163738</v>
      </c>
    </row>
    <row r="1413" spans="1:11" x14ac:dyDescent="0.3">
      <c r="A1413" t="s">
        <v>1166</v>
      </c>
      <c r="B1413">
        <v>52784061</v>
      </c>
      <c r="C1413" s="1">
        <v>1664</v>
      </c>
      <c r="D1413">
        <v>2022</v>
      </c>
      <c r="E1413">
        <v>16922</v>
      </c>
      <c r="F1413" t="s">
        <v>1444</v>
      </c>
      <c r="G1413" t="s">
        <v>1541</v>
      </c>
      <c r="H1413" t="s">
        <v>1560</v>
      </c>
      <c r="I1413" s="4">
        <v>32625813</v>
      </c>
      <c r="J1413" s="5">
        <v>24469359</v>
      </c>
      <c r="K1413" s="6">
        <f>+Tabla1[[#This Row],[VALOR PAGADO]]/Tabla1[[#This Row],[VALOR TOTAL ]]</f>
        <v>0.74999997701206711</v>
      </c>
    </row>
    <row r="1414" spans="1:11" x14ac:dyDescent="0.3">
      <c r="A1414" t="s">
        <v>1167</v>
      </c>
      <c r="B1414">
        <v>18011966</v>
      </c>
      <c r="C1414" s="1">
        <v>1665</v>
      </c>
      <c r="D1414">
        <v>2022</v>
      </c>
      <c r="E1414">
        <v>440822</v>
      </c>
      <c r="F1414" t="s">
        <v>1416</v>
      </c>
      <c r="G1414" t="s">
        <v>1504</v>
      </c>
      <c r="H1414" t="s">
        <v>1556</v>
      </c>
      <c r="I1414" s="4">
        <v>35275500</v>
      </c>
      <c r="J1414" s="5">
        <v>35075500</v>
      </c>
      <c r="K1414" s="6">
        <f>+Tabla1[[#This Row],[VALOR PAGADO]]/Tabla1[[#This Row],[VALOR TOTAL ]]</f>
        <v>0.99433034258904907</v>
      </c>
    </row>
    <row r="1415" spans="1:11" x14ac:dyDescent="0.3">
      <c r="A1415" t="s">
        <v>1168</v>
      </c>
      <c r="B1415">
        <v>1003590875</v>
      </c>
      <c r="C1415" s="1">
        <v>1666</v>
      </c>
      <c r="D1415">
        <v>2022</v>
      </c>
      <c r="E1415">
        <v>441322</v>
      </c>
      <c r="F1415" t="s">
        <v>1416</v>
      </c>
      <c r="G1415" t="s">
        <v>1515</v>
      </c>
      <c r="H1415" t="s">
        <v>1556</v>
      </c>
      <c r="I1415" s="4">
        <v>18666667</v>
      </c>
      <c r="J1415" s="5">
        <v>18200000</v>
      </c>
      <c r="K1415" s="6">
        <f>+Tabla1[[#This Row],[VALOR PAGADO]]/Tabla1[[#This Row],[VALOR TOTAL ]]</f>
        <v>0.974999982589286</v>
      </c>
    </row>
    <row r="1416" spans="1:11" x14ac:dyDescent="0.3">
      <c r="A1416" t="s">
        <v>699</v>
      </c>
      <c r="B1416">
        <v>76339319</v>
      </c>
      <c r="C1416" s="1">
        <v>1667</v>
      </c>
      <c r="D1416">
        <v>2022</v>
      </c>
      <c r="E1416">
        <v>16822</v>
      </c>
      <c r="F1416" t="s">
        <v>1444</v>
      </c>
      <c r="G1416" t="s">
        <v>1541</v>
      </c>
      <c r="H1416" t="s">
        <v>1560</v>
      </c>
      <c r="I1416" s="4">
        <v>35380800</v>
      </c>
      <c r="J1416" s="5">
        <v>32853600</v>
      </c>
      <c r="K1416" s="6">
        <f>+Tabla1[[#This Row],[VALOR PAGADO]]/Tabla1[[#This Row],[VALOR TOTAL ]]</f>
        <v>0.9285714285714286</v>
      </c>
    </row>
    <row r="1417" spans="1:11" x14ac:dyDescent="0.3">
      <c r="A1417" t="s">
        <v>449</v>
      </c>
      <c r="B1417">
        <v>1013603951</v>
      </c>
      <c r="C1417" s="1">
        <v>1668</v>
      </c>
      <c r="D1417">
        <v>2022</v>
      </c>
      <c r="E1417">
        <v>440622</v>
      </c>
      <c r="F1417" t="s">
        <v>1448</v>
      </c>
      <c r="G1417" t="s">
        <v>1522</v>
      </c>
      <c r="H1417" t="s">
        <v>1556</v>
      </c>
      <c r="I1417" s="4">
        <v>18900000</v>
      </c>
      <c r="J1417" s="5">
        <v>18690000</v>
      </c>
      <c r="K1417" s="6">
        <f>+Tabla1[[#This Row],[VALOR PAGADO]]/Tabla1[[#This Row],[VALOR TOTAL ]]</f>
        <v>0.98888888888888893</v>
      </c>
    </row>
    <row r="1418" spans="1:11" x14ac:dyDescent="0.3">
      <c r="A1418" t="s">
        <v>243</v>
      </c>
      <c r="B1418">
        <v>1015428622</v>
      </c>
      <c r="C1418" s="1">
        <v>1669</v>
      </c>
      <c r="D1418">
        <v>2022</v>
      </c>
      <c r="E1418">
        <v>441422</v>
      </c>
      <c r="F1418" t="s">
        <v>1448</v>
      </c>
      <c r="G1418" t="s">
        <v>1522</v>
      </c>
      <c r="H1418" t="s">
        <v>1556</v>
      </c>
      <c r="I1418" s="4">
        <v>10531377</v>
      </c>
      <c r="J1418" s="5">
        <v>10414361</v>
      </c>
      <c r="K1418" s="6">
        <f>+Tabla1[[#This Row],[VALOR PAGADO]]/Tabla1[[#This Row],[VALOR TOTAL ]]</f>
        <v>0.98888882242084775</v>
      </c>
    </row>
    <row r="1419" spans="1:11" ht="12.75" customHeight="1" x14ac:dyDescent="0.3">
      <c r="A1419" t="s">
        <v>383</v>
      </c>
      <c r="B1419">
        <v>37512265</v>
      </c>
      <c r="C1419" s="1">
        <v>1670</v>
      </c>
      <c r="D1419">
        <v>2022</v>
      </c>
      <c r="E1419">
        <v>438522</v>
      </c>
      <c r="F1419" t="s">
        <v>1420</v>
      </c>
      <c r="G1419" t="s">
        <v>1539</v>
      </c>
      <c r="H1419" t="s">
        <v>1556</v>
      </c>
      <c r="I1419" s="4">
        <v>42515928</v>
      </c>
      <c r="J1419" s="5">
        <v>39732147</v>
      </c>
      <c r="K1419" s="6">
        <f>+Tabla1[[#This Row],[VALOR PAGADO]]/Tabla1[[#This Row],[VALOR TOTAL ]]</f>
        <v>0.93452380952380953</v>
      </c>
    </row>
    <row r="1420" spans="1:11" x14ac:dyDescent="0.3">
      <c r="A1420" t="s">
        <v>1169</v>
      </c>
      <c r="B1420">
        <v>53050694</v>
      </c>
      <c r="C1420" s="1">
        <v>1671</v>
      </c>
      <c r="D1420">
        <v>2022</v>
      </c>
      <c r="E1420">
        <v>449622</v>
      </c>
      <c r="F1420" t="s">
        <v>1458</v>
      </c>
      <c r="G1420" t="s">
        <v>1531</v>
      </c>
      <c r="H1420" t="s">
        <v>1556</v>
      </c>
      <c r="I1420" s="4">
        <v>20999979</v>
      </c>
      <c r="J1420" s="5">
        <v>2290907</v>
      </c>
      <c r="K1420" s="6">
        <f>+Tabla1[[#This Row],[VALOR PAGADO]]/Tabla1[[#This Row],[VALOR TOTAL ]]</f>
        <v>0.10909091861472814</v>
      </c>
    </row>
    <row r="1421" spans="1:11" x14ac:dyDescent="0.3">
      <c r="A1421" t="s">
        <v>440</v>
      </c>
      <c r="B1421">
        <v>13060571</v>
      </c>
      <c r="C1421" s="1">
        <v>1672</v>
      </c>
      <c r="D1421">
        <v>2022</v>
      </c>
      <c r="E1421">
        <v>449822</v>
      </c>
      <c r="F1421" t="s">
        <v>1451</v>
      </c>
      <c r="G1421" t="s">
        <v>1506</v>
      </c>
      <c r="H1421" t="s">
        <v>1556</v>
      </c>
      <c r="I1421" s="4">
        <v>21637570</v>
      </c>
      <c r="J1421" s="5">
        <v>17208828</v>
      </c>
      <c r="K1421" s="6">
        <f>+Tabla1[[#This Row],[VALOR PAGADO]]/Tabla1[[#This Row],[VALOR TOTAL ]]</f>
        <v>0.79532165580515746</v>
      </c>
    </row>
    <row r="1422" spans="1:11" x14ac:dyDescent="0.3">
      <c r="A1422" t="s">
        <v>900</v>
      </c>
      <c r="B1422">
        <v>53153212</v>
      </c>
      <c r="C1422" s="1">
        <v>1673</v>
      </c>
      <c r="D1422">
        <v>2022</v>
      </c>
      <c r="E1422">
        <v>449522</v>
      </c>
      <c r="F1422" t="s">
        <v>1451</v>
      </c>
      <c r="G1422" t="s">
        <v>1506</v>
      </c>
      <c r="H1422" t="s">
        <v>1556</v>
      </c>
      <c r="I1422" s="4">
        <v>36012600</v>
      </c>
      <c r="J1422" s="5"/>
      <c r="K1422" s="6">
        <f>+Tabla1[[#This Row],[VALOR PAGADO]]/Tabla1[[#This Row],[VALOR TOTAL ]]</f>
        <v>0</v>
      </c>
    </row>
    <row r="1423" spans="1:11" x14ac:dyDescent="0.3">
      <c r="A1423" t="s">
        <v>712</v>
      </c>
      <c r="B1423">
        <v>34552912</v>
      </c>
      <c r="C1423" s="1">
        <v>1674</v>
      </c>
      <c r="D1423">
        <v>2022</v>
      </c>
      <c r="E1423">
        <v>450722</v>
      </c>
      <c r="F1423" t="s">
        <v>1451</v>
      </c>
      <c r="G1423" t="s">
        <v>1506</v>
      </c>
      <c r="H1423" t="s">
        <v>1556</v>
      </c>
      <c r="I1423" s="4">
        <v>49457304</v>
      </c>
      <c r="J1423" s="5">
        <v>44540496</v>
      </c>
      <c r="K1423" s="6">
        <f>+Tabla1[[#This Row],[VALOR PAGADO]]/Tabla1[[#This Row],[VALOR TOTAL ]]</f>
        <v>0.90058479532163738</v>
      </c>
    </row>
    <row r="1424" spans="1:11" x14ac:dyDescent="0.3">
      <c r="A1424" t="s">
        <v>358</v>
      </c>
      <c r="B1424">
        <v>52913174</v>
      </c>
      <c r="C1424" s="1">
        <v>1675</v>
      </c>
      <c r="D1424">
        <v>2022</v>
      </c>
      <c r="E1424">
        <v>449322</v>
      </c>
      <c r="F1424" t="s">
        <v>1473</v>
      </c>
      <c r="G1424" t="s">
        <v>1531</v>
      </c>
      <c r="H1424" t="s">
        <v>1556</v>
      </c>
      <c r="I1424" s="4">
        <v>26843602</v>
      </c>
      <c r="J1424" s="5">
        <v>25054029</v>
      </c>
      <c r="K1424" s="6">
        <f>+Tabla1[[#This Row],[VALOR PAGADO]]/Tabla1[[#This Row],[VALOR TOTAL ]]</f>
        <v>0.93333335071798484</v>
      </c>
    </row>
    <row r="1425" spans="1:11" x14ac:dyDescent="0.3">
      <c r="A1425" t="s">
        <v>363</v>
      </c>
      <c r="B1425">
        <v>79051929</v>
      </c>
      <c r="C1425" s="1">
        <v>1676</v>
      </c>
      <c r="D1425">
        <v>2022</v>
      </c>
      <c r="E1425">
        <v>450522</v>
      </c>
      <c r="F1425" t="s">
        <v>1459</v>
      </c>
      <c r="G1425" t="s">
        <v>1531</v>
      </c>
      <c r="H1425" t="s">
        <v>1556</v>
      </c>
      <c r="I1425" s="4">
        <v>17895735</v>
      </c>
      <c r="J1425" s="5">
        <v>16702686</v>
      </c>
      <c r="K1425" s="6">
        <f>+Tabla1[[#This Row],[VALOR PAGADO]]/Tabla1[[#This Row],[VALOR TOTAL ]]</f>
        <v>0.93333333333333335</v>
      </c>
    </row>
    <row r="1426" spans="1:11" x14ac:dyDescent="0.3">
      <c r="A1426" t="s">
        <v>580</v>
      </c>
      <c r="B1426">
        <v>1144091026</v>
      </c>
      <c r="C1426" s="1">
        <v>1677</v>
      </c>
      <c r="D1426">
        <v>2022</v>
      </c>
      <c r="E1426">
        <v>449722</v>
      </c>
      <c r="F1426" t="s">
        <v>1459</v>
      </c>
      <c r="G1426" t="s">
        <v>1531</v>
      </c>
      <c r="H1426" t="s">
        <v>1556</v>
      </c>
      <c r="I1426" s="4">
        <v>20717125</v>
      </c>
      <c r="J1426" s="5">
        <v>19335983</v>
      </c>
      <c r="K1426" s="6">
        <f>+Tabla1[[#This Row],[VALOR PAGADO]]/Tabla1[[#This Row],[VALOR TOTAL ]]</f>
        <v>0.9333333172435847</v>
      </c>
    </row>
    <row r="1427" spans="1:11" x14ac:dyDescent="0.3">
      <c r="A1427" t="s">
        <v>1170</v>
      </c>
      <c r="B1427">
        <v>1102811128</v>
      </c>
      <c r="C1427" s="1">
        <v>1679</v>
      </c>
      <c r="D1427">
        <v>2022</v>
      </c>
      <c r="E1427">
        <v>443552</v>
      </c>
      <c r="F1427" t="s">
        <v>1463</v>
      </c>
      <c r="G1427" t="s">
        <v>1531</v>
      </c>
      <c r="H1427" t="s">
        <v>1556</v>
      </c>
      <c r="I1427" s="4">
        <v>14641965</v>
      </c>
      <c r="J1427" s="5">
        <v>13991211</v>
      </c>
      <c r="K1427" s="6">
        <f>+Tabla1[[#This Row],[VALOR PAGADO]]/Tabla1[[#This Row],[VALOR TOTAL ]]</f>
        <v>0.9555555555555556</v>
      </c>
    </row>
    <row r="1428" spans="1:11" x14ac:dyDescent="0.3">
      <c r="A1428" t="s">
        <v>936</v>
      </c>
      <c r="B1428">
        <v>71374109</v>
      </c>
      <c r="C1428" s="1">
        <v>1680</v>
      </c>
      <c r="D1428">
        <v>2022</v>
      </c>
      <c r="E1428">
        <v>443322</v>
      </c>
      <c r="F1428" t="s">
        <v>1418</v>
      </c>
      <c r="G1428" t="s">
        <v>1506</v>
      </c>
      <c r="H1428" t="s">
        <v>1556</v>
      </c>
      <c r="I1428" s="4">
        <v>20307855</v>
      </c>
      <c r="J1428" s="5">
        <v>14892427</v>
      </c>
      <c r="K1428" s="6">
        <f>+Tabla1[[#This Row],[VALOR PAGADO]]/Tabla1[[#This Row],[VALOR TOTAL ]]</f>
        <v>0.73333333333333328</v>
      </c>
    </row>
    <row r="1429" spans="1:11" x14ac:dyDescent="0.3">
      <c r="A1429" t="s">
        <v>1171</v>
      </c>
      <c r="B1429">
        <v>20904415</v>
      </c>
      <c r="C1429" s="1">
        <v>1681</v>
      </c>
      <c r="D1429">
        <v>2022</v>
      </c>
      <c r="E1429">
        <v>437922</v>
      </c>
      <c r="F1429" t="s">
        <v>1418</v>
      </c>
      <c r="G1429" t="s">
        <v>1506</v>
      </c>
      <c r="H1429" t="s">
        <v>1556</v>
      </c>
      <c r="I1429" s="4">
        <v>42182217</v>
      </c>
      <c r="J1429" s="5">
        <v>38728702</v>
      </c>
      <c r="K1429" s="6">
        <f>+Tabla1[[#This Row],[VALOR PAGADO]]/Tabla1[[#This Row],[VALOR TOTAL ]]</f>
        <v>0.91812865122760146</v>
      </c>
    </row>
    <row r="1430" spans="1:11" x14ac:dyDescent="0.3">
      <c r="A1430" t="s">
        <v>907</v>
      </c>
      <c r="B1430">
        <v>28428081</v>
      </c>
      <c r="C1430" s="1">
        <v>1682</v>
      </c>
      <c r="D1430">
        <v>2022</v>
      </c>
      <c r="E1430">
        <v>439122</v>
      </c>
      <c r="F1430" t="s">
        <v>1418</v>
      </c>
      <c r="G1430" t="s">
        <v>1506</v>
      </c>
      <c r="H1430" t="s">
        <v>1556</v>
      </c>
      <c r="I1430" s="4">
        <v>19522620</v>
      </c>
      <c r="J1430" s="5">
        <v>19522620</v>
      </c>
      <c r="K1430" s="6">
        <f>+Tabla1[[#This Row],[VALOR PAGADO]]/Tabla1[[#This Row],[VALOR TOTAL ]]</f>
        <v>1</v>
      </c>
    </row>
    <row r="1431" spans="1:11" x14ac:dyDescent="0.3">
      <c r="A1431" t="s">
        <v>751</v>
      </c>
      <c r="B1431">
        <v>1014296538</v>
      </c>
      <c r="C1431" s="1">
        <v>1684</v>
      </c>
      <c r="D1431">
        <v>2022</v>
      </c>
      <c r="E1431">
        <v>438822</v>
      </c>
      <c r="F1431" t="s">
        <v>1418</v>
      </c>
      <c r="G1431" t="s">
        <v>1506</v>
      </c>
      <c r="H1431" t="s">
        <v>1556</v>
      </c>
      <c r="I1431" s="4">
        <v>21986085</v>
      </c>
      <c r="J1431" s="5">
        <v>20057482</v>
      </c>
      <c r="K1431" s="6">
        <f>+Tabla1[[#This Row],[VALOR PAGADO]]/Tabla1[[#This Row],[VALOR TOTAL ]]</f>
        <v>0.91228074484384103</v>
      </c>
    </row>
    <row r="1432" spans="1:11" x14ac:dyDescent="0.3">
      <c r="A1432" t="s">
        <v>314</v>
      </c>
      <c r="B1432">
        <v>1070600875</v>
      </c>
      <c r="C1432" s="1">
        <v>1685</v>
      </c>
      <c r="D1432">
        <v>2022</v>
      </c>
      <c r="E1432">
        <v>107922</v>
      </c>
      <c r="F1432" t="s">
        <v>1417</v>
      </c>
      <c r="G1432" t="s">
        <v>1534</v>
      </c>
      <c r="H1432" t="s">
        <v>1557</v>
      </c>
      <c r="I1432" s="4">
        <v>22113000</v>
      </c>
      <c r="J1432" s="5">
        <v>22113000</v>
      </c>
      <c r="K1432" s="6">
        <f>+Tabla1[[#This Row],[VALOR PAGADO]]/Tabla1[[#This Row],[VALOR TOTAL ]]</f>
        <v>1</v>
      </c>
    </row>
    <row r="1433" spans="1:11" x14ac:dyDescent="0.3">
      <c r="A1433" t="s">
        <v>994</v>
      </c>
      <c r="B1433">
        <v>11311246</v>
      </c>
      <c r="C1433" s="1">
        <v>1686</v>
      </c>
      <c r="D1433">
        <v>2022</v>
      </c>
      <c r="E1433">
        <v>442722</v>
      </c>
      <c r="F1433" t="s">
        <v>1480</v>
      </c>
      <c r="G1433" t="s">
        <v>1520</v>
      </c>
      <c r="H1433" t="s">
        <v>1556</v>
      </c>
      <c r="I1433" s="4">
        <v>21000000</v>
      </c>
      <c r="J1433" s="5">
        <v>15166667</v>
      </c>
      <c r="K1433" s="6">
        <f>+Tabla1[[#This Row],[VALOR PAGADO]]/Tabla1[[#This Row],[VALOR TOTAL ]]</f>
        <v>0.72222223809523811</v>
      </c>
    </row>
    <row r="1434" spans="1:11" x14ac:dyDescent="0.3">
      <c r="A1434" t="s">
        <v>642</v>
      </c>
      <c r="B1434">
        <v>11235874</v>
      </c>
      <c r="C1434" s="1">
        <v>1687</v>
      </c>
      <c r="D1434">
        <v>2022</v>
      </c>
      <c r="E1434">
        <v>438422</v>
      </c>
      <c r="F1434" t="s">
        <v>1451</v>
      </c>
      <c r="G1434" t="s">
        <v>1506</v>
      </c>
      <c r="H1434" t="s">
        <v>1556</v>
      </c>
      <c r="I1434" s="4">
        <v>14283990</v>
      </c>
      <c r="J1434" s="5">
        <v>14283990</v>
      </c>
      <c r="K1434" s="6">
        <f>+Tabla1[[#This Row],[VALOR PAGADO]]/Tabla1[[#This Row],[VALOR TOTAL ]]</f>
        <v>1</v>
      </c>
    </row>
    <row r="1435" spans="1:11" x14ac:dyDescent="0.3">
      <c r="A1435" t="s">
        <v>659</v>
      </c>
      <c r="B1435">
        <v>80875114</v>
      </c>
      <c r="C1435" s="1">
        <v>1688</v>
      </c>
      <c r="D1435">
        <v>2022</v>
      </c>
      <c r="E1435">
        <v>448022</v>
      </c>
      <c r="F1435" t="s">
        <v>1451</v>
      </c>
      <c r="G1435" t="s">
        <v>1506</v>
      </c>
      <c r="H1435" t="s">
        <v>1556</v>
      </c>
      <c r="I1435" s="4">
        <v>37092978</v>
      </c>
      <c r="J1435" s="5">
        <v>33622290</v>
      </c>
      <c r="K1435" s="6">
        <f>+Tabla1[[#This Row],[VALOR PAGADO]]/Tabla1[[#This Row],[VALOR TOTAL ]]</f>
        <v>0.9064327485380117</v>
      </c>
    </row>
    <row r="1436" spans="1:11" x14ac:dyDescent="0.3">
      <c r="A1436" t="s">
        <v>1172</v>
      </c>
      <c r="B1436">
        <v>79467933</v>
      </c>
      <c r="C1436" s="1">
        <v>1689</v>
      </c>
      <c r="D1436">
        <v>2022</v>
      </c>
      <c r="E1436">
        <v>443222</v>
      </c>
      <c r="F1436" t="s">
        <v>1473</v>
      </c>
      <c r="G1436" t="s">
        <v>1531</v>
      </c>
      <c r="H1436" t="s">
        <v>1556</v>
      </c>
      <c r="I1436" s="4">
        <v>34749000</v>
      </c>
      <c r="J1436" s="5">
        <v>32643000</v>
      </c>
      <c r="K1436" s="6">
        <f>+Tabla1[[#This Row],[VALOR PAGADO]]/Tabla1[[#This Row],[VALOR TOTAL ]]</f>
        <v>0.93939393939393945</v>
      </c>
    </row>
    <row r="1437" spans="1:11" x14ac:dyDescent="0.3">
      <c r="A1437" t="s">
        <v>1173</v>
      </c>
      <c r="B1437">
        <v>1014179238</v>
      </c>
      <c r="C1437" s="1">
        <v>1690</v>
      </c>
      <c r="D1437">
        <v>2022</v>
      </c>
      <c r="E1437">
        <v>458322</v>
      </c>
      <c r="F1437" t="s">
        <v>1451</v>
      </c>
      <c r="G1437" t="s">
        <v>1506</v>
      </c>
      <c r="H1437" t="s">
        <v>1556</v>
      </c>
      <c r="I1437" s="4">
        <v>12636000</v>
      </c>
      <c r="J1437" s="5">
        <v>12212800</v>
      </c>
      <c r="K1437" s="6">
        <f>+Tabla1[[#This Row],[VALOR PAGADO]]/Tabla1[[#This Row],[VALOR TOTAL ]]</f>
        <v>0.96650838873061096</v>
      </c>
    </row>
    <row r="1438" spans="1:11" x14ac:dyDescent="0.3">
      <c r="A1438" t="s">
        <v>1174</v>
      </c>
      <c r="B1438">
        <v>50915647</v>
      </c>
      <c r="C1438" s="1">
        <v>1691</v>
      </c>
      <c r="D1438">
        <v>2022</v>
      </c>
      <c r="E1438">
        <v>464122</v>
      </c>
      <c r="F1438" t="s">
        <v>1451</v>
      </c>
      <c r="G1438" t="s">
        <v>1506</v>
      </c>
      <c r="H1438" t="s">
        <v>1556</v>
      </c>
      <c r="I1438" s="4">
        <v>42750000</v>
      </c>
      <c r="J1438" s="5">
        <v>37000000</v>
      </c>
      <c r="K1438" s="6">
        <f>+Tabla1[[#This Row],[VALOR PAGADO]]/Tabla1[[#This Row],[VALOR TOTAL ]]</f>
        <v>0.86549707602339176</v>
      </c>
    </row>
    <row r="1439" spans="1:11" x14ac:dyDescent="0.3">
      <c r="A1439" t="s">
        <v>1175</v>
      </c>
      <c r="B1439">
        <v>32838735</v>
      </c>
      <c r="C1439" s="1">
        <v>1692</v>
      </c>
      <c r="D1439">
        <v>2022</v>
      </c>
      <c r="E1439">
        <v>459922</v>
      </c>
      <c r="F1439" t="s">
        <v>1451</v>
      </c>
      <c r="G1439" t="s">
        <v>1506</v>
      </c>
      <c r="H1439" t="s">
        <v>1556</v>
      </c>
      <c r="I1439" s="4">
        <v>16806185</v>
      </c>
      <c r="J1439" s="5">
        <v>12222680</v>
      </c>
      <c r="K1439" s="6">
        <f>+Tabla1[[#This Row],[VALOR PAGADO]]/Tabla1[[#This Row],[VALOR TOTAL ]]</f>
        <v>0.72727272727272729</v>
      </c>
    </row>
    <row r="1440" spans="1:11" x14ac:dyDescent="0.3">
      <c r="A1440" t="s">
        <v>1176</v>
      </c>
      <c r="B1440">
        <v>1020721636</v>
      </c>
      <c r="C1440" s="1">
        <v>1693</v>
      </c>
      <c r="D1440">
        <v>2022</v>
      </c>
      <c r="E1440">
        <v>464122</v>
      </c>
      <c r="F1440" t="s">
        <v>1428</v>
      </c>
      <c r="G1440" t="s">
        <v>1514</v>
      </c>
      <c r="H1440" t="s">
        <v>1556</v>
      </c>
      <c r="I1440" s="4">
        <v>22928805</v>
      </c>
      <c r="J1440" s="5">
        <v>20211317</v>
      </c>
      <c r="K1440" s="6">
        <f>+Tabla1[[#This Row],[VALOR PAGADO]]/Tabla1[[#This Row],[VALOR TOTAL ]]</f>
        <v>0.88148148148148153</v>
      </c>
    </row>
    <row r="1441" spans="1:11" x14ac:dyDescent="0.3">
      <c r="A1441" t="s">
        <v>171</v>
      </c>
      <c r="B1441">
        <v>26606352</v>
      </c>
      <c r="C1441" s="1">
        <v>1694</v>
      </c>
      <c r="D1441">
        <v>2022</v>
      </c>
      <c r="E1441">
        <v>17122</v>
      </c>
      <c r="F1441" t="s">
        <v>1438</v>
      </c>
      <c r="G1441" t="s">
        <v>1540</v>
      </c>
      <c r="H1441" t="s">
        <v>1560</v>
      </c>
      <c r="I1441" s="4">
        <v>18001611</v>
      </c>
      <c r="J1441" s="5">
        <v>18000537</v>
      </c>
      <c r="K1441" s="6">
        <f>+Tabla1[[#This Row],[VALOR PAGADO]]/Tabla1[[#This Row],[VALOR TOTAL ]]</f>
        <v>0.99994033867302212</v>
      </c>
    </row>
    <row r="1442" spans="1:11" x14ac:dyDescent="0.3">
      <c r="A1442" t="s">
        <v>169</v>
      </c>
      <c r="B1442">
        <v>1140848290</v>
      </c>
      <c r="C1442" s="1">
        <v>1695</v>
      </c>
      <c r="D1442">
        <v>2022</v>
      </c>
      <c r="E1442">
        <v>68722</v>
      </c>
      <c r="F1442" t="s">
        <v>1424</v>
      </c>
      <c r="G1442" t="s">
        <v>1510</v>
      </c>
      <c r="H1442" t="s">
        <v>1558</v>
      </c>
      <c r="I1442" s="4">
        <v>45320000</v>
      </c>
      <c r="J1442" s="5">
        <v>41200000</v>
      </c>
      <c r="K1442" s="6">
        <f>+Tabla1[[#This Row],[VALOR PAGADO]]/Tabla1[[#This Row],[VALOR TOTAL ]]</f>
        <v>0.90909090909090906</v>
      </c>
    </row>
    <row r="1443" spans="1:11" x14ac:dyDescent="0.3">
      <c r="A1443" t="s">
        <v>613</v>
      </c>
      <c r="B1443">
        <v>19308642</v>
      </c>
      <c r="C1443" s="1">
        <v>1696</v>
      </c>
      <c r="D1443">
        <v>2022</v>
      </c>
      <c r="E1443">
        <v>440922</v>
      </c>
      <c r="F1443" t="s">
        <v>1451</v>
      </c>
      <c r="G1443" t="s">
        <v>1506</v>
      </c>
      <c r="H1443" t="s">
        <v>1556</v>
      </c>
      <c r="I1443" s="4">
        <v>36000000</v>
      </c>
      <c r="J1443" s="5">
        <v>31200000</v>
      </c>
      <c r="K1443" s="6">
        <f>+Tabla1[[#This Row],[VALOR PAGADO]]/Tabla1[[#This Row],[VALOR TOTAL ]]</f>
        <v>0.8666666666666667</v>
      </c>
    </row>
    <row r="1444" spans="1:11" x14ac:dyDescent="0.3">
      <c r="A1444" t="s">
        <v>685</v>
      </c>
      <c r="B1444">
        <v>92543044</v>
      </c>
      <c r="C1444" s="1">
        <v>1697</v>
      </c>
      <c r="D1444">
        <v>2022</v>
      </c>
      <c r="E1444">
        <v>441022</v>
      </c>
      <c r="F1444" t="s">
        <v>1459</v>
      </c>
      <c r="G1444" t="s">
        <v>1531</v>
      </c>
      <c r="H1444" t="s">
        <v>1556</v>
      </c>
      <c r="I1444" s="4">
        <v>46332000</v>
      </c>
      <c r="J1444" s="5">
        <v>43804800</v>
      </c>
      <c r="K1444" s="6">
        <f>+Tabla1[[#This Row],[VALOR PAGADO]]/Tabla1[[#This Row],[VALOR TOTAL ]]</f>
        <v>0.94545454545454544</v>
      </c>
    </row>
    <row r="1445" spans="1:11" x14ac:dyDescent="0.3">
      <c r="A1445" t="s">
        <v>930</v>
      </c>
      <c r="B1445">
        <v>1091669355</v>
      </c>
      <c r="C1445" s="1">
        <v>1968</v>
      </c>
      <c r="D1445">
        <v>2022</v>
      </c>
      <c r="E1445">
        <v>448122</v>
      </c>
      <c r="F1445" t="s">
        <v>1418</v>
      </c>
      <c r="G1445" t="s">
        <v>1506</v>
      </c>
      <c r="H1445" t="s">
        <v>1556</v>
      </c>
      <c r="I1445" s="4">
        <v>18954000</v>
      </c>
      <c r="J1445" s="5">
        <v>18954000</v>
      </c>
      <c r="K1445" s="6">
        <f>+Tabla1[[#This Row],[VALOR PAGADO]]/Tabla1[[#This Row],[VALOR TOTAL ]]</f>
        <v>1</v>
      </c>
    </row>
    <row r="1446" spans="1:11" x14ac:dyDescent="0.3">
      <c r="A1446" t="s">
        <v>746</v>
      </c>
      <c r="B1446">
        <v>1067861813</v>
      </c>
      <c r="C1446" s="1">
        <v>1699</v>
      </c>
      <c r="D1446">
        <v>2022</v>
      </c>
      <c r="E1446">
        <v>465522</v>
      </c>
      <c r="F1446" t="s">
        <v>1418</v>
      </c>
      <c r="G1446" t="s">
        <v>1506</v>
      </c>
      <c r="H1446" t="s">
        <v>1556</v>
      </c>
      <c r="I1446" s="4">
        <v>47385000</v>
      </c>
      <c r="J1446" s="5">
        <v>39224250</v>
      </c>
      <c r="K1446" s="6">
        <f>+Tabla1[[#This Row],[VALOR PAGADO]]/Tabla1[[#This Row],[VALOR TOTAL ]]</f>
        <v>0.82777777777777772</v>
      </c>
    </row>
    <row r="1447" spans="1:11" x14ac:dyDescent="0.3">
      <c r="A1447" t="s">
        <v>666</v>
      </c>
      <c r="B1447">
        <v>72343711</v>
      </c>
      <c r="C1447" s="1">
        <v>1700</v>
      </c>
      <c r="D1447">
        <v>2022</v>
      </c>
      <c r="E1447">
        <v>455722</v>
      </c>
      <c r="F1447" t="s">
        <v>1418</v>
      </c>
      <c r="G1447" t="s">
        <v>1506</v>
      </c>
      <c r="H1447" t="s">
        <v>1556</v>
      </c>
      <c r="I1447" s="4">
        <v>11530866</v>
      </c>
      <c r="J1447" s="5">
        <v>11530866</v>
      </c>
      <c r="K1447" s="6">
        <f>+Tabla1[[#This Row],[VALOR PAGADO]]/Tabla1[[#This Row],[VALOR TOTAL ]]</f>
        <v>1</v>
      </c>
    </row>
    <row r="1448" spans="1:11" x14ac:dyDescent="0.3">
      <c r="A1448" t="s">
        <v>999</v>
      </c>
      <c r="B1448">
        <v>1066182402</v>
      </c>
      <c r="C1448" s="1">
        <v>1702</v>
      </c>
      <c r="D1448">
        <v>2022</v>
      </c>
      <c r="E1448">
        <v>110622</v>
      </c>
      <c r="F1448" t="s">
        <v>1417</v>
      </c>
      <c r="G1448" t="s">
        <v>1505</v>
      </c>
      <c r="H1448" t="s">
        <v>1557</v>
      </c>
      <c r="I1448" s="4">
        <v>24600000</v>
      </c>
      <c r="J1448" s="8">
        <v>21046667</v>
      </c>
      <c r="K1448" s="6">
        <f>+Tabla1[[#This Row],[VALOR PAGADO]]/Tabla1[[#This Row],[VALOR TOTAL ]]</f>
        <v>0.85555556910569108</v>
      </c>
    </row>
    <row r="1449" spans="1:11" x14ac:dyDescent="0.3">
      <c r="A1449" t="s">
        <v>1177</v>
      </c>
      <c r="B1449">
        <v>22738493</v>
      </c>
      <c r="C1449" s="1">
        <v>1703</v>
      </c>
      <c r="D1449">
        <v>2022</v>
      </c>
      <c r="E1449">
        <v>73622</v>
      </c>
      <c r="F1449" t="s">
        <v>1415</v>
      </c>
      <c r="G1449" t="s">
        <v>1503</v>
      </c>
      <c r="H1449" t="s">
        <v>1503</v>
      </c>
      <c r="I1449" s="4">
        <v>18954000</v>
      </c>
      <c r="J1449" s="5">
        <v>18743400</v>
      </c>
      <c r="K1449" s="6">
        <f>+Tabla1[[#This Row],[VALOR PAGADO]]/Tabla1[[#This Row],[VALOR TOTAL ]]</f>
        <v>0.98888888888888893</v>
      </c>
    </row>
    <row r="1450" spans="1:11" x14ac:dyDescent="0.3">
      <c r="A1450" t="s">
        <v>1178</v>
      </c>
      <c r="B1450">
        <v>52848529</v>
      </c>
      <c r="C1450" s="1">
        <v>1704</v>
      </c>
      <c r="D1450">
        <v>2022</v>
      </c>
      <c r="E1450">
        <v>17222</v>
      </c>
      <c r="F1450" t="s">
        <v>1444</v>
      </c>
      <c r="G1450" t="s">
        <v>1540</v>
      </c>
      <c r="H1450" t="s">
        <v>1560</v>
      </c>
      <c r="I1450" s="4">
        <v>31546900</v>
      </c>
      <c r="J1450" s="5">
        <v>29105771</v>
      </c>
      <c r="K1450" s="6">
        <f>+Tabla1[[#This Row],[VALOR PAGADO]]/Tabla1[[#This Row],[VALOR TOTAL ]]</f>
        <v>0.92261905290218693</v>
      </c>
    </row>
    <row r="1451" spans="1:11" x14ac:dyDescent="0.3">
      <c r="A1451" t="s">
        <v>548</v>
      </c>
      <c r="B1451">
        <v>1019068554</v>
      </c>
      <c r="C1451" s="1">
        <v>1705</v>
      </c>
      <c r="D1451">
        <v>2022</v>
      </c>
      <c r="E1451">
        <v>448422</v>
      </c>
      <c r="F1451" t="s">
        <v>1458</v>
      </c>
      <c r="G1451" t="s">
        <v>1531</v>
      </c>
      <c r="H1451" t="s">
        <v>1556</v>
      </c>
      <c r="I1451" s="4">
        <v>17895735</v>
      </c>
      <c r="J1451" s="5">
        <v>16702686</v>
      </c>
      <c r="K1451" s="6">
        <f>+Tabla1[[#This Row],[VALOR PAGADO]]/Tabla1[[#This Row],[VALOR TOTAL ]]</f>
        <v>0.93333333333333335</v>
      </c>
    </row>
    <row r="1452" spans="1:11" x14ac:dyDescent="0.3">
      <c r="A1452" t="s">
        <v>711</v>
      </c>
      <c r="B1452">
        <v>1019090149</v>
      </c>
      <c r="C1452" s="1">
        <v>1706</v>
      </c>
      <c r="D1452">
        <v>2022</v>
      </c>
      <c r="E1452">
        <v>442922</v>
      </c>
      <c r="F1452" t="s">
        <v>1485</v>
      </c>
      <c r="G1452" t="s">
        <v>1531</v>
      </c>
      <c r="H1452" t="s">
        <v>1556</v>
      </c>
      <c r="I1452" s="4">
        <v>18900000</v>
      </c>
      <c r="J1452" s="5">
        <v>18900000</v>
      </c>
      <c r="K1452" s="6">
        <f>+Tabla1[[#This Row],[VALOR PAGADO]]/Tabla1[[#This Row],[VALOR TOTAL ]]</f>
        <v>1</v>
      </c>
    </row>
    <row r="1453" spans="1:11" x14ac:dyDescent="0.3">
      <c r="A1453" t="s">
        <v>1179</v>
      </c>
      <c r="B1453">
        <v>1065655807</v>
      </c>
      <c r="C1453" s="1">
        <v>1707</v>
      </c>
      <c r="D1453">
        <v>2022</v>
      </c>
      <c r="E1453">
        <v>17322</v>
      </c>
      <c r="F1453" t="s">
        <v>1444</v>
      </c>
      <c r="G1453" t="s">
        <v>1540</v>
      </c>
      <c r="H1453" t="s">
        <v>1560</v>
      </c>
      <c r="I1453" s="4">
        <v>39200000</v>
      </c>
      <c r="J1453" s="5">
        <v>35933333</v>
      </c>
      <c r="K1453" s="6">
        <f>+Tabla1[[#This Row],[VALOR PAGADO]]/Tabla1[[#This Row],[VALOR TOTAL ]]</f>
        <v>0.91666665816326531</v>
      </c>
    </row>
    <row r="1454" spans="1:11" x14ac:dyDescent="0.3">
      <c r="A1454" t="s">
        <v>786</v>
      </c>
      <c r="B1454">
        <v>1030520081</v>
      </c>
      <c r="C1454" s="1">
        <v>1708</v>
      </c>
      <c r="D1454">
        <v>2022</v>
      </c>
      <c r="E1454">
        <v>450822</v>
      </c>
      <c r="F1454" t="s">
        <v>1460</v>
      </c>
      <c r="G1454" t="s">
        <v>1522</v>
      </c>
      <c r="H1454" t="s">
        <v>1556</v>
      </c>
      <c r="I1454" s="4">
        <v>12335124</v>
      </c>
      <c r="J1454" s="5">
        <v>10484855</v>
      </c>
      <c r="K1454" s="6">
        <f>+Tabla1[[#This Row],[VALOR PAGADO]]/Tabla1[[#This Row],[VALOR TOTAL ]]</f>
        <v>0.84999996757227569</v>
      </c>
    </row>
    <row r="1455" spans="1:11" x14ac:dyDescent="0.3">
      <c r="A1455" t="s">
        <v>153</v>
      </c>
      <c r="B1455">
        <v>1070011043</v>
      </c>
      <c r="C1455" s="1">
        <v>1710</v>
      </c>
      <c r="D1455">
        <v>2022</v>
      </c>
      <c r="E1455">
        <v>3522</v>
      </c>
      <c r="F1455" t="s">
        <v>1428</v>
      </c>
      <c r="G1455" t="s">
        <v>1536</v>
      </c>
      <c r="H1455" t="s">
        <v>1536</v>
      </c>
      <c r="I1455" s="4">
        <v>7080000</v>
      </c>
      <c r="J1455" s="5">
        <v>7080000</v>
      </c>
      <c r="K1455" s="6">
        <f>+Tabla1[[#This Row],[VALOR PAGADO]]/Tabla1[[#This Row],[VALOR TOTAL ]]</f>
        <v>1</v>
      </c>
    </row>
    <row r="1456" spans="1:11" x14ac:dyDescent="0.3">
      <c r="A1456" t="s">
        <v>626</v>
      </c>
      <c r="B1456">
        <v>79684239</v>
      </c>
      <c r="C1456" s="1">
        <v>1711</v>
      </c>
      <c r="D1456">
        <v>2022</v>
      </c>
      <c r="E1456">
        <v>109322</v>
      </c>
      <c r="F1456" t="s">
        <v>1417</v>
      </c>
      <c r="G1456" t="s">
        <v>1543</v>
      </c>
      <c r="H1456" t="s">
        <v>1557</v>
      </c>
      <c r="I1456" s="4">
        <v>34800000</v>
      </c>
      <c r="J1456" s="5">
        <v>30160000</v>
      </c>
      <c r="K1456" s="6">
        <f>+Tabla1[[#This Row],[VALOR PAGADO]]/Tabla1[[#This Row],[VALOR TOTAL ]]</f>
        <v>0.8666666666666667</v>
      </c>
    </row>
    <row r="1457" spans="1:11" x14ac:dyDescent="0.3">
      <c r="A1457" t="s">
        <v>93</v>
      </c>
      <c r="B1457">
        <v>30568183</v>
      </c>
      <c r="C1457" s="1">
        <v>1712</v>
      </c>
      <c r="D1457">
        <v>2022</v>
      </c>
      <c r="E1457">
        <v>17422</v>
      </c>
      <c r="F1457" t="s">
        <v>1444</v>
      </c>
      <c r="G1457" t="s">
        <v>1540</v>
      </c>
      <c r="H1457" t="s">
        <v>1560</v>
      </c>
      <c r="I1457" s="4">
        <v>53071200</v>
      </c>
      <c r="J1457" s="5">
        <v>48964500</v>
      </c>
      <c r="K1457" s="6">
        <f>+Tabla1[[#This Row],[VALOR PAGADO]]/Tabla1[[#This Row],[VALOR TOTAL ]]</f>
        <v>0.92261904761904767</v>
      </c>
    </row>
    <row r="1458" spans="1:11" x14ac:dyDescent="0.3">
      <c r="A1458" t="s">
        <v>667</v>
      </c>
      <c r="B1458">
        <v>32776983</v>
      </c>
      <c r="C1458" s="1">
        <v>1713</v>
      </c>
      <c r="D1458">
        <v>2022</v>
      </c>
      <c r="E1458">
        <v>448722</v>
      </c>
      <c r="F1458" t="s">
        <v>1420</v>
      </c>
      <c r="G1458" t="s">
        <v>1539</v>
      </c>
      <c r="H1458" t="s">
        <v>1556</v>
      </c>
      <c r="I1458" s="4">
        <v>33600000</v>
      </c>
      <c r="J1458" s="5">
        <v>31000000</v>
      </c>
      <c r="K1458" s="6">
        <f>+Tabla1[[#This Row],[VALOR PAGADO]]/Tabla1[[#This Row],[VALOR TOTAL ]]</f>
        <v>0.92261904761904767</v>
      </c>
    </row>
    <row r="1459" spans="1:11" x14ac:dyDescent="0.3">
      <c r="A1459" t="s">
        <v>464</v>
      </c>
      <c r="B1459">
        <v>11791061</v>
      </c>
      <c r="C1459" s="1">
        <v>1714</v>
      </c>
      <c r="D1459">
        <v>2022</v>
      </c>
      <c r="E1459">
        <v>448622</v>
      </c>
      <c r="F1459" t="s">
        <v>1451</v>
      </c>
      <c r="G1459" t="s">
        <v>1506</v>
      </c>
      <c r="H1459" t="s">
        <v>1556</v>
      </c>
      <c r="I1459" s="4">
        <v>33011500</v>
      </c>
      <c r="J1459" s="5">
        <v>29729700</v>
      </c>
      <c r="K1459" s="6">
        <f>+Tabla1[[#This Row],[VALOR PAGADO]]/Tabla1[[#This Row],[VALOR TOTAL ]]</f>
        <v>0.9005861593687049</v>
      </c>
    </row>
    <row r="1460" spans="1:11" x14ac:dyDescent="0.3">
      <c r="A1460" t="s">
        <v>551</v>
      </c>
      <c r="B1460">
        <v>1016014521</v>
      </c>
      <c r="C1460" s="1">
        <v>1715</v>
      </c>
      <c r="D1460">
        <v>2022</v>
      </c>
      <c r="E1460">
        <v>451822</v>
      </c>
      <c r="F1460" t="s">
        <v>1459</v>
      </c>
      <c r="G1460" t="s">
        <v>1531</v>
      </c>
      <c r="H1460" t="s">
        <v>1556</v>
      </c>
      <c r="I1460" s="4">
        <v>52123500</v>
      </c>
      <c r="J1460" s="5">
        <v>48332700</v>
      </c>
      <c r="K1460" s="6">
        <f>+Tabla1[[#This Row],[VALOR PAGADO]]/Tabla1[[#This Row],[VALOR TOTAL ]]</f>
        <v>0.92727272727272725</v>
      </c>
    </row>
    <row r="1461" spans="1:11" x14ac:dyDescent="0.3">
      <c r="A1461" t="s">
        <v>1180</v>
      </c>
      <c r="B1461">
        <v>1069176993</v>
      </c>
      <c r="C1461" s="1">
        <v>1716</v>
      </c>
      <c r="D1461">
        <v>2022</v>
      </c>
      <c r="E1461">
        <v>443022</v>
      </c>
      <c r="F1461" t="s">
        <v>1451</v>
      </c>
      <c r="G1461" t="s">
        <v>1506</v>
      </c>
      <c r="H1461" t="s">
        <v>1556</v>
      </c>
      <c r="I1461" s="4">
        <v>28800000</v>
      </c>
      <c r="J1461" s="5">
        <v>24960000</v>
      </c>
      <c r="K1461" s="6">
        <f>+Tabla1[[#This Row],[VALOR PAGADO]]/Tabla1[[#This Row],[VALOR TOTAL ]]</f>
        <v>0.8666666666666667</v>
      </c>
    </row>
    <row r="1462" spans="1:11" x14ac:dyDescent="0.3">
      <c r="A1462" t="s">
        <v>961</v>
      </c>
      <c r="B1462">
        <v>1067913301</v>
      </c>
      <c r="C1462" s="1">
        <v>1717</v>
      </c>
      <c r="D1462">
        <v>2022</v>
      </c>
      <c r="E1462">
        <v>447922</v>
      </c>
      <c r="F1462" t="s">
        <v>1416</v>
      </c>
      <c r="G1462" t="s">
        <v>1504</v>
      </c>
      <c r="H1462" t="s">
        <v>1556</v>
      </c>
      <c r="I1462" s="4">
        <v>27114750</v>
      </c>
      <c r="J1462" s="5">
        <v>22234090</v>
      </c>
      <c r="K1462" s="6">
        <f>+Tabla1[[#This Row],[VALOR PAGADO]]/Tabla1[[#This Row],[VALOR TOTAL ]]</f>
        <v>0.81999981559852109</v>
      </c>
    </row>
    <row r="1463" spans="1:11" x14ac:dyDescent="0.3">
      <c r="A1463" t="s">
        <v>903</v>
      </c>
      <c r="B1463">
        <v>93125062</v>
      </c>
      <c r="C1463" s="1">
        <v>1718</v>
      </c>
      <c r="D1463">
        <v>2022</v>
      </c>
      <c r="E1463">
        <v>110522</v>
      </c>
      <c r="F1463" t="s">
        <v>1417</v>
      </c>
      <c r="G1463" t="s">
        <v>1534</v>
      </c>
      <c r="H1463" t="s">
        <v>1557</v>
      </c>
      <c r="I1463" s="4">
        <v>41067000</v>
      </c>
      <c r="J1463" s="5">
        <v>35363250</v>
      </c>
      <c r="K1463" s="6">
        <f>+Tabla1[[#This Row],[VALOR PAGADO]]/Tabla1[[#This Row],[VALOR TOTAL ]]</f>
        <v>0.86111111111111116</v>
      </c>
    </row>
    <row r="1464" spans="1:11" x14ac:dyDescent="0.3">
      <c r="A1464" t="s">
        <v>1181</v>
      </c>
      <c r="B1464">
        <v>53044861</v>
      </c>
      <c r="C1464" s="1">
        <v>1719</v>
      </c>
      <c r="D1464">
        <v>2022</v>
      </c>
      <c r="E1464">
        <v>73722</v>
      </c>
      <c r="F1464" t="s">
        <v>1415</v>
      </c>
      <c r="G1464" t="s">
        <v>1503</v>
      </c>
      <c r="H1464" t="s">
        <v>1503</v>
      </c>
      <c r="I1464" s="4">
        <v>17420143</v>
      </c>
      <c r="J1464" s="5">
        <v>15085200</v>
      </c>
      <c r="K1464" s="6">
        <f>+Tabla1[[#This Row],[VALOR PAGADO]]/Tabla1[[#This Row],[VALOR TOTAL ]]</f>
        <v>0.86596304060190554</v>
      </c>
    </row>
    <row r="1465" spans="1:11" x14ac:dyDescent="0.3">
      <c r="A1465" t="s">
        <v>971</v>
      </c>
      <c r="B1465">
        <v>1030565284</v>
      </c>
      <c r="C1465" s="1">
        <v>1720</v>
      </c>
      <c r="D1465">
        <v>2022</v>
      </c>
      <c r="E1465">
        <v>448522</v>
      </c>
      <c r="F1465" t="s">
        <v>1451</v>
      </c>
      <c r="G1465" t="s">
        <v>1506</v>
      </c>
      <c r="H1465" t="s">
        <v>1556</v>
      </c>
      <c r="I1465" s="4">
        <v>19164951</v>
      </c>
      <c r="J1465" s="5">
        <v>18220713</v>
      </c>
      <c r="K1465" s="6">
        <f>+Tabla1[[#This Row],[VALOR PAGADO]]/Tabla1[[#This Row],[VALOR TOTAL ]]</f>
        <v>0.95073099847737674</v>
      </c>
    </row>
    <row r="1466" spans="1:11" x14ac:dyDescent="0.3">
      <c r="A1466" t="s">
        <v>297</v>
      </c>
      <c r="B1466">
        <v>35254022</v>
      </c>
      <c r="C1466" s="1">
        <v>1721</v>
      </c>
      <c r="D1466">
        <v>2022</v>
      </c>
      <c r="E1466">
        <v>448922</v>
      </c>
      <c r="F1466" t="s">
        <v>1420</v>
      </c>
      <c r="G1466" t="s">
        <v>1539</v>
      </c>
      <c r="H1466" t="s">
        <v>1556</v>
      </c>
      <c r="I1466" s="4">
        <v>26663442</v>
      </c>
      <c r="J1466" s="5">
        <v>24600199</v>
      </c>
      <c r="K1466" s="6">
        <f>+Tabla1[[#This Row],[VALOR PAGADO]]/Tabla1[[#This Row],[VALOR TOTAL ]]</f>
        <v>0.92261903020622771</v>
      </c>
    </row>
    <row r="1467" spans="1:11" x14ac:dyDescent="0.3">
      <c r="A1467" t="s">
        <v>1182</v>
      </c>
      <c r="B1467">
        <v>79253902</v>
      </c>
      <c r="C1467" s="1">
        <v>1722</v>
      </c>
      <c r="D1467">
        <v>2022</v>
      </c>
      <c r="E1467">
        <v>452622</v>
      </c>
      <c r="F1467" t="s">
        <v>1451</v>
      </c>
      <c r="G1467" t="s">
        <v>1506</v>
      </c>
      <c r="H1467" t="s">
        <v>1556</v>
      </c>
      <c r="I1467" s="4">
        <v>36308224</v>
      </c>
      <c r="J1467" s="5">
        <v>35190000</v>
      </c>
      <c r="K1467" s="6">
        <f>+Tabla1[[#This Row],[VALOR PAGADO]]/Tabla1[[#This Row],[VALOR TOTAL ]]</f>
        <v>0.96920190863645661</v>
      </c>
    </row>
    <row r="1468" spans="1:11" x14ac:dyDescent="0.3">
      <c r="A1468" t="s">
        <v>222</v>
      </c>
      <c r="B1468">
        <v>8642308</v>
      </c>
      <c r="C1468" s="1">
        <v>1723</v>
      </c>
      <c r="D1468">
        <v>2022</v>
      </c>
      <c r="E1468">
        <v>17922</v>
      </c>
      <c r="F1468" t="s">
        <v>1444</v>
      </c>
      <c r="G1468" t="s">
        <v>1540</v>
      </c>
      <c r="H1468" t="s">
        <v>1560</v>
      </c>
      <c r="I1468" s="4">
        <v>37292545</v>
      </c>
      <c r="J1468" s="5">
        <v>33296915</v>
      </c>
      <c r="K1468" s="6">
        <f>+Tabla1[[#This Row],[VALOR PAGADO]]/Tabla1[[#This Row],[VALOR TOTAL ]]</f>
        <v>0.892857138068748</v>
      </c>
    </row>
    <row r="1469" spans="1:11" x14ac:dyDescent="0.3">
      <c r="A1469" t="s">
        <v>710</v>
      </c>
      <c r="B1469">
        <v>71683134</v>
      </c>
      <c r="C1469" s="1">
        <v>1724</v>
      </c>
      <c r="D1469">
        <v>2022</v>
      </c>
      <c r="E1469">
        <v>75722</v>
      </c>
      <c r="F1469" t="s">
        <v>1415</v>
      </c>
      <c r="G1469" t="s">
        <v>1503</v>
      </c>
      <c r="H1469" t="s">
        <v>1503</v>
      </c>
      <c r="I1469" s="4">
        <v>37960650</v>
      </c>
      <c r="J1469" s="5">
        <v>37707579</v>
      </c>
      <c r="K1469" s="6">
        <f>+Tabla1[[#This Row],[VALOR PAGADO]]/Tabla1[[#This Row],[VALOR TOTAL ]]</f>
        <v>0.99333333333333329</v>
      </c>
    </row>
    <row r="1470" spans="1:11" x14ac:dyDescent="0.3">
      <c r="A1470" t="s">
        <v>871</v>
      </c>
      <c r="B1470">
        <v>52120368</v>
      </c>
      <c r="C1470" s="1">
        <v>1725</v>
      </c>
      <c r="D1470">
        <v>2022</v>
      </c>
      <c r="E1470">
        <v>452822</v>
      </c>
      <c r="F1470" t="s">
        <v>1461</v>
      </c>
      <c r="G1470" t="s">
        <v>1522</v>
      </c>
      <c r="H1470" t="s">
        <v>1556</v>
      </c>
      <c r="I1470" s="4">
        <v>8036361</v>
      </c>
      <c r="J1470" s="5">
        <v>8036361</v>
      </c>
      <c r="K1470" s="6">
        <f>+Tabla1[[#This Row],[VALOR PAGADO]]/Tabla1[[#This Row],[VALOR TOTAL ]]</f>
        <v>1</v>
      </c>
    </row>
    <row r="1471" spans="1:11" x14ac:dyDescent="0.3">
      <c r="A1471" t="s">
        <v>887</v>
      </c>
      <c r="B1471">
        <v>52990404</v>
      </c>
      <c r="C1471" s="1">
        <v>1726</v>
      </c>
      <c r="D1471">
        <v>2022</v>
      </c>
      <c r="E1471">
        <v>453922</v>
      </c>
      <c r="F1471" t="s">
        <v>1473</v>
      </c>
      <c r="G1471" t="s">
        <v>1531</v>
      </c>
      <c r="H1471" t="s">
        <v>1556</v>
      </c>
      <c r="I1471" s="4">
        <v>43312500</v>
      </c>
      <c r="J1471" s="5">
        <v>40277250</v>
      </c>
      <c r="K1471" s="6">
        <f>+Tabla1[[#This Row],[VALOR PAGADO]]/Tabla1[[#This Row],[VALOR TOTAL ]]</f>
        <v>0.92992207792207793</v>
      </c>
    </row>
    <row r="1472" spans="1:11" x14ac:dyDescent="0.3">
      <c r="A1472" t="s">
        <v>1183</v>
      </c>
      <c r="B1472">
        <v>59817570</v>
      </c>
      <c r="C1472" s="1">
        <v>1727</v>
      </c>
      <c r="D1472">
        <v>2022</v>
      </c>
      <c r="E1472">
        <v>450122</v>
      </c>
      <c r="F1472" t="s">
        <v>1458</v>
      </c>
      <c r="G1472" t="s">
        <v>1531</v>
      </c>
      <c r="H1472" t="s">
        <v>1556</v>
      </c>
      <c r="I1472" s="4">
        <v>28710776</v>
      </c>
      <c r="J1472" s="5">
        <v>27462481</v>
      </c>
      <c r="K1472" s="6">
        <f>+Tabla1[[#This Row],[VALOR PAGADO]]/Tabla1[[#This Row],[VALOR TOTAL ]]</f>
        <v>0.95652172550125425</v>
      </c>
    </row>
    <row r="1473" spans="1:11" x14ac:dyDescent="0.3">
      <c r="A1473" t="s">
        <v>451</v>
      </c>
      <c r="B1473">
        <v>98399661</v>
      </c>
      <c r="C1473" s="1">
        <v>1728</v>
      </c>
      <c r="D1473">
        <v>2022</v>
      </c>
      <c r="E1473">
        <v>452522</v>
      </c>
      <c r="F1473" t="s">
        <v>1466</v>
      </c>
      <c r="G1473" t="s">
        <v>1522</v>
      </c>
      <c r="H1473" t="s">
        <v>1556</v>
      </c>
      <c r="I1473" s="4">
        <v>22113000</v>
      </c>
      <c r="J1473" s="5">
        <v>22113000</v>
      </c>
      <c r="K1473" s="6">
        <f>+Tabla1[[#This Row],[VALOR PAGADO]]/Tabla1[[#This Row],[VALOR TOTAL ]]</f>
        <v>1</v>
      </c>
    </row>
    <row r="1474" spans="1:11" x14ac:dyDescent="0.3">
      <c r="A1474" t="s">
        <v>503</v>
      </c>
      <c r="B1474">
        <v>1118834904</v>
      </c>
      <c r="C1474" s="1">
        <v>1729</v>
      </c>
      <c r="D1474">
        <v>2022</v>
      </c>
      <c r="E1474">
        <v>464822</v>
      </c>
      <c r="F1474" t="s">
        <v>1463</v>
      </c>
      <c r="G1474" t="s">
        <v>1531</v>
      </c>
      <c r="H1474" t="s">
        <v>1556</v>
      </c>
      <c r="I1474" s="4">
        <v>33345719</v>
      </c>
      <c r="J1474" s="5">
        <v>24049337</v>
      </c>
      <c r="K1474" s="6">
        <f>+Tabla1[[#This Row],[VALOR PAGADO]]/Tabla1[[#This Row],[VALOR TOTAL ]]</f>
        <v>0.72121212920914979</v>
      </c>
    </row>
    <row r="1475" spans="1:11" x14ac:dyDescent="0.3">
      <c r="A1475" t="s">
        <v>721</v>
      </c>
      <c r="B1475">
        <v>7211189</v>
      </c>
      <c r="C1475" s="1">
        <v>1730</v>
      </c>
      <c r="D1475">
        <v>2022</v>
      </c>
      <c r="E1475">
        <v>451922</v>
      </c>
      <c r="F1475" t="s">
        <v>1451</v>
      </c>
      <c r="G1475" t="s">
        <v>1506</v>
      </c>
      <c r="H1475" t="s">
        <v>1556</v>
      </c>
      <c r="I1475" s="4">
        <v>15730299</v>
      </c>
      <c r="J1475" s="5">
        <v>15730299</v>
      </c>
      <c r="K1475" s="6">
        <f>+Tabla1[[#This Row],[VALOR PAGADO]]/Tabla1[[#This Row],[VALOR TOTAL ]]</f>
        <v>1</v>
      </c>
    </row>
    <row r="1476" spans="1:11" x14ac:dyDescent="0.3">
      <c r="A1476" t="s">
        <v>1184</v>
      </c>
      <c r="B1476">
        <v>52068046</v>
      </c>
      <c r="C1476" s="1" t="s">
        <v>1413</v>
      </c>
      <c r="D1476">
        <v>2022</v>
      </c>
      <c r="E1476">
        <v>449422</v>
      </c>
      <c r="F1476" t="s">
        <v>1420</v>
      </c>
      <c r="G1476" t="s">
        <v>1539</v>
      </c>
      <c r="H1476" t="s">
        <v>1556</v>
      </c>
      <c r="I1476" s="4">
        <v>11303307</v>
      </c>
      <c r="J1476" s="5">
        <v>11220025</v>
      </c>
      <c r="K1476" s="6">
        <f>+Tabla1[[#This Row],[VALOR PAGADO]]/Tabla1[[#This Row],[VALOR TOTAL ]]</f>
        <v>0.99263206776565482</v>
      </c>
    </row>
    <row r="1477" spans="1:11" x14ac:dyDescent="0.3">
      <c r="A1477" t="s">
        <v>1185</v>
      </c>
      <c r="B1477">
        <v>1061730046</v>
      </c>
      <c r="C1477" s="1">
        <v>1731</v>
      </c>
      <c r="D1477">
        <v>2022</v>
      </c>
      <c r="E1477">
        <v>449222</v>
      </c>
      <c r="F1477" t="s">
        <v>1451</v>
      </c>
      <c r="G1477" t="s">
        <v>1506</v>
      </c>
      <c r="H1477" t="s">
        <v>1556</v>
      </c>
      <c r="I1477" s="4">
        <v>42014700</v>
      </c>
      <c r="J1477" s="5">
        <v>30712500</v>
      </c>
      <c r="K1477" s="6">
        <f>+Tabla1[[#This Row],[VALOR PAGADO]]/Tabla1[[#This Row],[VALOR TOTAL ]]</f>
        <v>0.73099415204678364</v>
      </c>
    </row>
    <row r="1478" spans="1:11" x14ac:dyDescent="0.3">
      <c r="A1478" t="s">
        <v>405</v>
      </c>
      <c r="B1478">
        <v>22801663</v>
      </c>
      <c r="C1478" s="1">
        <v>1732</v>
      </c>
      <c r="D1478">
        <v>2022</v>
      </c>
      <c r="E1478">
        <v>448822</v>
      </c>
      <c r="F1478" t="s">
        <v>1420</v>
      </c>
      <c r="G1478" t="s">
        <v>1539</v>
      </c>
      <c r="H1478" t="s">
        <v>1556</v>
      </c>
      <c r="I1478" s="4">
        <v>53263924</v>
      </c>
      <c r="J1478" s="5">
        <v>49142310</v>
      </c>
      <c r="K1478" s="6">
        <f>+Tabla1[[#This Row],[VALOR PAGADO]]/Tabla1[[#This Row],[VALOR TOTAL ]]</f>
        <v>0.92261903197368633</v>
      </c>
    </row>
    <row r="1479" spans="1:11" x14ac:dyDescent="0.3">
      <c r="A1479" t="s">
        <v>606</v>
      </c>
      <c r="B1479">
        <v>6022997</v>
      </c>
      <c r="C1479" s="1" t="s">
        <v>1414</v>
      </c>
      <c r="D1479">
        <v>2022</v>
      </c>
      <c r="E1479">
        <v>449122</v>
      </c>
      <c r="F1479" t="s">
        <v>1443</v>
      </c>
      <c r="G1479" t="s">
        <v>1539</v>
      </c>
      <c r="H1479" t="s">
        <v>1556</v>
      </c>
      <c r="I1479" s="4">
        <v>41277600</v>
      </c>
      <c r="J1479" s="5">
        <v>37837800</v>
      </c>
      <c r="K1479" s="6">
        <f>+Tabla1[[#This Row],[VALOR PAGADO]]/Tabla1[[#This Row],[VALOR TOTAL ]]</f>
        <v>0.91666666666666663</v>
      </c>
    </row>
    <row r="1480" spans="1:11" x14ac:dyDescent="0.3">
      <c r="A1480" t="s">
        <v>1186</v>
      </c>
      <c r="B1480">
        <v>1121850458</v>
      </c>
      <c r="C1480" s="1">
        <v>1733</v>
      </c>
      <c r="D1480">
        <v>2022</v>
      </c>
      <c r="E1480">
        <v>68922</v>
      </c>
      <c r="F1480" t="s">
        <v>1424</v>
      </c>
      <c r="G1480" t="s">
        <v>1510</v>
      </c>
      <c r="H1480" t="s">
        <v>1558</v>
      </c>
      <c r="I1480" s="4">
        <v>17125620</v>
      </c>
      <c r="J1480" s="5">
        <v>15568745</v>
      </c>
      <c r="K1480" s="6">
        <f>+Tabla1[[#This Row],[VALOR PAGADO]]/Tabla1[[#This Row],[VALOR TOTAL ]]</f>
        <v>0.90909088254906978</v>
      </c>
    </row>
    <row r="1481" spans="1:11" x14ac:dyDescent="0.3">
      <c r="A1481" t="s">
        <v>118</v>
      </c>
      <c r="B1481">
        <v>1026569427</v>
      </c>
      <c r="C1481" s="1">
        <v>1734</v>
      </c>
      <c r="D1481">
        <v>2022</v>
      </c>
      <c r="E1481">
        <v>69222</v>
      </c>
      <c r="F1481" t="s">
        <v>1424</v>
      </c>
      <c r="G1481" t="s">
        <v>1510</v>
      </c>
      <c r="H1481" t="s">
        <v>1558</v>
      </c>
      <c r="I1481" s="4">
        <v>16806165</v>
      </c>
      <c r="J1481" s="5">
        <v>12222680</v>
      </c>
      <c r="K1481" s="6">
        <f>+Tabla1[[#This Row],[VALOR PAGADO]]/Tabla1[[#This Row],[VALOR TOTAL ]]</f>
        <v>0.72727359275599157</v>
      </c>
    </row>
    <row r="1482" spans="1:11" x14ac:dyDescent="0.3">
      <c r="A1482" t="s">
        <v>840</v>
      </c>
      <c r="B1482">
        <v>20994213</v>
      </c>
      <c r="C1482" s="1">
        <v>1735</v>
      </c>
      <c r="D1482">
        <v>2022</v>
      </c>
      <c r="E1482">
        <v>450422</v>
      </c>
      <c r="F1482" t="s">
        <v>1430</v>
      </c>
      <c r="G1482" t="s">
        <v>1516</v>
      </c>
      <c r="H1482" t="s">
        <v>1556</v>
      </c>
      <c r="I1482" s="4">
        <v>20639694</v>
      </c>
      <c r="J1482" s="5">
        <v>16741086</v>
      </c>
      <c r="K1482" s="6">
        <f>+Tabla1[[#This Row],[VALOR PAGADO]]/Tabla1[[#This Row],[VALOR TOTAL ]]</f>
        <v>0.8111111531013977</v>
      </c>
    </row>
    <row r="1483" spans="1:11" x14ac:dyDescent="0.3">
      <c r="A1483" t="s">
        <v>1187</v>
      </c>
      <c r="B1483">
        <v>80758924</v>
      </c>
      <c r="C1483" s="1">
        <v>1736</v>
      </c>
      <c r="D1483">
        <v>2022</v>
      </c>
      <c r="E1483">
        <v>454622</v>
      </c>
      <c r="F1483" t="s">
        <v>1451</v>
      </c>
      <c r="G1483" t="s">
        <v>1506</v>
      </c>
      <c r="H1483" t="s">
        <v>1556</v>
      </c>
      <c r="I1483" s="4">
        <v>24750000</v>
      </c>
      <c r="J1483" s="5">
        <v>18000000</v>
      </c>
      <c r="K1483" s="6">
        <f>+Tabla1[[#This Row],[VALOR PAGADO]]/Tabla1[[#This Row],[VALOR TOTAL ]]</f>
        <v>0.72727272727272729</v>
      </c>
    </row>
    <row r="1484" spans="1:11" x14ac:dyDescent="0.3">
      <c r="A1484" t="s">
        <v>538</v>
      </c>
      <c r="B1484">
        <v>15027317</v>
      </c>
      <c r="C1484" s="1">
        <v>1737</v>
      </c>
      <c r="D1484">
        <v>2022</v>
      </c>
      <c r="E1484">
        <v>453022</v>
      </c>
      <c r="F1484" t="s">
        <v>1458</v>
      </c>
      <c r="G1484" t="s">
        <v>1531</v>
      </c>
      <c r="H1484" t="s">
        <v>1556</v>
      </c>
      <c r="I1484" s="4">
        <v>29826225</v>
      </c>
      <c r="J1484" s="5">
        <v>22234095</v>
      </c>
      <c r="K1484" s="6">
        <f>+Tabla1[[#This Row],[VALOR PAGADO]]/Tabla1[[#This Row],[VALOR TOTAL ]]</f>
        <v>0.74545454545454548</v>
      </c>
    </row>
    <row r="1485" spans="1:11" x14ac:dyDescent="0.3">
      <c r="A1485" t="s">
        <v>1188</v>
      </c>
      <c r="B1485">
        <v>79576749</v>
      </c>
      <c r="C1485" s="1">
        <v>1738</v>
      </c>
      <c r="D1485">
        <v>2022</v>
      </c>
      <c r="E1485">
        <v>455922</v>
      </c>
      <c r="F1485" t="s">
        <v>1473</v>
      </c>
      <c r="G1485" t="s">
        <v>1531</v>
      </c>
      <c r="H1485" t="s">
        <v>1556</v>
      </c>
      <c r="I1485" s="4">
        <v>35947466</v>
      </c>
      <c r="J1485" s="5">
        <v>32679515</v>
      </c>
      <c r="K1485" s="6">
        <f>+Tabla1[[#This Row],[VALOR PAGADO]]/Tabla1[[#This Row],[VALOR TOTAL ]]</f>
        <v>0.90909092173562389</v>
      </c>
    </row>
    <row r="1486" spans="1:11" x14ac:dyDescent="0.3">
      <c r="A1486" t="s">
        <v>763</v>
      </c>
      <c r="B1486">
        <v>1102361839</v>
      </c>
      <c r="C1486" s="1">
        <v>1739</v>
      </c>
      <c r="D1486">
        <v>2022</v>
      </c>
      <c r="E1486">
        <v>450022</v>
      </c>
      <c r="F1486" t="s">
        <v>1443</v>
      </c>
      <c r="G1486" t="s">
        <v>1539</v>
      </c>
      <c r="H1486" t="s">
        <v>1556</v>
      </c>
      <c r="I1486" s="4">
        <v>41277600</v>
      </c>
      <c r="J1486" s="5">
        <v>37837800</v>
      </c>
      <c r="K1486" s="6">
        <f>+Tabla1[[#This Row],[VALOR PAGADO]]/Tabla1[[#This Row],[VALOR TOTAL ]]</f>
        <v>0.91666666666666663</v>
      </c>
    </row>
    <row r="1487" spans="1:11" x14ac:dyDescent="0.3">
      <c r="A1487" t="s">
        <v>919</v>
      </c>
      <c r="B1487">
        <v>18122707</v>
      </c>
      <c r="C1487" s="1">
        <v>1740</v>
      </c>
      <c r="D1487">
        <v>2022</v>
      </c>
      <c r="E1487">
        <v>452922</v>
      </c>
      <c r="F1487" t="s">
        <v>1420</v>
      </c>
      <c r="G1487" t="s">
        <v>1539</v>
      </c>
      <c r="H1487" t="s">
        <v>1556</v>
      </c>
      <c r="I1487" s="4">
        <v>41277600</v>
      </c>
      <c r="J1487" s="5">
        <v>36855000</v>
      </c>
      <c r="K1487" s="6">
        <f>+Tabla1[[#This Row],[VALOR PAGADO]]/Tabla1[[#This Row],[VALOR TOTAL ]]</f>
        <v>0.8928571428571429</v>
      </c>
    </row>
    <row r="1488" spans="1:11" x14ac:dyDescent="0.3">
      <c r="A1488" t="s">
        <v>102</v>
      </c>
      <c r="B1488">
        <v>1026252280</v>
      </c>
      <c r="C1488" s="1">
        <v>1742</v>
      </c>
      <c r="D1488">
        <v>2022</v>
      </c>
      <c r="E1488">
        <v>452022</v>
      </c>
      <c r="F1488" t="s">
        <v>1416</v>
      </c>
      <c r="G1488" t="s">
        <v>1504</v>
      </c>
      <c r="H1488" t="s">
        <v>1556</v>
      </c>
      <c r="I1488" s="4">
        <v>41672100</v>
      </c>
      <c r="J1488" s="5">
        <v>41672100</v>
      </c>
      <c r="K1488" s="6">
        <f>+Tabla1[[#This Row],[VALOR PAGADO]]/Tabla1[[#This Row],[VALOR TOTAL ]]</f>
        <v>1</v>
      </c>
    </row>
    <row r="1489" spans="1:11" x14ac:dyDescent="0.3">
      <c r="A1489" t="s">
        <v>882</v>
      </c>
      <c r="B1489">
        <v>80413925</v>
      </c>
      <c r="C1489" s="1">
        <v>1744</v>
      </c>
      <c r="D1489">
        <v>2022</v>
      </c>
      <c r="E1489">
        <v>450222</v>
      </c>
      <c r="F1489" t="s">
        <v>1451</v>
      </c>
      <c r="G1489" t="s">
        <v>1506</v>
      </c>
      <c r="H1489" t="s">
        <v>1556</v>
      </c>
      <c r="I1489" s="4">
        <v>44000000</v>
      </c>
      <c r="J1489" s="5">
        <v>6133332</v>
      </c>
      <c r="K1489" s="6">
        <f>+Tabla1[[#This Row],[VALOR PAGADO]]/Tabla1[[#This Row],[VALOR TOTAL ]]</f>
        <v>0.1393939090909091</v>
      </c>
    </row>
    <row r="1490" spans="1:11" x14ac:dyDescent="0.3">
      <c r="A1490" t="s">
        <v>1189</v>
      </c>
      <c r="B1490">
        <v>39806468</v>
      </c>
      <c r="C1490" s="1">
        <v>1748</v>
      </c>
      <c r="D1490">
        <v>2022</v>
      </c>
      <c r="E1490">
        <v>115022</v>
      </c>
      <c r="F1490" t="s">
        <v>1417</v>
      </c>
      <c r="G1490" t="s">
        <v>1534</v>
      </c>
      <c r="H1490" t="s">
        <v>1557</v>
      </c>
      <c r="I1490" s="4">
        <v>19672668</v>
      </c>
      <c r="J1490" s="5">
        <v>16175305</v>
      </c>
      <c r="K1490" s="6">
        <f>+Tabla1[[#This Row],[VALOR PAGADO]]/Tabla1[[#This Row],[VALOR TOTAL ]]</f>
        <v>0.82222223238861147</v>
      </c>
    </row>
    <row r="1491" spans="1:11" x14ac:dyDescent="0.3">
      <c r="A1491" t="s">
        <v>1039</v>
      </c>
      <c r="B1491">
        <v>86054530</v>
      </c>
      <c r="C1491" s="1">
        <v>1749</v>
      </c>
      <c r="D1491">
        <v>2022</v>
      </c>
      <c r="E1491">
        <v>460222</v>
      </c>
      <c r="F1491" t="s">
        <v>1451</v>
      </c>
      <c r="G1491" t="s">
        <v>1506</v>
      </c>
      <c r="H1491" t="s">
        <v>1556</v>
      </c>
      <c r="I1491" s="4">
        <v>42014700</v>
      </c>
      <c r="J1491" s="5">
        <v>37001945</v>
      </c>
      <c r="K1491" s="6">
        <f>+Tabla1[[#This Row],[VALOR PAGADO]]/Tabla1[[#This Row],[VALOR TOTAL ]]</f>
        <v>0.88069044881910374</v>
      </c>
    </row>
    <row r="1492" spans="1:11" x14ac:dyDescent="0.3">
      <c r="A1492" t="s">
        <v>1190</v>
      </c>
      <c r="B1492">
        <v>40395737</v>
      </c>
      <c r="C1492" s="1">
        <v>1750</v>
      </c>
      <c r="D1492">
        <v>2022</v>
      </c>
      <c r="E1492">
        <v>111322</v>
      </c>
      <c r="F1492" t="s">
        <v>1417</v>
      </c>
      <c r="G1492" t="s">
        <v>1534</v>
      </c>
      <c r="H1492" t="s">
        <v>1557</v>
      </c>
      <c r="I1492" s="4">
        <v>25472418</v>
      </c>
      <c r="J1492" s="5">
        <v>17830693</v>
      </c>
      <c r="K1492" s="6">
        <f>+Tabla1[[#This Row],[VALOR PAGADO]]/Tabla1[[#This Row],[VALOR TOTAL ]]</f>
        <v>0.70000001570325987</v>
      </c>
    </row>
    <row r="1493" spans="1:11" x14ac:dyDescent="0.3">
      <c r="A1493" t="s">
        <v>304</v>
      </c>
      <c r="B1493">
        <v>1079884675</v>
      </c>
      <c r="C1493" s="1">
        <v>1751</v>
      </c>
      <c r="D1493">
        <v>2022</v>
      </c>
      <c r="E1493">
        <v>465022</v>
      </c>
      <c r="F1493" t="s">
        <v>1454</v>
      </c>
      <c r="G1493" t="s">
        <v>1539</v>
      </c>
      <c r="H1493" t="s">
        <v>1556</v>
      </c>
      <c r="I1493" s="4">
        <v>35888390</v>
      </c>
      <c r="J1493" s="5">
        <v>31829584</v>
      </c>
      <c r="K1493" s="6">
        <f>+Tabla1[[#This Row],[VALOR PAGADO]]/Tabla1[[#This Row],[VALOR TOTAL ]]</f>
        <v>0.88690476223647818</v>
      </c>
    </row>
    <row r="1494" spans="1:11" x14ac:dyDescent="0.3">
      <c r="A1494" t="s">
        <v>1191</v>
      </c>
      <c r="B1494">
        <v>1019133021</v>
      </c>
      <c r="C1494" s="1">
        <v>1752</v>
      </c>
      <c r="D1494">
        <v>2022</v>
      </c>
      <c r="E1494">
        <v>111722</v>
      </c>
      <c r="F1494" t="s">
        <v>1417</v>
      </c>
      <c r="G1494" t="s">
        <v>1534</v>
      </c>
      <c r="H1494" t="s">
        <v>1557</v>
      </c>
      <c r="I1494" s="4">
        <v>23061732</v>
      </c>
      <c r="J1494" s="5">
        <v>19218110</v>
      </c>
      <c r="K1494" s="6">
        <f>+Tabla1[[#This Row],[VALOR PAGADO]]/Tabla1[[#This Row],[VALOR TOTAL ]]</f>
        <v>0.83333333333333337</v>
      </c>
    </row>
    <row r="1495" spans="1:11" x14ac:dyDescent="0.3">
      <c r="A1495" t="s">
        <v>647</v>
      </c>
      <c r="B1495">
        <v>1024550710</v>
      </c>
      <c r="C1495" s="1">
        <v>1753</v>
      </c>
      <c r="D1495">
        <v>2022</v>
      </c>
      <c r="E1495">
        <v>452722</v>
      </c>
      <c r="F1495" t="s">
        <v>1451</v>
      </c>
      <c r="G1495" t="s">
        <v>1506</v>
      </c>
      <c r="H1495" t="s">
        <v>1556</v>
      </c>
      <c r="I1495" s="4">
        <v>36012600</v>
      </c>
      <c r="J1495" s="5">
        <v>25903800</v>
      </c>
      <c r="K1495" s="6">
        <f>+Tabla1[[#This Row],[VALOR PAGADO]]/Tabla1[[#This Row],[VALOR TOTAL ]]</f>
        <v>0.7192982456140351</v>
      </c>
    </row>
    <row r="1496" spans="1:11" x14ac:dyDescent="0.3">
      <c r="A1496" t="s">
        <v>856</v>
      </c>
      <c r="B1496">
        <v>1140856869</v>
      </c>
      <c r="C1496" s="1">
        <v>1754</v>
      </c>
      <c r="D1496">
        <v>2022</v>
      </c>
      <c r="E1496">
        <v>114522</v>
      </c>
      <c r="F1496" t="s">
        <v>1417</v>
      </c>
      <c r="G1496" t="s">
        <v>1534</v>
      </c>
      <c r="H1496" t="s">
        <v>1557</v>
      </c>
      <c r="I1496" s="4">
        <v>11456802</v>
      </c>
      <c r="J1496" s="5">
        <v>7383268</v>
      </c>
      <c r="K1496" s="6">
        <f>+Tabla1[[#This Row],[VALOR PAGADO]]/Tabla1[[#This Row],[VALOR TOTAL ]]</f>
        <v>0.64444406039311841</v>
      </c>
    </row>
    <row r="1497" spans="1:11" x14ac:dyDescent="0.3">
      <c r="A1497" t="s">
        <v>1192</v>
      </c>
      <c r="B1497">
        <v>12561498</v>
      </c>
      <c r="C1497" s="1">
        <v>1755</v>
      </c>
      <c r="D1497">
        <v>2022</v>
      </c>
      <c r="E1497">
        <v>458922</v>
      </c>
      <c r="F1497" t="s">
        <v>1443</v>
      </c>
      <c r="G1497" t="s">
        <v>1539</v>
      </c>
      <c r="H1497" t="s">
        <v>1556</v>
      </c>
      <c r="I1497" s="4">
        <v>41277600</v>
      </c>
      <c r="J1497" s="5">
        <v>36609300</v>
      </c>
      <c r="K1497" s="6">
        <f>+Tabla1[[#This Row],[VALOR PAGADO]]/Tabla1[[#This Row],[VALOR TOTAL ]]</f>
        <v>0.88690476190476186</v>
      </c>
    </row>
    <row r="1498" spans="1:11" x14ac:dyDescent="0.3">
      <c r="A1498" t="s">
        <v>1193</v>
      </c>
      <c r="B1498">
        <v>79378638</v>
      </c>
      <c r="C1498" s="1">
        <v>1756</v>
      </c>
      <c r="D1498">
        <v>2022</v>
      </c>
      <c r="E1498">
        <v>454022</v>
      </c>
      <c r="F1498" t="s">
        <v>1459</v>
      </c>
      <c r="G1498" t="s">
        <v>1531</v>
      </c>
      <c r="H1498" t="s">
        <v>1556</v>
      </c>
      <c r="I1498" s="4">
        <v>46332000</v>
      </c>
      <c r="J1498" s="5">
        <v>42962400</v>
      </c>
      <c r="K1498" s="6">
        <f>+Tabla1[[#This Row],[VALOR PAGADO]]/Tabla1[[#This Row],[VALOR TOTAL ]]</f>
        <v>0.92727272727272725</v>
      </c>
    </row>
    <row r="1499" spans="1:11" x14ac:dyDescent="0.3">
      <c r="A1499" t="s">
        <v>458</v>
      </c>
      <c r="B1499">
        <v>52280155</v>
      </c>
      <c r="C1499" s="1">
        <v>1757</v>
      </c>
      <c r="D1499">
        <v>2022</v>
      </c>
      <c r="E1499">
        <v>457822</v>
      </c>
      <c r="F1499" t="s">
        <v>1466</v>
      </c>
      <c r="G1499" t="s">
        <v>1522</v>
      </c>
      <c r="H1499" t="s">
        <v>1556</v>
      </c>
      <c r="I1499" s="4">
        <v>44226000</v>
      </c>
      <c r="J1499" s="5">
        <v>29484000</v>
      </c>
      <c r="K1499" s="6">
        <f>+Tabla1[[#This Row],[VALOR PAGADO]]/Tabla1[[#This Row],[VALOR TOTAL ]]</f>
        <v>0.66666666666666663</v>
      </c>
    </row>
    <row r="1500" spans="1:11" x14ac:dyDescent="0.3">
      <c r="A1500" t="s">
        <v>1194</v>
      </c>
      <c r="B1500">
        <v>85461441</v>
      </c>
      <c r="C1500" s="1">
        <v>1758</v>
      </c>
      <c r="D1500">
        <v>2022</v>
      </c>
      <c r="E1500">
        <v>453822</v>
      </c>
      <c r="F1500" t="s">
        <v>1451</v>
      </c>
      <c r="G1500" t="s">
        <v>1506</v>
      </c>
      <c r="H1500" t="s">
        <v>1556</v>
      </c>
      <c r="I1500" s="4">
        <v>22113000</v>
      </c>
      <c r="J1500" s="5">
        <v>22113000</v>
      </c>
      <c r="K1500" s="6">
        <f>+Tabla1[[#This Row],[VALOR PAGADO]]/Tabla1[[#This Row],[VALOR TOTAL ]]</f>
        <v>1</v>
      </c>
    </row>
    <row r="1501" spans="1:11" x14ac:dyDescent="0.3">
      <c r="A1501" t="s">
        <v>582</v>
      </c>
      <c r="B1501">
        <v>29623461</v>
      </c>
      <c r="C1501" s="1">
        <v>1759</v>
      </c>
      <c r="D1501">
        <v>2022</v>
      </c>
      <c r="E1501">
        <v>455622</v>
      </c>
      <c r="F1501" t="s">
        <v>1458</v>
      </c>
      <c r="G1501" t="s">
        <v>1531</v>
      </c>
      <c r="H1501" t="s">
        <v>1556</v>
      </c>
      <c r="I1501" s="4">
        <v>34598421</v>
      </c>
      <c r="J1501" s="5">
        <v>31453110</v>
      </c>
      <c r="K1501" s="6">
        <f>+Tabla1[[#This Row],[VALOR PAGADO]]/Tabla1[[#This Row],[VALOR TOTAL ]]</f>
        <v>0.90909090909090906</v>
      </c>
    </row>
    <row r="1502" spans="1:11" x14ac:dyDescent="0.3">
      <c r="A1502" t="s">
        <v>664</v>
      </c>
      <c r="B1502">
        <v>73194221</v>
      </c>
      <c r="C1502" s="1">
        <v>1760</v>
      </c>
      <c r="D1502">
        <v>2022</v>
      </c>
      <c r="E1502">
        <v>454222</v>
      </c>
      <c r="F1502" t="s">
        <v>1451</v>
      </c>
      <c r="G1502" t="s">
        <v>1506</v>
      </c>
      <c r="H1502" t="s">
        <v>1556</v>
      </c>
      <c r="I1502" s="4">
        <v>27819733</v>
      </c>
      <c r="J1502" s="5">
        <v>20010686</v>
      </c>
      <c r="K1502" s="6">
        <f>+Tabla1[[#This Row],[VALOR PAGADO]]/Tabla1[[#This Row],[VALOR TOTAL ]]</f>
        <v>0.71929827651473144</v>
      </c>
    </row>
    <row r="1503" spans="1:11" x14ac:dyDescent="0.3">
      <c r="A1503" t="s">
        <v>455</v>
      </c>
      <c r="B1503">
        <v>80186839</v>
      </c>
      <c r="C1503" s="1">
        <v>1761</v>
      </c>
      <c r="D1503">
        <v>2022</v>
      </c>
      <c r="E1503">
        <v>454122</v>
      </c>
      <c r="F1503" t="s">
        <v>1460</v>
      </c>
      <c r="G1503" t="s">
        <v>1522</v>
      </c>
      <c r="H1503" t="s">
        <v>1556</v>
      </c>
      <c r="I1503" s="4">
        <v>22113000</v>
      </c>
      <c r="J1503" s="5">
        <v>22113000</v>
      </c>
      <c r="K1503" s="6">
        <f>+Tabla1[[#This Row],[VALOR PAGADO]]/Tabla1[[#This Row],[VALOR TOTAL ]]</f>
        <v>1</v>
      </c>
    </row>
    <row r="1504" spans="1:11" x14ac:dyDescent="0.3">
      <c r="A1504" t="s">
        <v>750</v>
      </c>
      <c r="B1504">
        <v>84007885</v>
      </c>
      <c r="C1504" s="1">
        <v>1762</v>
      </c>
      <c r="D1504">
        <v>2022</v>
      </c>
      <c r="E1504">
        <v>113622</v>
      </c>
      <c r="F1504" t="s">
        <v>1417</v>
      </c>
      <c r="G1504" t="s">
        <v>1534</v>
      </c>
      <c r="H1504" t="s">
        <v>1557</v>
      </c>
      <c r="I1504" s="4">
        <v>33432192</v>
      </c>
      <c r="J1504" s="5">
        <v>31941585</v>
      </c>
      <c r="K1504" s="6">
        <f>+Tabla1[[#This Row],[VALOR PAGADO]]/Tabla1[[#This Row],[VALOR TOTAL ]]</f>
        <v>0.95541402131215325</v>
      </c>
    </row>
    <row r="1505" spans="1:11" x14ac:dyDescent="0.3">
      <c r="A1505" t="s">
        <v>1195</v>
      </c>
      <c r="B1505">
        <v>45476406</v>
      </c>
      <c r="C1505" s="1">
        <v>1764</v>
      </c>
      <c r="D1505">
        <v>2022</v>
      </c>
      <c r="E1505">
        <v>18722</v>
      </c>
      <c r="F1505" t="s">
        <v>1444</v>
      </c>
      <c r="G1505" t="s">
        <v>1540</v>
      </c>
      <c r="H1505" t="s">
        <v>1560</v>
      </c>
      <c r="I1505" s="4">
        <v>39200000</v>
      </c>
      <c r="J1505" s="5">
        <v>35000000</v>
      </c>
      <c r="K1505" s="6">
        <f>+Tabla1[[#This Row],[VALOR PAGADO]]/Tabla1[[#This Row],[VALOR TOTAL ]]</f>
        <v>0.8928571428571429</v>
      </c>
    </row>
    <row r="1506" spans="1:11" x14ac:dyDescent="0.3">
      <c r="A1506" t="s">
        <v>306</v>
      </c>
      <c r="B1506">
        <v>19362304</v>
      </c>
      <c r="C1506" s="1">
        <v>1765</v>
      </c>
      <c r="D1506">
        <v>2022</v>
      </c>
      <c r="E1506">
        <v>459322</v>
      </c>
      <c r="F1506" t="s">
        <v>1420</v>
      </c>
      <c r="G1506" t="s">
        <v>1539</v>
      </c>
      <c r="H1506" t="s">
        <v>1556</v>
      </c>
      <c r="I1506" s="4">
        <v>18361157</v>
      </c>
      <c r="J1506" s="5">
        <v>16175304</v>
      </c>
      <c r="K1506" s="6">
        <f>+Tabla1[[#This Row],[VALOR PAGADO]]/Tabla1[[#This Row],[VALOR TOTAL ]]</f>
        <v>0.88095232778631538</v>
      </c>
    </row>
    <row r="1507" spans="1:11" x14ac:dyDescent="0.3">
      <c r="A1507" t="s">
        <v>362</v>
      </c>
      <c r="B1507">
        <v>39696922</v>
      </c>
      <c r="C1507" s="1">
        <v>1766</v>
      </c>
      <c r="D1507">
        <v>2022</v>
      </c>
      <c r="E1507">
        <v>454522</v>
      </c>
      <c r="F1507" t="s">
        <v>1473</v>
      </c>
      <c r="G1507" t="s">
        <v>1531</v>
      </c>
      <c r="H1507" t="s">
        <v>1556</v>
      </c>
      <c r="I1507" s="4">
        <v>26843602</v>
      </c>
      <c r="J1507" s="5">
        <v>24403275</v>
      </c>
      <c r="K1507" s="6">
        <f>+Tabla1[[#This Row],[VALOR PAGADO]]/Tabla1[[#This Row],[VALOR TOTAL ]]</f>
        <v>0.9090909260240112</v>
      </c>
    </row>
    <row r="1508" spans="1:11" x14ac:dyDescent="0.3">
      <c r="A1508" t="s">
        <v>793</v>
      </c>
      <c r="B1508">
        <v>1067903724</v>
      </c>
      <c r="C1508" s="1">
        <v>1767</v>
      </c>
      <c r="D1508">
        <v>2022</v>
      </c>
      <c r="E1508">
        <v>455222</v>
      </c>
      <c r="F1508" t="s">
        <v>1449</v>
      </c>
      <c r="G1508" t="s">
        <v>1529</v>
      </c>
      <c r="H1508" t="s">
        <v>1556</v>
      </c>
      <c r="I1508" s="4">
        <v>25000000</v>
      </c>
      <c r="J1508" s="5">
        <v>25000000</v>
      </c>
      <c r="K1508" s="6">
        <f>+Tabla1[[#This Row],[VALOR PAGADO]]/Tabla1[[#This Row],[VALOR TOTAL ]]</f>
        <v>1</v>
      </c>
    </row>
    <row r="1509" spans="1:11" x14ac:dyDescent="0.3">
      <c r="A1509" t="s">
        <v>749</v>
      </c>
      <c r="B1509">
        <v>1084869294</v>
      </c>
      <c r="C1509" s="1">
        <v>1768</v>
      </c>
      <c r="D1509">
        <v>2022</v>
      </c>
      <c r="E1509">
        <v>111922</v>
      </c>
      <c r="F1509" t="s">
        <v>1417</v>
      </c>
      <c r="G1509" t="s">
        <v>1534</v>
      </c>
      <c r="H1509" t="s">
        <v>1557</v>
      </c>
      <c r="I1509" s="4">
        <v>18371403</v>
      </c>
      <c r="J1509" s="5">
        <v>17552295</v>
      </c>
      <c r="K1509" s="6">
        <f>+Tabla1[[#This Row],[VALOR PAGADO]]/Tabla1[[#This Row],[VALOR TOTAL ]]</f>
        <v>0.95541396593390282</v>
      </c>
    </row>
    <row r="1510" spans="1:11" x14ac:dyDescent="0.3">
      <c r="A1510" t="s">
        <v>623</v>
      </c>
      <c r="B1510">
        <v>63562186</v>
      </c>
      <c r="C1510" s="1">
        <v>1769</v>
      </c>
      <c r="D1510">
        <v>2022</v>
      </c>
      <c r="E1510">
        <v>70222</v>
      </c>
      <c r="F1510" t="s">
        <v>1424</v>
      </c>
      <c r="G1510" t="s">
        <v>1510</v>
      </c>
      <c r="H1510" t="s">
        <v>1558</v>
      </c>
      <c r="I1510" s="4">
        <v>31920000</v>
      </c>
      <c r="J1510" s="5">
        <v>28000000</v>
      </c>
      <c r="K1510" s="6">
        <f>+Tabla1[[#This Row],[VALOR PAGADO]]/Tabla1[[#This Row],[VALOR TOTAL ]]</f>
        <v>0.8771929824561403</v>
      </c>
    </row>
    <row r="1511" spans="1:11" x14ac:dyDescent="0.3">
      <c r="A1511" t="s">
        <v>1196</v>
      </c>
      <c r="B1511">
        <v>11235927</v>
      </c>
      <c r="C1511" s="1">
        <v>1770</v>
      </c>
      <c r="D1511">
        <v>2022</v>
      </c>
      <c r="E1511">
        <v>454722</v>
      </c>
      <c r="F1511" t="s">
        <v>1451</v>
      </c>
      <c r="G1511" t="s">
        <v>1506</v>
      </c>
      <c r="H1511" t="s">
        <v>1556</v>
      </c>
      <c r="I1511" s="4">
        <v>28145110</v>
      </c>
      <c r="J1511" s="5">
        <v>28145110</v>
      </c>
      <c r="K1511" s="6">
        <f>+Tabla1[[#This Row],[VALOR PAGADO]]/Tabla1[[#This Row],[VALOR TOTAL ]]</f>
        <v>1</v>
      </c>
    </row>
    <row r="1512" spans="1:11" x14ac:dyDescent="0.3">
      <c r="A1512" t="s">
        <v>943</v>
      </c>
      <c r="B1512">
        <v>1122650094</v>
      </c>
      <c r="C1512" s="1">
        <v>1771</v>
      </c>
      <c r="D1512">
        <v>2022</v>
      </c>
      <c r="E1512">
        <v>70422</v>
      </c>
      <c r="F1512" t="s">
        <v>1424</v>
      </c>
      <c r="G1512" t="s">
        <v>1510</v>
      </c>
      <c r="H1512" t="s">
        <v>1558</v>
      </c>
      <c r="I1512" s="4">
        <v>31350000</v>
      </c>
      <c r="J1512" s="5">
        <v>27316667</v>
      </c>
      <c r="K1512" s="6">
        <f>+Tabla1[[#This Row],[VALOR PAGADO]]/Tabla1[[#This Row],[VALOR TOTAL ]]</f>
        <v>0.8713450398724083</v>
      </c>
    </row>
    <row r="1513" spans="1:11" x14ac:dyDescent="0.3">
      <c r="A1513" t="s">
        <v>1197</v>
      </c>
      <c r="B1513">
        <v>32617940</v>
      </c>
      <c r="C1513" s="1">
        <v>1772</v>
      </c>
      <c r="D1513">
        <v>2022</v>
      </c>
      <c r="E1513">
        <v>459522</v>
      </c>
      <c r="F1513" t="s">
        <v>1416</v>
      </c>
      <c r="G1513" t="s">
        <v>1515</v>
      </c>
      <c r="H1513" t="s">
        <v>1556</v>
      </c>
      <c r="I1513" s="4">
        <v>25272000</v>
      </c>
      <c r="J1513" s="5">
        <v>24991200</v>
      </c>
      <c r="K1513" s="6">
        <f>+Tabla1[[#This Row],[VALOR PAGADO]]/Tabla1[[#This Row],[VALOR TOTAL ]]</f>
        <v>0.98888888888888893</v>
      </c>
    </row>
    <row r="1514" spans="1:11" x14ac:dyDescent="0.3">
      <c r="A1514" t="s">
        <v>1198</v>
      </c>
      <c r="B1514">
        <v>70119608</v>
      </c>
      <c r="C1514" s="1">
        <v>1773</v>
      </c>
      <c r="D1514">
        <v>2022</v>
      </c>
      <c r="E1514">
        <v>455022</v>
      </c>
      <c r="F1514" t="s">
        <v>1416</v>
      </c>
      <c r="G1514" t="s">
        <v>1518</v>
      </c>
      <c r="H1514" t="s">
        <v>1556</v>
      </c>
      <c r="I1514" s="4">
        <v>56290220</v>
      </c>
      <c r="J1514" s="5">
        <v>56290220</v>
      </c>
      <c r="K1514" s="6">
        <f>+Tabla1[[#This Row],[VALOR PAGADO]]/Tabla1[[#This Row],[VALOR TOTAL ]]</f>
        <v>1</v>
      </c>
    </row>
    <row r="1515" spans="1:11" x14ac:dyDescent="0.3">
      <c r="A1515" t="s">
        <v>1199</v>
      </c>
      <c r="B1515">
        <v>40989576</v>
      </c>
      <c r="C1515" s="1">
        <v>1774</v>
      </c>
      <c r="D1515">
        <v>2022</v>
      </c>
      <c r="E1515">
        <v>459622</v>
      </c>
      <c r="F1515" t="s">
        <v>1443</v>
      </c>
      <c r="G1515" t="s">
        <v>1539</v>
      </c>
      <c r="H1515" t="s">
        <v>1556</v>
      </c>
      <c r="I1515" s="4">
        <v>41277600</v>
      </c>
      <c r="J1515" s="5">
        <v>37001945</v>
      </c>
      <c r="K1515" s="6">
        <f>+Tabla1[[#This Row],[VALOR PAGADO]]/Tabla1[[#This Row],[VALOR TOTAL ]]</f>
        <v>0.89641706397658782</v>
      </c>
    </row>
    <row r="1516" spans="1:11" x14ac:dyDescent="0.3">
      <c r="A1516" t="s">
        <v>420</v>
      </c>
      <c r="B1516">
        <v>1144053495</v>
      </c>
      <c r="C1516" s="1">
        <v>1775</v>
      </c>
      <c r="D1516">
        <v>2022</v>
      </c>
      <c r="E1516">
        <v>455522</v>
      </c>
      <c r="F1516" t="s">
        <v>1416</v>
      </c>
      <c r="G1516" t="s">
        <v>1515</v>
      </c>
      <c r="H1516" t="s">
        <v>1556</v>
      </c>
      <c r="I1516" s="4">
        <v>28567980</v>
      </c>
      <c r="J1516" s="5">
        <v>23806650</v>
      </c>
      <c r="K1516" s="6">
        <f>+Tabla1[[#This Row],[VALOR PAGADO]]/Tabla1[[#This Row],[VALOR TOTAL ]]</f>
        <v>0.83333333333333337</v>
      </c>
    </row>
    <row r="1517" spans="1:11" x14ac:dyDescent="0.3">
      <c r="A1517" t="s">
        <v>855</v>
      </c>
      <c r="B1517">
        <v>19405958</v>
      </c>
      <c r="C1517" s="1">
        <v>1776</v>
      </c>
      <c r="D1517">
        <v>2022</v>
      </c>
      <c r="E1517">
        <v>462722</v>
      </c>
      <c r="F1517" t="s">
        <v>1473</v>
      </c>
      <c r="G1517" t="s">
        <v>1531</v>
      </c>
      <c r="H1517" t="s">
        <v>1556</v>
      </c>
      <c r="I1517" s="4">
        <v>35947466</v>
      </c>
      <c r="J1517" s="5">
        <v>32679515</v>
      </c>
      <c r="K1517" s="6">
        <f>+Tabla1[[#This Row],[VALOR PAGADO]]/Tabla1[[#This Row],[VALOR TOTAL ]]</f>
        <v>0.90909092173562389</v>
      </c>
    </row>
    <row r="1518" spans="1:11" x14ac:dyDescent="0.3">
      <c r="A1518" t="s">
        <v>1200</v>
      </c>
      <c r="B1518">
        <v>52175710</v>
      </c>
      <c r="C1518" s="1">
        <v>1777</v>
      </c>
      <c r="D1518">
        <v>2022</v>
      </c>
      <c r="E1518">
        <v>454922</v>
      </c>
      <c r="F1518" t="s">
        <v>1416</v>
      </c>
      <c r="G1518" t="s">
        <v>1515</v>
      </c>
      <c r="H1518" t="s">
        <v>1556</v>
      </c>
      <c r="I1518" s="4">
        <v>16484817</v>
      </c>
      <c r="J1518" s="5">
        <v>16161585</v>
      </c>
      <c r="K1518" s="6">
        <f>+Tabla1[[#This Row],[VALOR PAGADO]]/Tabla1[[#This Row],[VALOR TOTAL ]]</f>
        <v>0.98039213902101552</v>
      </c>
    </row>
    <row r="1519" spans="1:11" x14ac:dyDescent="0.3">
      <c r="A1519" t="s">
        <v>1201</v>
      </c>
      <c r="B1519">
        <v>51766604</v>
      </c>
      <c r="C1519" s="1">
        <v>1778</v>
      </c>
      <c r="D1519">
        <v>2022</v>
      </c>
      <c r="E1519">
        <v>455122</v>
      </c>
      <c r="F1519" t="s">
        <v>1485</v>
      </c>
      <c r="G1519" t="s">
        <v>1531</v>
      </c>
      <c r="H1519" t="s">
        <v>1556</v>
      </c>
      <c r="I1519" s="4">
        <v>10531376</v>
      </c>
      <c r="J1519" s="5">
        <v>9946301</v>
      </c>
      <c r="K1519" s="6">
        <f>+Tabla1[[#This Row],[VALOR PAGADO]]/Tabla1[[#This Row],[VALOR TOTAL ]]</f>
        <v>0.94444458160073286</v>
      </c>
    </row>
    <row r="1520" spans="1:11" x14ac:dyDescent="0.3">
      <c r="A1520" t="s">
        <v>1202</v>
      </c>
      <c r="B1520">
        <v>11312321</v>
      </c>
      <c r="C1520" s="1">
        <v>1779</v>
      </c>
      <c r="D1520">
        <v>2022</v>
      </c>
      <c r="E1520">
        <v>75422</v>
      </c>
      <c r="F1520" t="s">
        <v>1479</v>
      </c>
      <c r="G1520" t="s">
        <v>1503</v>
      </c>
      <c r="H1520" t="s">
        <v>1503</v>
      </c>
      <c r="I1520" s="4">
        <v>58375045</v>
      </c>
      <c r="J1520" s="5">
        <v>58375045</v>
      </c>
      <c r="K1520" s="6">
        <f>+Tabla1[[#This Row],[VALOR PAGADO]]/Tabla1[[#This Row],[VALOR TOTAL ]]</f>
        <v>1</v>
      </c>
    </row>
    <row r="1521" spans="1:11" x14ac:dyDescent="0.3">
      <c r="A1521" t="s">
        <v>587</v>
      </c>
      <c r="B1521">
        <v>1117497113</v>
      </c>
      <c r="C1521" s="1">
        <v>1780</v>
      </c>
      <c r="D1521">
        <v>2022</v>
      </c>
      <c r="E1521">
        <v>111822</v>
      </c>
      <c r="F1521" t="s">
        <v>1417</v>
      </c>
      <c r="G1521" t="s">
        <v>1534</v>
      </c>
      <c r="H1521" t="s">
        <v>1557</v>
      </c>
      <c r="I1521" s="4">
        <v>28166875</v>
      </c>
      <c r="J1521" s="5">
        <v>11266750</v>
      </c>
      <c r="K1521" s="6">
        <f>+Tabla1[[#This Row],[VALOR PAGADO]]/Tabla1[[#This Row],[VALOR TOTAL ]]</f>
        <v>0.4</v>
      </c>
    </row>
    <row r="1522" spans="1:11" x14ac:dyDescent="0.3">
      <c r="A1522" t="s">
        <v>1203</v>
      </c>
      <c r="B1522">
        <v>1094913257</v>
      </c>
      <c r="C1522" s="1">
        <v>1781</v>
      </c>
      <c r="D1522">
        <v>2022</v>
      </c>
      <c r="E1522">
        <v>112522</v>
      </c>
      <c r="F1522" t="s">
        <v>1417</v>
      </c>
      <c r="G1522" t="s">
        <v>1534</v>
      </c>
      <c r="H1522" t="s">
        <v>1557</v>
      </c>
      <c r="I1522" s="4">
        <v>23313070</v>
      </c>
      <c r="J1522" s="5">
        <v>19200000</v>
      </c>
      <c r="K1522" s="6">
        <f>+Tabla1[[#This Row],[VALOR PAGADO]]/Tabla1[[#This Row],[VALOR TOTAL ]]</f>
        <v>0.82357235662227235</v>
      </c>
    </row>
    <row r="1523" spans="1:11" x14ac:dyDescent="0.3">
      <c r="A1523" t="s">
        <v>1204</v>
      </c>
      <c r="B1523">
        <v>88225482</v>
      </c>
      <c r="C1523" s="1">
        <v>1782</v>
      </c>
      <c r="D1523">
        <v>2022</v>
      </c>
      <c r="E1523">
        <v>112922</v>
      </c>
      <c r="F1523" t="s">
        <v>1417</v>
      </c>
      <c r="G1523" t="s">
        <v>1534</v>
      </c>
      <c r="H1523" t="s">
        <v>1557</v>
      </c>
      <c r="I1523" s="4">
        <v>41279388</v>
      </c>
      <c r="J1523" s="5">
        <v>37001945</v>
      </c>
      <c r="K1523" s="6">
        <f>+Tabla1[[#This Row],[VALOR PAGADO]]/Tabla1[[#This Row],[VALOR TOTAL ]]</f>
        <v>0.89637823603392575</v>
      </c>
    </row>
    <row r="1524" spans="1:11" x14ac:dyDescent="0.3">
      <c r="A1524" t="s">
        <v>542</v>
      </c>
      <c r="B1524">
        <v>79297972</v>
      </c>
      <c r="C1524" s="1">
        <v>1783</v>
      </c>
      <c r="D1524">
        <v>2022</v>
      </c>
      <c r="E1524">
        <v>455322</v>
      </c>
      <c r="F1524" t="s">
        <v>1458</v>
      </c>
      <c r="G1524" t="s">
        <v>1531</v>
      </c>
      <c r="H1524" t="s">
        <v>1556</v>
      </c>
      <c r="I1524" s="4">
        <v>52123500</v>
      </c>
      <c r="J1524" s="5">
        <v>47385000</v>
      </c>
      <c r="K1524" s="6">
        <f>+Tabla1[[#This Row],[VALOR PAGADO]]/Tabla1[[#This Row],[VALOR TOTAL ]]</f>
        <v>0.90909090909090906</v>
      </c>
    </row>
    <row r="1525" spans="1:11" x14ac:dyDescent="0.3">
      <c r="A1525" t="s">
        <v>1205</v>
      </c>
      <c r="B1525">
        <v>2956369</v>
      </c>
      <c r="C1525" s="1">
        <v>1784</v>
      </c>
      <c r="D1525">
        <v>2022</v>
      </c>
      <c r="E1525">
        <v>75922</v>
      </c>
      <c r="F1525" t="s">
        <v>1415</v>
      </c>
      <c r="G1525" t="s">
        <v>1503</v>
      </c>
      <c r="H1525" t="s">
        <v>1503</v>
      </c>
      <c r="I1525" s="4">
        <v>42454030</v>
      </c>
      <c r="J1525" s="5">
        <v>42171003</v>
      </c>
      <c r="K1525" s="6">
        <f>+Tabla1[[#This Row],[VALOR PAGADO]]/Tabla1[[#This Row],[VALOR TOTAL ]]</f>
        <v>0.99333333019268133</v>
      </c>
    </row>
    <row r="1526" spans="1:11" x14ac:dyDescent="0.3">
      <c r="A1526" t="s">
        <v>651</v>
      </c>
      <c r="B1526">
        <v>76323795</v>
      </c>
      <c r="C1526" s="1">
        <v>1785</v>
      </c>
      <c r="D1526">
        <v>2022</v>
      </c>
      <c r="E1526">
        <v>457222</v>
      </c>
      <c r="F1526" t="s">
        <v>1449</v>
      </c>
      <c r="G1526" t="s">
        <v>1529</v>
      </c>
      <c r="H1526" t="s">
        <v>1556</v>
      </c>
      <c r="I1526" s="4">
        <v>42120000</v>
      </c>
      <c r="J1526" s="5">
        <v>42120000</v>
      </c>
      <c r="K1526" s="6">
        <f>+Tabla1[[#This Row],[VALOR PAGADO]]/Tabla1[[#This Row],[VALOR TOTAL ]]</f>
        <v>1</v>
      </c>
    </row>
    <row r="1527" spans="1:11" x14ac:dyDescent="0.3">
      <c r="A1527" t="s">
        <v>797</v>
      </c>
      <c r="B1527">
        <v>84101883</v>
      </c>
      <c r="C1527" s="1">
        <v>1786</v>
      </c>
      <c r="D1527">
        <v>2022</v>
      </c>
      <c r="E1527">
        <v>455422</v>
      </c>
      <c r="F1527" t="s">
        <v>1416</v>
      </c>
      <c r="G1527" t="s">
        <v>1518</v>
      </c>
      <c r="H1527" t="s">
        <v>1556</v>
      </c>
      <c r="I1527" s="4">
        <v>31590000</v>
      </c>
      <c r="J1527" s="5">
        <v>25272000</v>
      </c>
      <c r="K1527" s="6">
        <f>+Tabla1[[#This Row],[VALOR PAGADO]]/Tabla1[[#This Row],[VALOR TOTAL ]]</f>
        <v>0.8</v>
      </c>
    </row>
    <row r="1528" spans="1:11" x14ac:dyDescent="0.3">
      <c r="A1528" t="s">
        <v>1206</v>
      </c>
      <c r="B1528">
        <v>24341932</v>
      </c>
      <c r="C1528" s="1">
        <v>1787</v>
      </c>
      <c r="D1528">
        <v>2022</v>
      </c>
      <c r="E1528">
        <v>459422</v>
      </c>
      <c r="F1528" t="s">
        <v>1420</v>
      </c>
      <c r="G1528" t="s">
        <v>1539</v>
      </c>
      <c r="H1528" t="s">
        <v>1556</v>
      </c>
      <c r="I1528" s="4">
        <v>64883280</v>
      </c>
      <c r="J1528" s="5">
        <v>57931500</v>
      </c>
      <c r="K1528" s="6">
        <f>+Tabla1[[#This Row],[VALOR PAGADO]]/Tabla1[[#This Row],[VALOR TOTAL ]]</f>
        <v>0.8928571428571429</v>
      </c>
    </row>
    <row r="1529" spans="1:11" x14ac:dyDescent="0.3">
      <c r="A1529" t="s">
        <v>1207</v>
      </c>
      <c r="B1529">
        <v>1002623651</v>
      </c>
      <c r="C1529" s="1">
        <v>1789</v>
      </c>
      <c r="D1529">
        <v>2022</v>
      </c>
      <c r="E1529">
        <v>112022</v>
      </c>
      <c r="F1529" t="s">
        <v>1417</v>
      </c>
      <c r="G1529" t="s">
        <v>1534</v>
      </c>
      <c r="H1529" t="s">
        <v>1557</v>
      </c>
      <c r="I1529" s="4">
        <v>23061732</v>
      </c>
      <c r="J1529" s="5">
        <v>19218110</v>
      </c>
      <c r="K1529" s="6">
        <f>+Tabla1[[#This Row],[VALOR PAGADO]]/Tabla1[[#This Row],[VALOR TOTAL ]]</f>
        <v>0.83333333333333337</v>
      </c>
    </row>
    <row r="1530" spans="1:11" x14ac:dyDescent="0.3">
      <c r="A1530" t="s">
        <v>518</v>
      </c>
      <c r="B1530">
        <v>1018464202</v>
      </c>
      <c r="C1530" s="1">
        <v>1790</v>
      </c>
      <c r="D1530">
        <v>2022</v>
      </c>
      <c r="E1530">
        <v>461122</v>
      </c>
      <c r="F1530" t="s">
        <v>1443</v>
      </c>
      <c r="G1530" t="s">
        <v>1539</v>
      </c>
      <c r="H1530" t="s">
        <v>1556</v>
      </c>
      <c r="I1530" s="4">
        <v>35380800</v>
      </c>
      <c r="J1530" s="5">
        <v>31590000</v>
      </c>
      <c r="K1530" s="6">
        <f>+Tabla1[[#This Row],[VALOR PAGADO]]/Tabla1[[#This Row],[VALOR TOTAL ]]</f>
        <v>0.8928571428571429</v>
      </c>
    </row>
    <row r="1531" spans="1:11" x14ac:dyDescent="0.3">
      <c r="A1531" t="s">
        <v>589</v>
      </c>
      <c r="B1531">
        <v>72314738</v>
      </c>
      <c r="C1531" s="1">
        <v>1791</v>
      </c>
      <c r="D1531">
        <v>2022</v>
      </c>
      <c r="E1531">
        <v>462322</v>
      </c>
      <c r="F1531" t="s">
        <v>1443</v>
      </c>
      <c r="G1531" t="s">
        <v>1539</v>
      </c>
      <c r="H1531" t="s">
        <v>1556</v>
      </c>
      <c r="I1531" s="4">
        <v>35380800</v>
      </c>
      <c r="J1531" s="5">
        <v>31590000</v>
      </c>
      <c r="K1531" s="6">
        <f>+Tabla1[[#This Row],[VALOR PAGADO]]/Tabla1[[#This Row],[VALOR TOTAL ]]</f>
        <v>0.8928571428571429</v>
      </c>
    </row>
    <row r="1532" spans="1:11" x14ac:dyDescent="0.3">
      <c r="A1532" t="s">
        <v>1208</v>
      </c>
      <c r="B1532">
        <v>7141148</v>
      </c>
      <c r="C1532" s="1">
        <v>1792</v>
      </c>
      <c r="D1532">
        <v>2022</v>
      </c>
      <c r="E1532">
        <v>45622</v>
      </c>
      <c r="F1532" t="s">
        <v>1415</v>
      </c>
      <c r="G1532" t="s">
        <v>1503</v>
      </c>
      <c r="H1532" t="s">
        <v>1503</v>
      </c>
      <c r="I1532" s="4">
        <v>36966145</v>
      </c>
      <c r="J1532" s="5">
        <v>36966145</v>
      </c>
      <c r="K1532" s="6">
        <f>+Tabla1[[#This Row],[VALOR PAGADO]]/Tabla1[[#This Row],[VALOR TOTAL ]]</f>
        <v>1</v>
      </c>
    </row>
    <row r="1533" spans="1:11" x14ac:dyDescent="0.3">
      <c r="A1533" t="s">
        <v>543</v>
      </c>
      <c r="B1533">
        <v>33226300</v>
      </c>
      <c r="C1533" s="1">
        <v>1794</v>
      </c>
      <c r="D1533">
        <v>2022</v>
      </c>
      <c r="E1533">
        <v>460622</v>
      </c>
      <c r="F1533" t="s">
        <v>1458</v>
      </c>
      <c r="G1533" t="s">
        <v>1531</v>
      </c>
      <c r="H1533" t="s">
        <v>1556</v>
      </c>
      <c r="I1533" s="4">
        <v>11530350</v>
      </c>
      <c r="J1533" s="5">
        <v>10761660</v>
      </c>
      <c r="K1533" s="6">
        <f>+Tabla1[[#This Row],[VALOR PAGADO]]/Tabla1[[#This Row],[VALOR TOTAL ]]</f>
        <v>0.93333333333333335</v>
      </c>
    </row>
    <row r="1534" spans="1:11" x14ac:dyDescent="0.3">
      <c r="A1534" t="s">
        <v>1209</v>
      </c>
      <c r="B1534">
        <v>1085941462</v>
      </c>
      <c r="C1534" s="1">
        <v>1794</v>
      </c>
      <c r="D1534">
        <v>2022</v>
      </c>
      <c r="E1534">
        <v>461322</v>
      </c>
      <c r="F1534" t="s">
        <v>1476</v>
      </c>
      <c r="G1534" t="s">
        <v>1506</v>
      </c>
      <c r="H1534" t="s">
        <v>1556</v>
      </c>
      <c r="I1534" s="4">
        <v>13810500</v>
      </c>
      <c r="J1534" s="5">
        <v>12559730</v>
      </c>
      <c r="K1534" s="6">
        <f>+Tabla1[[#This Row],[VALOR PAGADO]]/Tabla1[[#This Row],[VALOR TOTAL ]]</f>
        <v>0.9094334021215742</v>
      </c>
    </row>
    <row r="1535" spans="1:11" x14ac:dyDescent="0.3">
      <c r="A1535" t="s">
        <v>922</v>
      </c>
      <c r="B1535">
        <v>19430826</v>
      </c>
      <c r="C1535" s="1">
        <v>1795</v>
      </c>
      <c r="D1535">
        <v>2022</v>
      </c>
      <c r="E1535">
        <v>461022</v>
      </c>
      <c r="F1535" t="s">
        <v>1420</v>
      </c>
      <c r="G1535" t="s">
        <v>1539</v>
      </c>
      <c r="H1535" t="s">
        <v>1556</v>
      </c>
      <c r="I1535" s="4">
        <v>33600000</v>
      </c>
      <c r="J1535" s="5">
        <v>30000000</v>
      </c>
      <c r="K1535" s="6">
        <f>+Tabla1[[#This Row],[VALOR PAGADO]]/Tabla1[[#This Row],[VALOR TOTAL ]]</f>
        <v>0.8928571428571429</v>
      </c>
    </row>
    <row r="1536" spans="1:11" x14ac:dyDescent="0.3">
      <c r="A1536" t="s">
        <v>608</v>
      </c>
      <c r="B1536">
        <v>6109630</v>
      </c>
      <c r="C1536" s="1">
        <v>1796</v>
      </c>
      <c r="D1536">
        <v>2022</v>
      </c>
      <c r="E1536">
        <v>464022</v>
      </c>
      <c r="F1536" t="s">
        <v>1443</v>
      </c>
      <c r="G1536" t="s">
        <v>1539</v>
      </c>
      <c r="H1536" t="s">
        <v>1556</v>
      </c>
      <c r="I1536" s="4">
        <v>22113000</v>
      </c>
      <c r="J1536" s="5">
        <v>21867300</v>
      </c>
      <c r="K1536" s="6">
        <f>+Tabla1[[#This Row],[VALOR PAGADO]]/Tabla1[[#This Row],[VALOR TOTAL ]]</f>
        <v>0.98888888888888893</v>
      </c>
    </row>
    <row r="1537" spans="1:11" x14ac:dyDescent="0.3">
      <c r="A1537" t="s">
        <v>1210</v>
      </c>
      <c r="B1537">
        <v>1099216002</v>
      </c>
      <c r="C1537" s="1">
        <v>1797</v>
      </c>
      <c r="D1537">
        <v>2022</v>
      </c>
      <c r="E1537">
        <v>76422</v>
      </c>
      <c r="F1537" t="s">
        <v>1415</v>
      </c>
      <c r="G1537" t="s">
        <v>1503</v>
      </c>
      <c r="H1537" t="s">
        <v>1503</v>
      </c>
      <c r="I1537" s="4">
        <v>14130000</v>
      </c>
      <c r="J1537" s="5">
        <v>13230000</v>
      </c>
      <c r="K1537" s="6">
        <f>+Tabla1[[#This Row],[VALOR PAGADO]]/Tabla1[[#This Row],[VALOR TOTAL ]]</f>
        <v>0.93630573248407645</v>
      </c>
    </row>
    <row r="1538" spans="1:11" x14ac:dyDescent="0.3">
      <c r="A1538" t="s">
        <v>227</v>
      </c>
      <c r="B1538">
        <v>38244604</v>
      </c>
      <c r="C1538" s="1">
        <v>1798</v>
      </c>
      <c r="D1538">
        <v>2022</v>
      </c>
      <c r="E1538">
        <v>113022</v>
      </c>
      <c r="F1538" t="s">
        <v>1417</v>
      </c>
      <c r="G1538" t="s">
        <v>1534</v>
      </c>
      <c r="H1538" t="s">
        <v>1557</v>
      </c>
      <c r="I1538" s="4">
        <v>11456802</v>
      </c>
      <c r="J1538" s="5">
        <v>11456802</v>
      </c>
      <c r="K1538" s="6">
        <f>+Tabla1[[#This Row],[VALOR PAGADO]]/Tabla1[[#This Row],[VALOR TOTAL ]]</f>
        <v>1</v>
      </c>
    </row>
    <row r="1539" spans="1:11" x14ac:dyDescent="0.3">
      <c r="A1539" t="s">
        <v>163</v>
      </c>
      <c r="B1539">
        <v>60308829</v>
      </c>
      <c r="C1539" s="1">
        <v>1799</v>
      </c>
      <c r="D1539">
        <v>2022</v>
      </c>
      <c r="E1539">
        <v>463822</v>
      </c>
      <c r="F1539" t="s">
        <v>1487</v>
      </c>
      <c r="G1539" t="s">
        <v>1519</v>
      </c>
      <c r="H1539" t="s">
        <v>1556</v>
      </c>
      <c r="I1539" s="4">
        <v>19094670</v>
      </c>
      <c r="J1539" s="5">
        <v>18967367</v>
      </c>
      <c r="K1539" s="6">
        <f>+Tabla1[[#This Row],[VALOR PAGADO]]/Tabla1[[#This Row],[VALOR TOTAL ]]</f>
        <v>0.99333306100602947</v>
      </c>
    </row>
    <row r="1540" spans="1:11" x14ac:dyDescent="0.3">
      <c r="A1540" t="s">
        <v>180</v>
      </c>
      <c r="B1540">
        <v>65766381</v>
      </c>
      <c r="C1540" s="1">
        <v>1800</v>
      </c>
      <c r="D1540">
        <v>2022</v>
      </c>
      <c r="E1540">
        <v>463922</v>
      </c>
      <c r="F1540" t="s">
        <v>1488</v>
      </c>
      <c r="G1540" t="s">
        <v>1519</v>
      </c>
      <c r="H1540" t="s">
        <v>1556</v>
      </c>
      <c r="I1540" s="4">
        <v>30000000</v>
      </c>
      <c r="J1540" s="5">
        <v>29800000</v>
      </c>
      <c r="K1540" s="6">
        <f>+Tabla1[[#This Row],[VALOR PAGADO]]/Tabla1[[#This Row],[VALOR TOTAL ]]</f>
        <v>0.99333333333333329</v>
      </c>
    </row>
    <row r="1541" spans="1:11" x14ac:dyDescent="0.3">
      <c r="A1541" t="s">
        <v>663</v>
      </c>
      <c r="B1541">
        <v>1100963447</v>
      </c>
      <c r="C1541" s="1">
        <v>1802</v>
      </c>
      <c r="D1541">
        <v>2022</v>
      </c>
      <c r="E1541">
        <v>113522</v>
      </c>
      <c r="F1541" t="s">
        <v>1417</v>
      </c>
      <c r="G1541" t="s">
        <v>1534</v>
      </c>
      <c r="H1541" t="s">
        <v>1557</v>
      </c>
      <c r="I1541" s="4">
        <v>36441426</v>
      </c>
      <c r="J1541" s="5">
        <v>31728641</v>
      </c>
      <c r="K1541" s="6">
        <f>+Tabla1[[#This Row],[VALOR PAGADO]]/Tabla1[[#This Row],[VALOR TOTAL ]]</f>
        <v>0.87067506633796388</v>
      </c>
    </row>
    <row r="1542" spans="1:11" x14ac:dyDescent="0.3">
      <c r="A1542" t="s">
        <v>952</v>
      </c>
      <c r="B1542">
        <v>80875783</v>
      </c>
      <c r="C1542" s="1">
        <v>1803</v>
      </c>
      <c r="D1542">
        <v>2022</v>
      </c>
      <c r="E1542">
        <v>462422</v>
      </c>
      <c r="F1542" t="s">
        <v>1451</v>
      </c>
      <c r="G1542" t="s">
        <v>1506</v>
      </c>
      <c r="H1542" t="s">
        <v>1556</v>
      </c>
      <c r="I1542" s="4">
        <v>19164951</v>
      </c>
      <c r="J1542" s="4">
        <v>19164951</v>
      </c>
      <c r="K1542" s="6">
        <f>+Tabla1[[#This Row],[VALOR PAGADO]]/Tabla1[[#This Row],[VALOR TOTAL ]]</f>
        <v>1</v>
      </c>
    </row>
    <row r="1543" spans="1:11" x14ac:dyDescent="0.3">
      <c r="A1543" t="s">
        <v>854</v>
      </c>
      <c r="B1543">
        <v>1014285844</v>
      </c>
      <c r="C1543" s="1">
        <v>1804</v>
      </c>
      <c r="D1543">
        <v>2022</v>
      </c>
      <c r="E1543">
        <v>465122</v>
      </c>
      <c r="F1543" t="s">
        <v>1473</v>
      </c>
      <c r="G1543" t="s">
        <v>1531</v>
      </c>
      <c r="H1543" t="s">
        <v>1556</v>
      </c>
      <c r="I1543" s="4">
        <v>13815703</v>
      </c>
      <c r="J1543" s="5">
        <v>12475998</v>
      </c>
      <c r="K1543" s="6">
        <f>+Tabla1[[#This Row],[VALOR PAGADO]]/Tabla1[[#This Row],[VALOR TOTAL ]]</f>
        <v>0.90303026925231389</v>
      </c>
    </row>
    <row r="1544" spans="1:11" x14ac:dyDescent="0.3">
      <c r="A1544" t="s">
        <v>155</v>
      </c>
      <c r="B1544">
        <v>1013646371</v>
      </c>
      <c r="C1544" s="1">
        <v>1805</v>
      </c>
      <c r="D1544">
        <v>2022</v>
      </c>
      <c r="E1544">
        <v>75522</v>
      </c>
      <c r="F1544" t="s">
        <v>1415</v>
      </c>
      <c r="G1544" t="s">
        <v>1503</v>
      </c>
      <c r="H1544" t="s">
        <v>1503</v>
      </c>
      <c r="I1544" s="4">
        <v>22705784</v>
      </c>
      <c r="J1544" s="5">
        <v>21972855</v>
      </c>
      <c r="K1544" s="6">
        <f>+Tabla1[[#This Row],[VALOR PAGADO]]/Tabla1[[#This Row],[VALOR TOTAL ]]</f>
        <v>0.96772060370168234</v>
      </c>
    </row>
    <row r="1545" spans="1:11" x14ac:dyDescent="0.3">
      <c r="A1545" t="s">
        <v>1211</v>
      </c>
      <c r="B1545">
        <v>35601908</v>
      </c>
      <c r="C1545" s="1">
        <v>1806</v>
      </c>
      <c r="D1545">
        <v>2022</v>
      </c>
      <c r="E1545">
        <v>461422</v>
      </c>
      <c r="F1545" t="s">
        <v>1416</v>
      </c>
      <c r="G1545" t="s">
        <v>1518</v>
      </c>
      <c r="H1545" t="s">
        <v>1556</v>
      </c>
      <c r="I1545" s="4">
        <v>47846690</v>
      </c>
      <c r="J1545" s="5">
        <v>47846690</v>
      </c>
      <c r="K1545" s="6">
        <f>+Tabla1[[#This Row],[VALOR PAGADO]]/Tabla1[[#This Row],[VALOR TOTAL ]]</f>
        <v>1</v>
      </c>
    </row>
    <row r="1546" spans="1:11" x14ac:dyDescent="0.3">
      <c r="A1546" t="s">
        <v>401</v>
      </c>
      <c r="B1546">
        <v>79687307</v>
      </c>
      <c r="C1546" s="1">
        <v>1807</v>
      </c>
      <c r="D1546">
        <v>2022</v>
      </c>
      <c r="E1546">
        <v>464622</v>
      </c>
      <c r="F1546" t="s">
        <v>1460</v>
      </c>
      <c r="G1546" t="s">
        <v>1522</v>
      </c>
      <c r="H1546" t="s">
        <v>1556</v>
      </c>
      <c r="I1546" s="4">
        <v>9529548</v>
      </c>
      <c r="J1546" s="5">
        <v>9529548</v>
      </c>
      <c r="K1546" s="6">
        <f>+Tabla1[[#This Row],[VALOR PAGADO]]/Tabla1[[#This Row],[VALOR TOTAL ]]</f>
        <v>1</v>
      </c>
    </row>
    <row r="1547" spans="1:11" x14ac:dyDescent="0.3">
      <c r="A1547" t="s">
        <v>867</v>
      </c>
      <c r="B1547">
        <v>19480467</v>
      </c>
      <c r="C1547" s="1">
        <v>1808</v>
      </c>
      <c r="D1547">
        <v>2022</v>
      </c>
      <c r="E1547">
        <v>462522</v>
      </c>
      <c r="F1547" t="s">
        <v>1473</v>
      </c>
      <c r="G1547" t="s">
        <v>1531</v>
      </c>
      <c r="H1547" t="s">
        <v>1556</v>
      </c>
      <c r="I1547" s="4">
        <v>13815703</v>
      </c>
      <c r="J1547" s="5">
        <v>11889878</v>
      </c>
      <c r="K1547" s="6">
        <f>+Tabla1[[#This Row],[VALOR PAGADO]]/Tabla1[[#This Row],[VALOR TOTAL ]]</f>
        <v>0.86060607990776872</v>
      </c>
    </row>
    <row r="1548" spans="1:11" x14ac:dyDescent="0.3">
      <c r="A1548" t="s">
        <v>1212</v>
      </c>
      <c r="B1548">
        <v>1065618090</v>
      </c>
      <c r="C1548" s="1">
        <v>1809</v>
      </c>
      <c r="D1548">
        <v>2022</v>
      </c>
      <c r="E1548">
        <v>70122</v>
      </c>
      <c r="F1548" t="s">
        <v>1422</v>
      </c>
      <c r="G1548" t="s">
        <v>1510</v>
      </c>
      <c r="H1548" t="s">
        <v>1558</v>
      </c>
      <c r="I1548" s="4">
        <v>46244250</v>
      </c>
      <c r="J1548" s="5">
        <v>35503650</v>
      </c>
      <c r="K1548" s="6">
        <f>+Tabla1[[#This Row],[VALOR PAGADO]]/Tabla1[[#This Row],[VALOR TOTAL ]]</f>
        <v>0.76774193548387093</v>
      </c>
    </row>
    <row r="1549" spans="1:11" x14ac:dyDescent="0.3">
      <c r="A1549" t="s">
        <v>1213</v>
      </c>
      <c r="B1549">
        <v>53016579</v>
      </c>
      <c r="C1549" s="1">
        <v>1810</v>
      </c>
      <c r="D1549">
        <v>2022</v>
      </c>
      <c r="E1549">
        <v>463522</v>
      </c>
      <c r="F1549" t="s">
        <v>1451</v>
      </c>
      <c r="G1549" t="s">
        <v>1506</v>
      </c>
      <c r="H1549" t="s">
        <v>1556</v>
      </c>
      <c r="I1549" s="4">
        <v>20973735</v>
      </c>
      <c r="J1549" s="5">
        <v>20973735</v>
      </c>
      <c r="K1549" s="6">
        <f>+Tabla1[[#This Row],[VALOR PAGADO]]/Tabla1[[#This Row],[VALOR TOTAL ]]</f>
        <v>1</v>
      </c>
    </row>
    <row r="1550" spans="1:11" x14ac:dyDescent="0.3">
      <c r="A1550" t="s">
        <v>564</v>
      </c>
      <c r="B1550">
        <v>26599363</v>
      </c>
      <c r="C1550" s="1">
        <v>1811</v>
      </c>
      <c r="D1550">
        <v>2022</v>
      </c>
      <c r="E1550">
        <v>473822</v>
      </c>
      <c r="F1550" t="s">
        <v>1451</v>
      </c>
      <c r="G1550" t="s">
        <v>1506</v>
      </c>
      <c r="H1550" t="s">
        <v>1556</v>
      </c>
      <c r="I1550" s="4">
        <v>32164951</v>
      </c>
      <c r="J1550" s="5">
        <v>27256819</v>
      </c>
      <c r="K1550" s="6">
        <f>+Tabla1[[#This Row],[VALOR PAGADO]]/Tabla1[[#This Row],[VALOR TOTAL ]]</f>
        <v>0.8474074466956284</v>
      </c>
    </row>
    <row r="1551" spans="1:11" x14ac:dyDescent="0.3">
      <c r="A1551" t="s">
        <v>615</v>
      </c>
      <c r="B1551">
        <v>8412432</v>
      </c>
      <c r="C1551" s="1">
        <v>1812</v>
      </c>
      <c r="D1551">
        <v>2022</v>
      </c>
      <c r="E1551">
        <v>459722</v>
      </c>
      <c r="F1551" t="s">
        <v>1421</v>
      </c>
      <c r="G1551" t="s">
        <v>1531</v>
      </c>
      <c r="H1551" t="s">
        <v>1556</v>
      </c>
      <c r="I1551" s="4">
        <v>44226000</v>
      </c>
      <c r="J1551" s="5">
        <v>36855000</v>
      </c>
      <c r="K1551" s="6">
        <f>+Tabla1[[#This Row],[VALOR PAGADO]]/Tabla1[[#This Row],[VALOR TOTAL ]]</f>
        <v>0.83333333333333337</v>
      </c>
    </row>
    <row r="1552" spans="1:11" x14ac:dyDescent="0.3">
      <c r="A1552" t="s">
        <v>1214</v>
      </c>
      <c r="B1552">
        <v>1121198419</v>
      </c>
      <c r="C1552" s="1">
        <v>1813</v>
      </c>
      <c r="D1552">
        <v>2022</v>
      </c>
      <c r="E1552">
        <v>464322</v>
      </c>
      <c r="F1552" t="s">
        <v>1416</v>
      </c>
      <c r="G1552" t="s">
        <v>1507</v>
      </c>
      <c r="H1552" t="s">
        <v>1556</v>
      </c>
      <c r="I1552" s="4">
        <v>27114750</v>
      </c>
      <c r="J1552" s="5">
        <v>26753220</v>
      </c>
      <c r="K1552" s="6">
        <f>+Tabla1[[#This Row],[VALOR PAGADO]]/Tabla1[[#This Row],[VALOR TOTAL ]]</f>
        <v>0.98666666666666669</v>
      </c>
    </row>
    <row r="1553" spans="1:11" x14ac:dyDescent="0.3">
      <c r="A1553" t="s">
        <v>1215</v>
      </c>
      <c r="B1553">
        <v>1120745906</v>
      </c>
      <c r="C1553" s="1">
        <v>1814</v>
      </c>
      <c r="D1553">
        <v>2022</v>
      </c>
      <c r="E1553">
        <v>455222</v>
      </c>
      <c r="F1553" t="s">
        <v>1416</v>
      </c>
      <c r="G1553" t="s">
        <v>1518</v>
      </c>
      <c r="H1553" t="s">
        <v>1556</v>
      </c>
      <c r="I1553" s="4">
        <v>37500000</v>
      </c>
      <c r="J1553" s="5">
        <v>36000000</v>
      </c>
      <c r="K1553" s="6">
        <f>+Tabla1[[#This Row],[VALOR PAGADO]]/Tabla1[[#This Row],[VALOR TOTAL ]]</f>
        <v>0.96</v>
      </c>
    </row>
    <row r="1554" spans="1:11" x14ac:dyDescent="0.3">
      <c r="A1554" t="s">
        <v>1216</v>
      </c>
      <c r="B1554">
        <v>1073669827</v>
      </c>
      <c r="C1554" s="1">
        <v>1816</v>
      </c>
      <c r="D1554">
        <v>2022</v>
      </c>
      <c r="E1554">
        <v>70522</v>
      </c>
      <c r="F1554" t="s">
        <v>1486</v>
      </c>
      <c r="G1554" t="s">
        <v>1510</v>
      </c>
      <c r="H1554" t="s">
        <v>1558</v>
      </c>
      <c r="I1554" s="4">
        <v>18466067</v>
      </c>
      <c r="J1554" s="5">
        <v>15680000</v>
      </c>
      <c r="K1554" s="6">
        <f>+Tabla1[[#This Row],[VALOR PAGADO]]/Tabla1[[#This Row],[VALOR TOTAL ]]</f>
        <v>0.84912504649744858</v>
      </c>
    </row>
    <row r="1555" spans="1:11" x14ac:dyDescent="0.3">
      <c r="A1555" t="s">
        <v>1217</v>
      </c>
      <c r="B1555">
        <v>1018412586</v>
      </c>
      <c r="C1555" s="1">
        <v>1818</v>
      </c>
      <c r="D1555">
        <v>2022</v>
      </c>
      <c r="E1555">
        <v>465422</v>
      </c>
      <c r="F1555" t="s">
        <v>1474</v>
      </c>
      <c r="G1555" t="s">
        <v>1520</v>
      </c>
      <c r="H1555" t="s">
        <v>1556</v>
      </c>
      <c r="I1555" s="4">
        <v>48000000</v>
      </c>
      <c r="J1555" s="5">
        <v>32320782</v>
      </c>
      <c r="K1555" s="6">
        <f>+Tabla1[[#This Row],[VALOR PAGADO]]/Tabla1[[#This Row],[VALOR TOTAL ]]</f>
        <v>0.67334962499999995</v>
      </c>
    </row>
    <row r="1556" spans="1:11" x14ac:dyDescent="0.3">
      <c r="A1556" t="s">
        <v>182</v>
      </c>
      <c r="B1556">
        <v>1069484330</v>
      </c>
      <c r="C1556" s="1">
        <v>1819</v>
      </c>
      <c r="D1556">
        <v>2022</v>
      </c>
      <c r="E1556">
        <v>464922</v>
      </c>
      <c r="F1556" t="s">
        <v>1489</v>
      </c>
      <c r="G1556" t="s">
        <v>1519</v>
      </c>
      <c r="H1556" t="s">
        <v>1556</v>
      </c>
      <c r="I1556" s="4">
        <v>19285000</v>
      </c>
      <c r="J1556" s="5">
        <v>19156433</v>
      </c>
      <c r="K1556" s="6">
        <f>+Tabla1[[#This Row],[VALOR PAGADO]]/Tabla1[[#This Row],[VALOR TOTAL ]]</f>
        <v>0.99333331604874253</v>
      </c>
    </row>
    <row r="1557" spans="1:11" x14ac:dyDescent="0.3">
      <c r="A1557" t="s">
        <v>1218</v>
      </c>
      <c r="B1557">
        <v>1072703492</v>
      </c>
      <c r="C1557" s="1">
        <v>1820</v>
      </c>
      <c r="D1557">
        <v>2022</v>
      </c>
      <c r="E1557">
        <v>464222</v>
      </c>
      <c r="F1557" t="s">
        <v>1474</v>
      </c>
      <c r="G1557" t="s">
        <v>1520</v>
      </c>
      <c r="H1557" t="s">
        <v>1556</v>
      </c>
      <c r="I1557" s="4">
        <v>14203348</v>
      </c>
      <c r="J1557" s="5">
        <v>11146503</v>
      </c>
      <c r="K1557" s="6">
        <f>+Tabla1[[#This Row],[VALOR PAGADO]]/Tabla1[[#This Row],[VALOR TOTAL ]]</f>
        <v>0.78477996877919209</v>
      </c>
    </row>
    <row r="1558" spans="1:11" x14ac:dyDescent="0.3">
      <c r="A1558" t="s">
        <v>360</v>
      </c>
      <c r="B1558">
        <v>79967739</v>
      </c>
      <c r="C1558" s="1">
        <v>1821</v>
      </c>
      <c r="D1558">
        <v>2022</v>
      </c>
      <c r="E1558">
        <v>465922</v>
      </c>
      <c r="F1558" t="s">
        <v>1459</v>
      </c>
      <c r="G1558" t="s">
        <v>1531</v>
      </c>
      <c r="H1558" t="s">
        <v>1556</v>
      </c>
      <c r="I1558" s="4">
        <v>31853250</v>
      </c>
      <c r="J1558" s="5">
        <v>28378350</v>
      </c>
      <c r="K1558" s="6">
        <f>+Tabla1[[#This Row],[VALOR PAGADO]]/Tabla1[[#This Row],[VALOR TOTAL ]]</f>
        <v>0.89090909090909087</v>
      </c>
    </row>
    <row r="1559" spans="1:11" x14ac:dyDescent="0.3">
      <c r="A1559" t="s">
        <v>164</v>
      </c>
      <c r="B1559">
        <v>52621197</v>
      </c>
      <c r="C1559" s="1">
        <v>1822</v>
      </c>
      <c r="D1559">
        <v>2022</v>
      </c>
      <c r="E1559">
        <v>465822</v>
      </c>
      <c r="F1559" t="s">
        <v>1489</v>
      </c>
      <c r="G1559" t="s">
        <v>1519</v>
      </c>
      <c r="H1559" t="s">
        <v>1556</v>
      </c>
      <c r="I1559" s="4">
        <v>31590000</v>
      </c>
      <c r="J1559" s="5">
        <v>24850800</v>
      </c>
      <c r="K1559" s="6">
        <f>+Tabla1[[#This Row],[VALOR PAGADO]]/Tabla1[[#This Row],[VALOR TOTAL ]]</f>
        <v>0.78666666666666663</v>
      </c>
    </row>
    <row r="1560" spans="1:11" x14ac:dyDescent="0.3">
      <c r="A1560" t="s">
        <v>190</v>
      </c>
      <c r="B1560">
        <v>52203594</v>
      </c>
      <c r="C1560" s="1">
        <v>1823</v>
      </c>
      <c r="D1560">
        <v>2022</v>
      </c>
      <c r="E1560">
        <v>467622</v>
      </c>
      <c r="F1560" t="s">
        <v>1489</v>
      </c>
      <c r="G1560" t="s">
        <v>1519</v>
      </c>
      <c r="H1560" t="s">
        <v>1556</v>
      </c>
      <c r="I1560" s="4">
        <v>14215500</v>
      </c>
      <c r="J1560" s="5">
        <v>14025960</v>
      </c>
      <c r="K1560" s="6">
        <f>+Tabla1[[#This Row],[VALOR PAGADO]]/Tabla1[[#This Row],[VALOR TOTAL ]]</f>
        <v>0.98666666666666669</v>
      </c>
    </row>
    <row r="1561" spans="1:11" x14ac:dyDescent="0.3">
      <c r="A1561" t="s">
        <v>831</v>
      </c>
      <c r="B1561">
        <v>1063491444</v>
      </c>
      <c r="C1561" s="1">
        <v>1824</v>
      </c>
      <c r="D1561">
        <v>2022</v>
      </c>
      <c r="E1561">
        <v>463722</v>
      </c>
      <c r="F1561" t="s">
        <v>1451</v>
      </c>
      <c r="G1561" t="s">
        <v>1506</v>
      </c>
      <c r="H1561" t="s">
        <v>1556</v>
      </c>
      <c r="I1561" s="4">
        <v>24728652</v>
      </c>
      <c r="J1561" s="5">
        <v>8532108</v>
      </c>
      <c r="K1561" s="6">
        <f>+Tabla1[[#This Row],[VALOR PAGADO]]/Tabla1[[#This Row],[VALOR TOTAL ]]</f>
        <v>0.34502923976608185</v>
      </c>
    </row>
    <row r="1562" spans="1:11" x14ac:dyDescent="0.3">
      <c r="A1562" t="s">
        <v>1011</v>
      </c>
      <c r="B1562">
        <v>1018418343</v>
      </c>
      <c r="C1562" s="1">
        <v>1825</v>
      </c>
      <c r="D1562">
        <v>2022</v>
      </c>
      <c r="E1562">
        <v>466122</v>
      </c>
      <c r="F1562" t="s">
        <v>1416</v>
      </c>
      <c r="G1562" t="s">
        <v>1507</v>
      </c>
      <c r="H1562" t="s">
        <v>1556</v>
      </c>
      <c r="I1562" s="4">
        <v>27500000</v>
      </c>
      <c r="J1562" s="5">
        <v>25850000</v>
      </c>
      <c r="K1562" s="6">
        <f>+Tabla1[[#This Row],[VALOR PAGADO]]/Tabla1[[#This Row],[VALOR TOTAL ]]</f>
        <v>0.94</v>
      </c>
    </row>
    <row r="1563" spans="1:11" x14ac:dyDescent="0.3">
      <c r="A1563" t="s">
        <v>530</v>
      </c>
      <c r="B1563">
        <v>1047401104</v>
      </c>
      <c r="C1563" s="1">
        <v>1826</v>
      </c>
      <c r="D1563">
        <v>2022</v>
      </c>
      <c r="E1563">
        <v>469022</v>
      </c>
      <c r="F1563" t="s">
        <v>1416</v>
      </c>
      <c r="G1563" t="s">
        <v>1507</v>
      </c>
      <c r="H1563" t="s">
        <v>1556</v>
      </c>
      <c r="I1563" s="4">
        <v>14509355</v>
      </c>
      <c r="J1563" s="5">
        <v>11317297</v>
      </c>
      <c r="K1563" s="6">
        <f>+Tabla1[[#This Row],[VALOR PAGADO]]/Tabla1[[#This Row],[VALOR TOTAL ]]</f>
        <v>0.78000000689210514</v>
      </c>
    </row>
    <row r="1564" spans="1:11" x14ac:dyDescent="0.3">
      <c r="A1564" t="s">
        <v>1219</v>
      </c>
      <c r="B1564">
        <v>1022391784</v>
      </c>
      <c r="C1564" s="1">
        <v>1827</v>
      </c>
      <c r="D1564">
        <v>2022</v>
      </c>
      <c r="E1564">
        <v>113922</v>
      </c>
      <c r="F1564" t="s">
        <v>1417</v>
      </c>
      <c r="G1564" t="s">
        <v>1534</v>
      </c>
      <c r="H1564" t="s">
        <v>1557</v>
      </c>
      <c r="I1564" s="4">
        <v>39000000</v>
      </c>
      <c r="J1564" s="5">
        <v>32283333</v>
      </c>
      <c r="K1564" s="6">
        <f>+Tabla1[[#This Row],[VALOR PAGADO]]/Tabla1[[#This Row],[VALOR TOTAL ]]</f>
        <v>0.82777776923076918</v>
      </c>
    </row>
    <row r="1565" spans="1:11" x14ac:dyDescent="0.3">
      <c r="A1565" t="s">
        <v>482</v>
      </c>
      <c r="B1565">
        <v>80049795</v>
      </c>
      <c r="C1565" s="1">
        <v>1828</v>
      </c>
      <c r="D1565">
        <v>2022</v>
      </c>
      <c r="E1565">
        <v>465322</v>
      </c>
      <c r="F1565" t="s">
        <v>1416</v>
      </c>
      <c r="G1565" t="s">
        <v>1515</v>
      </c>
      <c r="H1565" t="s">
        <v>1556</v>
      </c>
      <c r="I1565" s="4">
        <v>33696000</v>
      </c>
      <c r="J1565" s="5">
        <v>33471360</v>
      </c>
      <c r="K1565" s="6">
        <f>+Tabla1[[#This Row],[VALOR PAGADO]]/Tabla1[[#This Row],[VALOR TOTAL ]]</f>
        <v>0.99333333333333329</v>
      </c>
    </row>
    <row r="1566" spans="1:11" x14ac:dyDescent="0.3">
      <c r="A1566" t="s">
        <v>1220</v>
      </c>
      <c r="B1566">
        <v>7711959</v>
      </c>
      <c r="C1566" s="1">
        <v>1829</v>
      </c>
      <c r="D1566">
        <v>2022</v>
      </c>
      <c r="E1566">
        <v>467522</v>
      </c>
      <c r="F1566" t="s">
        <v>1480</v>
      </c>
      <c r="G1566" t="s">
        <v>1520</v>
      </c>
      <c r="H1566" t="s">
        <v>1556</v>
      </c>
      <c r="I1566" s="4">
        <v>25472421</v>
      </c>
      <c r="J1566" s="5">
        <v>24906367</v>
      </c>
      <c r="K1566" s="6">
        <f>+Tabla1[[#This Row],[VALOR PAGADO]]/Tabla1[[#This Row],[VALOR TOTAL ]]</f>
        <v>0.97777776992614873</v>
      </c>
    </row>
    <row r="1567" spans="1:11" x14ac:dyDescent="0.3">
      <c r="A1567" t="s">
        <v>454</v>
      </c>
      <c r="B1567">
        <v>80770232</v>
      </c>
      <c r="C1567" s="1">
        <v>1830</v>
      </c>
      <c r="D1567">
        <v>2022</v>
      </c>
      <c r="E1567">
        <v>464522</v>
      </c>
      <c r="F1567" t="s">
        <v>1461</v>
      </c>
      <c r="G1567" t="s">
        <v>1522</v>
      </c>
      <c r="H1567" t="s">
        <v>1556</v>
      </c>
      <c r="I1567" s="4">
        <v>9836334</v>
      </c>
      <c r="J1567" s="5">
        <v>9836334</v>
      </c>
      <c r="K1567" s="6">
        <f>+Tabla1[[#This Row],[VALOR PAGADO]]/Tabla1[[#This Row],[VALOR TOTAL ]]</f>
        <v>1</v>
      </c>
    </row>
    <row r="1568" spans="1:11" x14ac:dyDescent="0.3">
      <c r="A1568" t="s">
        <v>1221</v>
      </c>
      <c r="B1568">
        <v>1090440350</v>
      </c>
      <c r="C1568" s="1">
        <v>1831</v>
      </c>
      <c r="D1568">
        <v>2022</v>
      </c>
      <c r="E1568">
        <v>467722</v>
      </c>
      <c r="F1568" t="s">
        <v>1451</v>
      </c>
      <c r="G1568" t="s">
        <v>1506</v>
      </c>
      <c r="H1568" t="s">
        <v>1556</v>
      </c>
      <c r="I1568" s="4">
        <v>50000000</v>
      </c>
      <c r="J1568" s="5">
        <v>49333333</v>
      </c>
      <c r="K1568" s="6">
        <f>+Tabla1[[#This Row],[VALOR PAGADO]]/Tabla1[[#This Row],[VALOR TOTAL ]]</f>
        <v>0.98666666000000003</v>
      </c>
    </row>
    <row r="1569" spans="1:11" x14ac:dyDescent="0.3">
      <c r="A1569" t="s">
        <v>812</v>
      </c>
      <c r="B1569">
        <v>35603533</v>
      </c>
      <c r="C1569" s="1">
        <v>1832</v>
      </c>
      <c r="D1569">
        <v>2022</v>
      </c>
      <c r="E1569">
        <v>471222</v>
      </c>
      <c r="F1569" t="s">
        <v>1416</v>
      </c>
      <c r="G1569" t="s">
        <v>1507</v>
      </c>
      <c r="H1569" t="s">
        <v>1556</v>
      </c>
      <c r="I1569" s="4">
        <v>43173000</v>
      </c>
      <c r="J1569" s="5">
        <v>42309540</v>
      </c>
      <c r="K1569" s="6">
        <f>+Tabla1[[#This Row],[VALOR PAGADO]]/Tabla1[[#This Row],[VALOR TOTAL ]]</f>
        <v>0.98</v>
      </c>
    </row>
    <row r="1570" spans="1:11" x14ac:dyDescent="0.3">
      <c r="A1570" t="s">
        <v>1222</v>
      </c>
      <c r="B1570">
        <v>1121842605</v>
      </c>
      <c r="C1570" s="1">
        <v>1833</v>
      </c>
      <c r="D1570">
        <v>2022</v>
      </c>
      <c r="E1570">
        <v>116022</v>
      </c>
      <c r="F1570" t="s">
        <v>1417</v>
      </c>
      <c r="G1570" t="s">
        <v>1534</v>
      </c>
      <c r="H1570" t="s">
        <v>1557</v>
      </c>
      <c r="I1570" s="4">
        <v>42000000</v>
      </c>
      <c r="J1570" s="5">
        <v>34300000</v>
      </c>
      <c r="K1570" s="6">
        <f>+Tabla1[[#This Row],[VALOR PAGADO]]/Tabla1[[#This Row],[VALOR TOTAL ]]</f>
        <v>0.81666666666666665</v>
      </c>
    </row>
    <row r="1571" spans="1:11" x14ac:dyDescent="0.3">
      <c r="A1571" t="s">
        <v>610</v>
      </c>
      <c r="B1571">
        <v>30332781</v>
      </c>
      <c r="C1571" s="1">
        <v>1834</v>
      </c>
      <c r="D1571">
        <v>2022</v>
      </c>
      <c r="E1571">
        <v>468422</v>
      </c>
      <c r="F1571" t="s">
        <v>1416</v>
      </c>
      <c r="G1571" t="s">
        <v>1515</v>
      </c>
      <c r="H1571" t="s">
        <v>1556</v>
      </c>
      <c r="I1571" s="4">
        <v>47846690</v>
      </c>
      <c r="J1571" s="5">
        <v>46889756</v>
      </c>
      <c r="K1571" s="6">
        <f>+Tabla1[[#This Row],[VALOR PAGADO]]/Tabla1[[#This Row],[VALOR TOTAL ]]</f>
        <v>0.97999999581998254</v>
      </c>
    </row>
    <row r="1572" spans="1:11" x14ac:dyDescent="0.3">
      <c r="A1572" t="s">
        <v>1223</v>
      </c>
      <c r="B1572">
        <v>52996449</v>
      </c>
      <c r="C1572" s="1">
        <v>1835</v>
      </c>
      <c r="D1572">
        <v>2022</v>
      </c>
      <c r="E1572">
        <v>468822</v>
      </c>
      <c r="F1572" t="s">
        <v>1480</v>
      </c>
      <c r="G1572" t="s">
        <v>1520</v>
      </c>
      <c r="H1572" t="s">
        <v>1556</v>
      </c>
      <c r="I1572" s="4">
        <v>32500000</v>
      </c>
      <c r="J1572" s="5">
        <v>25350000</v>
      </c>
      <c r="K1572" s="6">
        <f>+Tabla1[[#This Row],[VALOR PAGADO]]/Tabla1[[#This Row],[VALOR TOTAL ]]</f>
        <v>0.78</v>
      </c>
    </row>
    <row r="1573" spans="1:11" x14ac:dyDescent="0.3">
      <c r="A1573" t="s">
        <v>1015</v>
      </c>
      <c r="B1573">
        <v>18011495</v>
      </c>
      <c r="C1573" s="1">
        <v>1836</v>
      </c>
      <c r="D1573">
        <v>2022</v>
      </c>
      <c r="E1573">
        <v>468522</v>
      </c>
      <c r="F1573" t="s">
        <v>1449</v>
      </c>
      <c r="G1573" t="s">
        <v>1529</v>
      </c>
      <c r="H1573" t="s">
        <v>1556</v>
      </c>
      <c r="I1573" s="4">
        <v>20007000</v>
      </c>
      <c r="J1573" s="5">
        <v>19073340</v>
      </c>
      <c r="K1573" s="6">
        <f>+Tabla1[[#This Row],[VALOR PAGADO]]/Tabla1[[#This Row],[VALOR TOTAL ]]</f>
        <v>0.95333333333333337</v>
      </c>
    </row>
    <row r="1574" spans="1:11" x14ac:dyDescent="0.3">
      <c r="A1574" t="s">
        <v>1224</v>
      </c>
      <c r="B1574">
        <v>74858544</v>
      </c>
      <c r="C1574" s="1">
        <v>1838</v>
      </c>
      <c r="D1574">
        <v>2022</v>
      </c>
      <c r="E1574">
        <v>18822</v>
      </c>
      <c r="F1574" t="s">
        <v>1444</v>
      </c>
      <c r="G1574" t="s">
        <v>1540</v>
      </c>
      <c r="H1574" t="s">
        <v>1560</v>
      </c>
      <c r="I1574" s="4">
        <v>33600000</v>
      </c>
      <c r="J1574" s="5">
        <v>11400000</v>
      </c>
      <c r="K1574" s="6">
        <f>+Tabla1[[#This Row],[VALOR PAGADO]]/Tabla1[[#This Row],[VALOR TOTAL ]]</f>
        <v>0.3392857142857143</v>
      </c>
    </row>
    <row r="1575" spans="1:11" x14ac:dyDescent="0.3">
      <c r="A1575" t="s">
        <v>1225</v>
      </c>
      <c r="B1575">
        <v>1026287157</v>
      </c>
      <c r="C1575" s="1">
        <v>1839</v>
      </c>
      <c r="D1575">
        <v>2022</v>
      </c>
      <c r="E1575">
        <v>465722</v>
      </c>
      <c r="F1575" t="s">
        <v>1439</v>
      </c>
      <c r="G1575" t="s">
        <v>1520</v>
      </c>
      <c r="H1575" t="s">
        <v>1556</v>
      </c>
      <c r="I1575" s="4">
        <v>19928908</v>
      </c>
      <c r="J1575" s="5">
        <v>19157461</v>
      </c>
      <c r="K1575" s="6">
        <f>+Tabla1[[#This Row],[VALOR PAGADO]]/Tabla1[[#This Row],[VALOR TOTAL ]]</f>
        <v>0.96129005161747949</v>
      </c>
    </row>
    <row r="1576" spans="1:11" x14ac:dyDescent="0.3">
      <c r="A1576" t="s">
        <v>835</v>
      </c>
      <c r="B1576">
        <v>36722642</v>
      </c>
      <c r="C1576" s="1">
        <v>1842</v>
      </c>
      <c r="D1576">
        <v>2022</v>
      </c>
      <c r="E1576">
        <v>466022</v>
      </c>
      <c r="F1576" t="s">
        <v>1451</v>
      </c>
      <c r="G1576" t="s">
        <v>1506</v>
      </c>
      <c r="H1576" t="s">
        <v>1556</v>
      </c>
      <c r="I1576" s="4">
        <v>19164951</v>
      </c>
      <c r="J1576" s="5">
        <v>17480677</v>
      </c>
      <c r="K1576" s="6">
        <f>+Tabla1[[#This Row],[VALOR PAGADO]]/Tabla1[[#This Row],[VALOR TOTAL ]]</f>
        <v>0.91211696810495368</v>
      </c>
    </row>
    <row r="1577" spans="1:11" x14ac:dyDescent="0.3">
      <c r="A1577" t="s">
        <v>657</v>
      </c>
      <c r="B1577">
        <v>1010200201</v>
      </c>
      <c r="C1577" s="1">
        <v>1843</v>
      </c>
      <c r="D1577">
        <v>2022</v>
      </c>
      <c r="E1577">
        <v>467822</v>
      </c>
      <c r="F1577" t="s">
        <v>1418</v>
      </c>
      <c r="G1577" t="s">
        <v>1506</v>
      </c>
      <c r="H1577" t="s">
        <v>1556</v>
      </c>
      <c r="I1577" s="4">
        <v>10412064</v>
      </c>
      <c r="J1577" s="5">
        <v>10412064</v>
      </c>
      <c r="K1577" s="6">
        <f>+Tabla1[[#This Row],[VALOR PAGADO]]/Tabla1[[#This Row],[VALOR TOTAL ]]</f>
        <v>1</v>
      </c>
    </row>
    <row r="1578" spans="1:11" x14ac:dyDescent="0.3">
      <c r="A1578" t="s">
        <v>661</v>
      </c>
      <c r="B1578">
        <v>77031376</v>
      </c>
      <c r="C1578" s="1">
        <v>1844</v>
      </c>
      <c r="D1578">
        <v>2022</v>
      </c>
      <c r="E1578">
        <v>114722</v>
      </c>
      <c r="F1578" t="s">
        <v>1417</v>
      </c>
      <c r="G1578" t="s">
        <v>1534</v>
      </c>
      <c r="H1578" t="s">
        <v>1557</v>
      </c>
      <c r="I1578" s="4">
        <v>28567980</v>
      </c>
      <c r="J1578" s="5">
        <v>23330517</v>
      </c>
      <c r="K1578" s="6">
        <f>+Tabla1[[#This Row],[VALOR PAGADO]]/Tabla1[[#This Row],[VALOR TOTAL ]]</f>
        <v>0.81666666666666665</v>
      </c>
    </row>
    <row r="1579" spans="1:11" x14ac:dyDescent="0.3">
      <c r="A1579" t="s">
        <v>1226</v>
      </c>
      <c r="B1579">
        <v>79653211</v>
      </c>
      <c r="C1579" s="1">
        <v>1845</v>
      </c>
      <c r="D1579">
        <v>2022</v>
      </c>
      <c r="E1579">
        <v>469822</v>
      </c>
      <c r="F1579" t="s">
        <v>1420</v>
      </c>
      <c r="G1579" t="s">
        <v>1539</v>
      </c>
      <c r="H1579" t="s">
        <v>1556</v>
      </c>
      <c r="I1579" s="4">
        <v>44800000</v>
      </c>
      <c r="J1579" s="5">
        <v>16000000</v>
      </c>
      <c r="K1579" s="6">
        <f>+Tabla1[[#This Row],[VALOR PAGADO]]/Tabla1[[#This Row],[VALOR TOTAL ]]</f>
        <v>0.35714285714285715</v>
      </c>
    </row>
    <row r="1580" spans="1:11" x14ac:dyDescent="0.3">
      <c r="A1580" t="s">
        <v>1227</v>
      </c>
      <c r="B1580">
        <v>84088667</v>
      </c>
      <c r="C1580" s="1">
        <v>1846</v>
      </c>
      <c r="D1580">
        <v>2022</v>
      </c>
      <c r="E1580">
        <v>472022</v>
      </c>
      <c r="F1580" t="s">
        <v>1451</v>
      </c>
      <c r="G1580" t="s">
        <v>1506</v>
      </c>
      <c r="H1580" t="s">
        <v>1556</v>
      </c>
      <c r="I1580" s="4">
        <v>30250000</v>
      </c>
      <c r="J1580" s="5">
        <v>19433333</v>
      </c>
      <c r="K1580" s="6">
        <f>+Tabla1[[#This Row],[VALOR PAGADO]]/Tabla1[[#This Row],[VALOR TOTAL ]]</f>
        <v>0.64242423140495863</v>
      </c>
    </row>
    <row r="1581" spans="1:11" x14ac:dyDescent="0.3">
      <c r="A1581" t="s">
        <v>181</v>
      </c>
      <c r="B1581">
        <v>1069713417</v>
      </c>
      <c r="C1581" s="1">
        <v>1847</v>
      </c>
      <c r="D1581">
        <v>2022</v>
      </c>
      <c r="E1581">
        <v>468722</v>
      </c>
      <c r="F1581" t="s">
        <v>1488</v>
      </c>
      <c r="G1581" t="s">
        <v>1519</v>
      </c>
      <c r="H1581" t="s">
        <v>1556</v>
      </c>
      <c r="I1581" s="4">
        <v>33959250</v>
      </c>
      <c r="J1581" s="5">
        <v>33506460</v>
      </c>
      <c r="K1581" s="6">
        <f>+Tabla1[[#This Row],[VALOR PAGADO]]/Tabla1[[#This Row],[VALOR TOTAL ]]</f>
        <v>0.98666666666666669</v>
      </c>
    </row>
    <row r="1582" spans="1:11" x14ac:dyDescent="0.3">
      <c r="A1582" t="s">
        <v>1228</v>
      </c>
      <c r="B1582">
        <v>53075678</v>
      </c>
      <c r="C1582" s="1">
        <v>1849</v>
      </c>
      <c r="D1582">
        <v>2022</v>
      </c>
      <c r="E1582">
        <v>471422</v>
      </c>
      <c r="F1582" t="s">
        <v>1430</v>
      </c>
      <c r="G1582" t="s">
        <v>1516</v>
      </c>
      <c r="H1582" t="s">
        <v>1556</v>
      </c>
      <c r="I1582" s="4">
        <v>22928805</v>
      </c>
      <c r="J1582" s="5">
        <v>22928805</v>
      </c>
      <c r="K1582" s="6">
        <f>+Tabla1[[#This Row],[VALOR PAGADO]]/Tabla1[[#This Row],[VALOR TOTAL ]]</f>
        <v>1</v>
      </c>
    </row>
    <row r="1583" spans="1:11" x14ac:dyDescent="0.3">
      <c r="A1583" t="s">
        <v>1229</v>
      </c>
      <c r="B1583">
        <v>9146217</v>
      </c>
      <c r="C1583" s="1">
        <v>1850</v>
      </c>
      <c r="D1583">
        <v>2022</v>
      </c>
      <c r="E1583">
        <v>115122</v>
      </c>
      <c r="F1583" t="s">
        <v>1436</v>
      </c>
      <c r="G1583" t="s">
        <v>1534</v>
      </c>
      <c r="H1583" t="s">
        <v>1557</v>
      </c>
      <c r="I1583" s="4">
        <v>41067000</v>
      </c>
      <c r="J1583" s="5">
        <v>33766200</v>
      </c>
      <c r="K1583" s="6">
        <f>+Tabla1[[#This Row],[VALOR PAGADO]]/Tabla1[[#This Row],[VALOR TOTAL ]]</f>
        <v>0.82222222222222219</v>
      </c>
    </row>
    <row r="1584" spans="1:11" x14ac:dyDescent="0.3">
      <c r="A1584" t="s">
        <v>1230</v>
      </c>
      <c r="B1584">
        <v>1104422687</v>
      </c>
      <c r="C1584" s="1">
        <v>1851</v>
      </c>
      <c r="D1584">
        <v>2022</v>
      </c>
      <c r="E1584">
        <v>70622</v>
      </c>
      <c r="F1584" t="s">
        <v>1490</v>
      </c>
      <c r="G1584" t="s">
        <v>1510</v>
      </c>
      <c r="H1584" t="s">
        <v>1558</v>
      </c>
      <c r="I1584" s="4">
        <v>38625000</v>
      </c>
      <c r="J1584" s="5">
        <v>38110000</v>
      </c>
      <c r="K1584" s="6">
        <f>+Tabla1[[#This Row],[VALOR PAGADO]]/Tabla1[[#This Row],[VALOR TOTAL ]]</f>
        <v>0.98666666666666669</v>
      </c>
    </row>
    <row r="1585" spans="1:11" x14ac:dyDescent="0.3">
      <c r="A1585" t="s">
        <v>872</v>
      </c>
      <c r="B1585">
        <v>52180945</v>
      </c>
      <c r="C1585" s="1">
        <v>1852</v>
      </c>
      <c r="D1585">
        <v>2022</v>
      </c>
      <c r="E1585">
        <v>468222</v>
      </c>
      <c r="F1585" t="s">
        <v>1461</v>
      </c>
      <c r="G1585" t="s">
        <v>1522</v>
      </c>
      <c r="H1585" t="s">
        <v>1556</v>
      </c>
      <c r="I1585" s="4">
        <v>7429779</v>
      </c>
      <c r="J1585" s="5">
        <v>7429779</v>
      </c>
      <c r="K1585" s="6">
        <f>+Tabla1[[#This Row],[VALOR PAGADO]]/Tabla1[[#This Row],[VALOR TOTAL ]]</f>
        <v>1</v>
      </c>
    </row>
    <row r="1586" spans="1:11" x14ac:dyDescent="0.3">
      <c r="A1586" t="s">
        <v>617</v>
      </c>
      <c r="B1586">
        <v>38142464</v>
      </c>
      <c r="C1586" s="1">
        <v>1853</v>
      </c>
      <c r="D1586">
        <v>2022</v>
      </c>
      <c r="E1586">
        <v>468622</v>
      </c>
      <c r="F1586" t="s">
        <v>1416</v>
      </c>
      <c r="G1586" t="s">
        <v>1518</v>
      </c>
      <c r="H1586" t="s">
        <v>1556</v>
      </c>
      <c r="I1586" s="4">
        <v>21972855</v>
      </c>
      <c r="J1586" s="5">
        <v>21533398</v>
      </c>
      <c r="K1586" s="6">
        <f>+Tabla1[[#This Row],[VALOR PAGADO]]/Tabla1[[#This Row],[VALOR TOTAL ]]</f>
        <v>0.98000000455106995</v>
      </c>
    </row>
    <row r="1587" spans="1:11" x14ac:dyDescent="0.3">
      <c r="A1587" t="s">
        <v>1231</v>
      </c>
      <c r="B1587">
        <v>1118817460</v>
      </c>
      <c r="C1587" s="1">
        <v>1854</v>
      </c>
      <c r="D1587">
        <v>2022</v>
      </c>
      <c r="E1587">
        <v>468922</v>
      </c>
      <c r="F1587" t="s">
        <v>1416</v>
      </c>
      <c r="G1587" t="s">
        <v>1416</v>
      </c>
      <c r="H1587" t="s">
        <v>1556</v>
      </c>
      <c r="I1587" s="4">
        <v>26327500</v>
      </c>
      <c r="J1587" s="5">
        <v>25800950</v>
      </c>
      <c r="K1587" s="6">
        <f>+Tabla1[[#This Row],[VALOR PAGADO]]/Tabla1[[#This Row],[VALOR TOTAL ]]</f>
        <v>0.98</v>
      </c>
    </row>
    <row r="1588" spans="1:11" x14ac:dyDescent="0.3">
      <c r="A1588" t="s">
        <v>229</v>
      </c>
      <c r="B1588">
        <v>1018453518</v>
      </c>
      <c r="C1588" s="1">
        <v>1855</v>
      </c>
      <c r="D1588">
        <v>2022</v>
      </c>
      <c r="E1588">
        <v>115222</v>
      </c>
      <c r="F1588" t="s">
        <v>1417</v>
      </c>
      <c r="G1588" t="s">
        <v>1534</v>
      </c>
      <c r="H1588" t="s">
        <v>1534</v>
      </c>
      <c r="I1588" s="4">
        <v>45552780</v>
      </c>
      <c r="J1588" s="5">
        <v>37201437</v>
      </c>
      <c r="K1588" s="6">
        <f>+Tabla1[[#This Row],[VALOR PAGADO]]/Tabla1[[#This Row],[VALOR TOTAL ]]</f>
        <v>0.81666666666666665</v>
      </c>
    </row>
    <row r="1589" spans="1:11" x14ac:dyDescent="0.3">
      <c r="A1589" t="s">
        <v>395</v>
      </c>
      <c r="B1589">
        <v>1129543426</v>
      </c>
      <c r="C1589" s="1">
        <v>1856</v>
      </c>
      <c r="D1589">
        <v>2022</v>
      </c>
      <c r="E1589">
        <v>471122</v>
      </c>
      <c r="F1589" t="s">
        <v>1446</v>
      </c>
      <c r="G1589" t="s">
        <v>1522</v>
      </c>
      <c r="H1589" t="s">
        <v>1556</v>
      </c>
      <c r="I1589" s="4">
        <v>6577827</v>
      </c>
      <c r="J1589" s="5">
        <v>5481523</v>
      </c>
      <c r="K1589" s="6">
        <f>+Tabla1[[#This Row],[VALOR PAGADO]]/Tabla1[[#This Row],[VALOR TOTAL ]]</f>
        <v>0.83333340934627809</v>
      </c>
    </row>
    <row r="1590" spans="1:11" x14ac:dyDescent="0.3">
      <c r="A1590" t="s">
        <v>998</v>
      </c>
      <c r="B1590">
        <v>1070586839</v>
      </c>
      <c r="C1590" s="1">
        <v>1857</v>
      </c>
      <c r="D1590">
        <v>2022</v>
      </c>
      <c r="E1590">
        <v>473422</v>
      </c>
      <c r="F1590" t="s">
        <v>1451</v>
      </c>
      <c r="G1590" t="s">
        <v>1506</v>
      </c>
      <c r="H1590" t="s">
        <v>1556</v>
      </c>
      <c r="I1590" s="4">
        <v>18000000</v>
      </c>
      <c r="J1590" s="5">
        <v>16600000</v>
      </c>
      <c r="K1590" s="6">
        <f>+Tabla1[[#This Row],[VALOR PAGADO]]/Tabla1[[#This Row],[VALOR TOTAL ]]</f>
        <v>0.92222222222222228</v>
      </c>
    </row>
    <row r="1591" spans="1:11" x14ac:dyDescent="0.3">
      <c r="A1591" t="s">
        <v>973</v>
      </c>
      <c r="B1591">
        <v>26430903</v>
      </c>
      <c r="C1591" s="1">
        <v>1858</v>
      </c>
      <c r="D1591">
        <v>2022</v>
      </c>
      <c r="E1591">
        <v>115722</v>
      </c>
      <c r="F1591" t="s">
        <v>1417</v>
      </c>
      <c r="G1591" t="s">
        <v>1530</v>
      </c>
      <c r="H1591" t="s">
        <v>1557</v>
      </c>
      <c r="I1591" s="4">
        <v>8278971</v>
      </c>
      <c r="J1591" s="5">
        <v>7451074</v>
      </c>
      <c r="K1591" s="6">
        <f>+Tabla1[[#This Row],[VALOR PAGADO]]/Tabla1[[#This Row],[VALOR TOTAL ]]</f>
        <v>0.90000001207879576</v>
      </c>
    </row>
    <row r="1592" spans="1:11" x14ac:dyDescent="0.3">
      <c r="A1592" t="s">
        <v>413</v>
      </c>
      <c r="B1592">
        <v>51658634</v>
      </c>
      <c r="C1592" s="1">
        <v>1859</v>
      </c>
      <c r="D1592">
        <v>2022</v>
      </c>
      <c r="E1592">
        <v>468322</v>
      </c>
      <c r="F1592" t="s">
        <v>1416</v>
      </c>
      <c r="G1592" t="s">
        <v>1518</v>
      </c>
      <c r="H1592" t="s">
        <v>1556</v>
      </c>
      <c r="I1592" s="4">
        <v>31169305</v>
      </c>
      <c r="J1592" s="5">
        <v>30753741</v>
      </c>
      <c r="K1592" s="6">
        <f>+Tabla1[[#This Row],[VALOR PAGADO]]/Tabla1[[#This Row],[VALOR TOTAL ]]</f>
        <v>0.98666752434807259</v>
      </c>
    </row>
    <row r="1593" spans="1:11" x14ac:dyDescent="0.3">
      <c r="A1593" t="s">
        <v>1232</v>
      </c>
      <c r="B1593">
        <v>1136883003</v>
      </c>
      <c r="C1593" s="1">
        <v>1860</v>
      </c>
      <c r="D1593">
        <v>2022</v>
      </c>
      <c r="E1593">
        <v>469922</v>
      </c>
      <c r="F1593" t="s">
        <v>1485</v>
      </c>
      <c r="G1593" t="s">
        <v>1531</v>
      </c>
      <c r="H1593" t="s">
        <v>1556</v>
      </c>
      <c r="I1593" s="4">
        <v>43260000</v>
      </c>
      <c r="J1593" s="5">
        <v>21630000</v>
      </c>
      <c r="K1593" s="6">
        <f>+Tabla1[[#This Row],[VALOR PAGADO]]/Tabla1[[#This Row],[VALOR TOTAL ]]</f>
        <v>0.5</v>
      </c>
    </row>
    <row r="1594" spans="1:11" x14ac:dyDescent="0.3">
      <c r="A1594" t="s">
        <v>1233</v>
      </c>
      <c r="B1594">
        <v>19395262</v>
      </c>
      <c r="C1594" s="1">
        <v>1861</v>
      </c>
      <c r="D1594">
        <v>2022</v>
      </c>
      <c r="E1594">
        <v>76522</v>
      </c>
      <c r="F1594" t="s">
        <v>1415</v>
      </c>
      <c r="G1594" t="s">
        <v>1503</v>
      </c>
      <c r="H1594" t="s">
        <v>1503</v>
      </c>
      <c r="I1594" s="4">
        <v>12382965</v>
      </c>
      <c r="J1594" s="5">
        <v>9411053</v>
      </c>
      <c r="K1594" s="6">
        <f>+Tabla1[[#This Row],[VALOR PAGADO]]/Tabla1[[#This Row],[VALOR TOTAL ]]</f>
        <v>0.75999996769755873</v>
      </c>
    </row>
    <row r="1595" spans="1:11" x14ac:dyDescent="0.3">
      <c r="A1595" t="s">
        <v>1234</v>
      </c>
      <c r="B1595">
        <v>1030543911</v>
      </c>
      <c r="C1595" s="1">
        <v>1863</v>
      </c>
      <c r="D1595">
        <v>2022</v>
      </c>
      <c r="E1595">
        <v>467922</v>
      </c>
      <c r="F1595" t="s">
        <v>1451</v>
      </c>
      <c r="G1595" t="s">
        <v>1506</v>
      </c>
      <c r="H1595" t="s">
        <v>1556</v>
      </c>
      <c r="I1595" s="4">
        <v>17550060</v>
      </c>
      <c r="J1595" s="5">
        <v>17316059</v>
      </c>
      <c r="K1595" s="6">
        <f>+Tabla1[[#This Row],[VALOR PAGADO]]/Tabla1[[#This Row],[VALOR TOTAL ]]</f>
        <v>0.98666665527069419</v>
      </c>
    </row>
    <row r="1596" spans="1:11" x14ac:dyDescent="0.3">
      <c r="A1596" t="s">
        <v>894</v>
      </c>
      <c r="B1596">
        <v>1018446991</v>
      </c>
      <c r="C1596" s="1">
        <v>1864</v>
      </c>
      <c r="D1596">
        <v>2022</v>
      </c>
      <c r="E1596">
        <v>471722</v>
      </c>
      <c r="F1596" t="s">
        <v>1416</v>
      </c>
      <c r="G1596" t="s">
        <v>1507</v>
      </c>
      <c r="H1596" t="s">
        <v>1556</v>
      </c>
      <c r="I1596" s="4">
        <v>26325000</v>
      </c>
      <c r="J1596" s="5">
        <v>25798500</v>
      </c>
      <c r="K1596" s="6">
        <f>+Tabla1[[#This Row],[VALOR PAGADO]]/Tabla1[[#This Row],[VALOR TOTAL ]]</f>
        <v>0.98</v>
      </c>
    </row>
    <row r="1597" spans="1:11" x14ac:dyDescent="0.3">
      <c r="A1597" t="s">
        <v>1235</v>
      </c>
      <c r="B1597">
        <v>1065841176</v>
      </c>
      <c r="C1597" s="1">
        <v>1865</v>
      </c>
      <c r="D1597">
        <v>2022</v>
      </c>
      <c r="E1597">
        <v>470022</v>
      </c>
      <c r="F1597" t="s">
        <v>1480</v>
      </c>
      <c r="G1597" t="s">
        <v>1520</v>
      </c>
      <c r="H1597" t="s">
        <v>1556</v>
      </c>
      <c r="I1597" s="4">
        <v>13606667</v>
      </c>
      <c r="J1597" s="5">
        <v>9796602</v>
      </c>
      <c r="K1597" s="6">
        <f>+Tabla1[[#This Row],[VALOR PAGADO]]/Tabla1[[#This Row],[VALOR TOTAL ]]</f>
        <v>0.71998543067159648</v>
      </c>
    </row>
    <row r="1598" spans="1:11" x14ac:dyDescent="0.3">
      <c r="A1598" t="s">
        <v>1236</v>
      </c>
      <c r="B1598">
        <v>1140828317</v>
      </c>
      <c r="C1598" s="1">
        <v>1866</v>
      </c>
      <c r="D1598">
        <v>2022</v>
      </c>
      <c r="E1598">
        <v>468022</v>
      </c>
      <c r="F1598" t="s">
        <v>1451</v>
      </c>
      <c r="G1598" t="s">
        <v>1506</v>
      </c>
      <c r="H1598" t="s">
        <v>1556</v>
      </c>
      <c r="I1598" s="4">
        <v>21816252</v>
      </c>
      <c r="J1598" s="5">
        <v>10686497</v>
      </c>
      <c r="K1598" s="6">
        <f>+Tabla1[[#This Row],[VALOR PAGADO]]/Tabla1[[#This Row],[VALOR TOTAL ]]</f>
        <v>0.48984110561245808</v>
      </c>
    </row>
    <row r="1599" spans="1:11" x14ac:dyDescent="0.3">
      <c r="A1599" t="s">
        <v>950</v>
      </c>
      <c r="B1599">
        <v>10965624</v>
      </c>
      <c r="C1599" s="1">
        <v>1867</v>
      </c>
      <c r="D1599">
        <v>2022</v>
      </c>
      <c r="E1599">
        <v>468122</v>
      </c>
      <c r="F1599" t="s">
        <v>1476</v>
      </c>
      <c r="G1599" t="s">
        <v>1506</v>
      </c>
      <c r="H1599" t="s">
        <v>1556</v>
      </c>
      <c r="I1599" s="4">
        <v>36855000</v>
      </c>
      <c r="J1599" s="5">
        <v>35380800</v>
      </c>
      <c r="K1599" s="6">
        <f>+Tabla1[[#This Row],[VALOR PAGADO]]/Tabla1[[#This Row],[VALOR TOTAL ]]</f>
        <v>0.96</v>
      </c>
    </row>
    <row r="1600" spans="1:11" x14ac:dyDescent="0.3">
      <c r="A1600" t="s">
        <v>201</v>
      </c>
      <c r="B1600">
        <v>75104069</v>
      </c>
      <c r="C1600" s="1">
        <v>1870</v>
      </c>
      <c r="D1600">
        <v>2022</v>
      </c>
      <c r="E1600">
        <v>469622</v>
      </c>
      <c r="F1600" t="s">
        <v>1491</v>
      </c>
      <c r="G1600" t="s">
        <v>1519</v>
      </c>
      <c r="H1600" t="s">
        <v>1556</v>
      </c>
      <c r="I1600" s="4">
        <v>39487500</v>
      </c>
      <c r="J1600" s="5">
        <v>38961000</v>
      </c>
      <c r="K1600" s="6">
        <f>+Tabla1[[#This Row],[VALOR PAGADO]]/Tabla1[[#This Row],[VALOR TOTAL ]]</f>
        <v>0.98666666666666669</v>
      </c>
    </row>
    <row r="1601" spans="1:11" x14ac:dyDescent="0.3">
      <c r="A1601" t="s">
        <v>1237</v>
      </c>
      <c r="B1601">
        <v>71384229</v>
      </c>
      <c r="C1601" s="1">
        <v>1871</v>
      </c>
      <c r="D1601">
        <v>2022</v>
      </c>
      <c r="E1601">
        <v>470522</v>
      </c>
      <c r="F1601" t="s">
        <v>1489</v>
      </c>
      <c r="G1601" t="s">
        <v>1519</v>
      </c>
      <c r="H1601" t="s">
        <v>1556</v>
      </c>
      <c r="I1601" s="4">
        <v>31941585</v>
      </c>
      <c r="J1601" s="5">
        <v>31302753</v>
      </c>
      <c r="K1601" s="6">
        <f>+Tabla1[[#This Row],[VALOR PAGADO]]/Tabla1[[#This Row],[VALOR TOTAL ]]</f>
        <v>0.97999999060785492</v>
      </c>
    </row>
    <row r="1602" spans="1:11" x14ac:dyDescent="0.3">
      <c r="A1602" t="s">
        <v>810</v>
      </c>
      <c r="B1602">
        <v>80136809</v>
      </c>
      <c r="C1602" s="1">
        <v>1872</v>
      </c>
      <c r="D1602">
        <v>2022</v>
      </c>
      <c r="E1602">
        <v>470122</v>
      </c>
      <c r="F1602" t="s">
        <v>1416</v>
      </c>
      <c r="G1602" t="s">
        <v>1507</v>
      </c>
      <c r="H1602" t="s">
        <v>1556</v>
      </c>
      <c r="I1602" s="4">
        <v>20639694</v>
      </c>
      <c r="J1602" s="5">
        <v>19034384</v>
      </c>
      <c r="K1602" s="6">
        <f>+Tabla1[[#This Row],[VALOR PAGADO]]/Tabla1[[#This Row],[VALOR TOTAL ]]</f>
        <v>0.92222219961206786</v>
      </c>
    </row>
    <row r="1603" spans="1:11" x14ac:dyDescent="0.3">
      <c r="A1603" t="s">
        <v>1238</v>
      </c>
      <c r="B1603">
        <v>54254196</v>
      </c>
      <c r="C1603" s="1">
        <v>1873</v>
      </c>
      <c r="D1603">
        <v>2022</v>
      </c>
      <c r="E1603">
        <v>470422</v>
      </c>
      <c r="F1603" t="s">
        <v>1416</v>
      </c>
      <c r="G1603" t="s">
        <v>1518</v>
      </c>
      <c r="H1603" t="s">
        <v>1556</v>
      </c>
      <c r="I1603" s="4">
        <v>31590000</v>
      </c>
      <c r="J1603" s="5">
        <v>17479800</v>
      </c>
      <c r="K1603" s="6">
        <f>+Tabla1[[#This Row],[VALOR PAGADO]]/Tabla1[[#This Row],[VALOR TOTAL ]]</f>
        <v>0.55333333333333334</v>
      </c>
    </row>
    <row r="1604" spans="1:11" x14ac:dyDescent="0.3">
      <c r="A1604" t="s">
        <v>235</v>
      </c>
      <c r="B1604">
        <v>1032414324</v>
      </c>
      <c r="C1604" s="1">
        <v>1875</v>
      </c>
      <c r="D1604">
        <v>2022</v>
      </c>
      <c r="E1604">
        <v>76322</v>
      </c>
      <c r="F1604" t="s">
        <v>1415</v>
      </c>
      <c r="G1604" t="s">
        <v>1503</v>
      </c>
      <c r="H1604" t="s">
        <v>1503</v>
      </c>
      <c r="I1604" s="4">
        <v>27334596</v>
      </c>
      <c r="J1604" s="5">
        <v>27334596</v>
      </c>
      <c r="K1604" s="6">
        <f>+Tabla1[[#This Row],[VALOR PAGADO]]/Tabla1[[#This Row],[VALOR TOTAL ]]</f>
        <v>1</v>
      </c>
    </row>
    <row r="1605" spans="1:11" x14ac:dyDescent="0.3">
      <c r="A1605" t="s">
        <v>1239</v>
      </c>
      <c r="B1605">
        <v>44192139</v>
      </c>
      <c r="C1605" s="1">
        <v>1876</v>
      </c>
      <c r="D1605">
        <v>2022</v>
      </c>
      <c r="E1605">
        <v>471022</v>
      </c>
      <c r="F1605" t="s">
        <v>1420</v>
      </c>
      <c r="G1605" t="s">
        <v>1539</v>
      </c>
      <c r="H1605" t="s">
        <v>1556</v>
      </c>
      <c r="I1605" s="4">
        <v>22266667</v>
      </c>
      <c r="J1605" s="5">
        <v>17066666</v>
      </c>
      <c r="K1605" s="6">
        <f>+Tabla1[[#This Row],[VALOR PAGADO]]/Tabla1[[#This Row],[VALOR TOTAL ]]</f>
        <v>0.76646702445408643</v>
      </c>
    </row>
    <row r="1606" spans="1:11" x14ac:dyDescent="0.3">
      <c r="A1606" t="s">
        <v>862</v>
      </c>
      <c r="B1606">
        <v>8127874</v>
      </c>
      <c r="C1606" s="1">
        <v>1877</v>
      </c>
      <c r="D1606">
        <v>2022</v>
      </c>
      <c r="E1606">
        <v>469722</v>
      </c>
      <c r="F1606" t="s">
        <v>1451</v>
      </c>
      <c r="G1606" t="s">
        <v>1506</v>
      </c>
      <c r="H1606" t="s">
        <v>1556</v>
      </c>
      <c r="I1606" s="4">
        <v>16691841</v>
      </c>
      <c r="J1606" s="5">
        <v>10932667</v>
      </c>
      <c r="K1606" s="6">
        <f>+Tabla1[[#This Row],[VALOR PAGADO]]/Tabla1[[#This Row],[VALOR TOTAL ]]</f>
        <v>0.65497071293693732</v>
      </c>
    </row>
    <row r="1607" spans="1:11" x14ac:dyDescent="0.3">
      <c r="A1607" t="s">
        <v>1240</v>
      </c>
      <c r="B1607">
        <v>1102828612</v>
      </c>
      <c r="C1607" s="1">
        <v>1878</v>
      </c>
      <c r="D1607">
        <v>2022</v>
      </c>
      <c r="E1607">
        <v>18922</v>
      </c>
      <c r="F1607" t="s">
        <v>1442</v>
      </c>
      <c r="G1607" t="s">
        <v>1541</v>
      </c>
      <c r="H1607" t="s">
        <v>1560</v>
      </c>
      <c r="I1607" s="4">
        <v>44533333</v>
      </c>
      <c r="J1607" s="5">
        <v>39200000</v>
      </c>
      <c r="K1607" s="6">
        <f>+Tabla1[[#This Row],[VALOR PAGADO]]/Tabla1[[#This Row],[VALOR TOTAL ]]</f>
        <v>0.88023952754670309</v>
      </c>
    </row>
    <row r="1608" spans="1:11" x14ac:dyDescent="0.3">
      <c r="A1608" t="s">
        <v>1241</v>
      </c>
      <c r="B1608">
        <v>1032489757</v>
      </c>
      <c r="C1608" s="1">
        <v>1879</v>
      </c>
      <c r="D1608">
        <v>2022</v>
      </c>
      <c r="E1608">
        <v>116122</v>
      </c>
      <c r="F1608" t="s">
        <v>1417</v>
      </c>
      <c r="G1608" t="s">
        <v>1534</v>
      </c>
      <c r="H1608" t="s">
        <v>1557</v>
      </c>
      <c r="I1608" s="4">
        <v>11054997</v>
      </c>
      <c r="J1608" s="5">
        <v>9700126</v>
      </c>
      <c r="K1608" s="6">
        <f>+Tabla1[[#This Row],[VALOR PAGADO]]/Tabla1[[#This Row],[VALOR TOTAL ]]</f>
        <v>0.8774426623544086</v>
      </c>
    </row>
    <row r="1609" spans="1:11" x14ac:dyDescent="0.3">
      <c r="A1609" t="s">
        <v>1242</v>
      </c>
      <c r="B1609">
        <v>79743129</v>
      </c>
      <c r="C1609" s="1">
        <v>1880</v>
      </c>
      <c r="D1609">
        <v>2022</v>
      </c>
      <c r="E1609">
        <v>470722</v>
      </c>
      <c r="F1609" t="s">
        <v>1446</v>
      </c>
      <c r="G1609" t="s">
        <v>1522</v>
      </c>
      <c r="H1609" t="s">
        <v>1556</v>
      </c>
      <c r="I1609" s="4">
        <v>18900000</v>
      </c>
      <c r="J1609" s="5"/>
      <c r="K1609" s="6">
        <f>+Tabla1[[#This Row],[VALOR PAGADO]]/Tabla1[[#This Row],[VALOR TOTAL ]]</f>
        <v>0</v>
      </c>
    </row>
    <row r="1610" spans="1:11" x14ac:dyDescent="0.3">
      <c r="A1610" t="s">
        <v>1243</v>
      </c>
      <c r="B1610">
        <v>1075252065</v>
      </c>
      <c r="C1610" s="1">
        <v>1881</v>
      </c>
      <c r="D1610">
        <v>2022</v>
      </c>
      <c r="E1610">
        <v>470922</v>
      </c>
      <c r="F1610" t="s">
        <v>1468</v>
      </c>
      <c r="G1610" t="s">
        <v>1516</v>
      </c>
      <c r="H1610" t="s">
        <v>1556</v>
      </c>
      <c r="I1610" s="4">
        <v>39831720</v>
      </c>
      <c r="J1610" s="5">
        <v>39035085</v>
      </c>
      <c r="K1610" s="6">
        <f>+Tabla1[[#This Row],[VALOR PAGADO]]/Tabla1[[#This Row],[VALOR TOTAL ]]</f>
        <v>0.97999998493662843</v>
      </c>
    </row>
    <row r="1611" spans="1:11" x14ac:dyDescent="0.3">
      <c r="A1611" t="s">
        <v>22</v>
      </c>
      <c r="B1611">
        <v>1053834916</v>
      </c>
      <c r="C1611" s="1">
        <v>1882</v>
      </c>
      <c r="D1611">
        <v>2022</v>
      </c>
      <c r="E1611">
        <v>116222</v>
      </c>
      <c r="F1611" t="s">
        <v>1417</v>
      </c>
      <c r="G1611" t="s">
        <v>1534</v>
      </c>
      <c r="H1611" t="s">
        <v>1557</v>
      </c>
      <c r="I1611" s="4">
        <v>41604998</v>
      </c>
      <c r="J1611" s="5">
        <v>41601000</v>
      </c>
      <c r="K1611" s="6">
        <f>+Tabla1[[#This Row],[VALOR PAGADO]]/Tabla1[[#This Row],[VALOR TOTAL ]]</f>
        <v>0.99990390577593591</v>
      </c>
    </row>
    <row r="1612" spans="1:11" x14ac:dyDescent="0.3">
      <c r="A1612" t="s">
        <v>692</v>
      </c>
      <c r="B1612">
        <v>52430142</v>
      </c>
      <c r="C1612" s="1">
        <v>1883</v>
      </c>
      <c r="D1612">
        <v>2022</v>
      </c>
      <c r="E1612">
        <v>473322</v>
      </c>
      <c r="F1612" t="s">
        <v>1416</v>
      </c>
      <c r="G1612" t="s">
        <v>1507</v>
      </c>
      <c r="H1612" t="s">
        <v>1556</v>
      </c>
      <c r="I1612" s="4">
        <v>26325000</v>
      </c>
      <c r="J1612" s="5">
        <v>20007000</v>
      </c>
      <c r="K1612" s="6">
        <f>+Tabla1[[#This Row],[VALOR PAGADO]]/Tabla1[[#This Row],[VALOR TOTAL ]]</f>
        <v>0.76</v>
      </c>
    </row>
    <row r="1613" spans="1:11" x14ac:dyDescent="0.3">
      <c r="A1613" t="s">
        <v>1244</v>
      </c>
      <c r="B1613">
        <v>1020769134</v>
      </c>
      <c r="C1613" s="1">
        <v>1884</v>
      </c>
      <c r="D1613">
        <v>2022</v>
      </c>
      <c r="E1613">
        <v>76922</v>
      </c>
      <c r="F1613" t="s">
        <v>1415</v>
      </c>
      <c r="G1613" t="s">
        <v>1503</v>
      </c>
      <c r="H1613" t="s">
        <v>1503</v>
      </c>
      <c r="I1613" s="4">
        <v>36633334</v>
      </c>
      <c r="J1613" s="5">
        <v>32666667</v>
      </c>
      <c r="K1613" s="6">
        <f>+Tabla1[[#This Row],[VALOR PAGADO]]/Tabla1[[#This Row],[VALOR TOTAL ]]</f>
        <v>0.8917197380942723</v>
      </c>
    </row>
    <row r="1614" spans="1:11" x14ac:dyDescent="0.3">
      <c r="A1614" t="s">
        <v>690</v>
      </c>
      <c r="B1614">
        <v>82360915</v>
      </c>
      <c r="C1614" s="1">
        <v>1885</v>
      </c>
      <c r="D1614">
        <v>2022</v>
      </c>
      <c r="E1614">
        <v>472422</v>
      </c>
      <c r="F1614" t="s">
        <v>1416</v>
      </c>
      <c r="G1614" t="s">
        <v>1507</v>
      </c>
      <c r="H1614" t="s">
        <v>1556</v>
      </c>
      <c r="I1614" s="4">
        <v>35249175</v>
      </c>
      <c r="J1614" s="5">
        <v>27305226</v>
      </c>
      <c r="K1614" s="6">
        <f>+Tabla1[[#This Row],[VALOR PAGADO]]/Tabla1[[#This Row],[VALOR TOTAL ]]</f>
        <v>0.77463447016845077</v>
      </c>
    </row>
    <row r="1615" spans="1:11" x14ac:dyDescent="0.3">
      <c r="A1615" t="s">
        <v>1245</v>
      </c>
      <c r="B1615">
        <v>79859362</v>
      </c>
      <c r="C1615" s="1">
        <v>1886</v>
      </c>
      <c r="D1615">
        <v>2022</v>
      </c>
      <c r="E1615">
        <v>473122</v>
      </c>
      <c r="F1615" t="s">
        <v>1451</v>
      </c>
      <c r="G1615" t="s">
        <v>1506</v>
      </c>
      <c r="H1615" t="s">
        <v>1556</v>
      </c>
      <c r="I1615" s="4">
        <v>29130085</v>
      </c>
      <c r="J1615" s="5">
        <v>27964881</v>
      </c>
      <c r="K1615" s="6">
        <f>+Tabla1[[#This Row],[VALOR PAGADO]]/Tabla1[[#This Row],[VALOR TOTAL ]]</f>
        <v>0.95999997940273774</v>
      </c>
    </row>
    <row r="1616" spans="1:11" x14ac:dyDescent="0.3">
      <c r="A1616" t="s">
        <v>1246</v>
      </c>
      <c r="B1616">
        <v>72180405</v>
      </c>
      <c r="C1616" s="1">
        <v>1887</v>
      </c>
      <c r="D1616">
        <v>2022</v>
      </c>
      <c r="E1616">
        <v>117622</v>
      </c>
      <c r="F1616" t="s">
        <v>1417</v>
      </c>
      <c r="G1616" t="s">
        <v>1530</v>
      </c>
      <c r="H1616" t="s">
        <v>1557</v>
      </c>
      <c r="I1616" s="4">
        <v>50544000</v>
      </c>
      <c r="J1616" s="5"/>
      <c r="K1616" s="6">
        <f>+Tabla1[[#This Row],[VALOR PAGADO]]/Tabla1[[#This Row],[VALOR TOTAL ]]</f>
        <v>0</v>
      </c>
    </row>
    <row r="1617" spans="1:11" x14ac:dyDescent="0.3">
      <c r="A1617" t="s">
        <v>1247</v>
      </c>
      <c r="B1617">
        <v>1032501402</v>
      </c>
      <c r="C1617" s="1">
        <v>1888</v>
      </c>
      <c r="D1617">
        <v>2022</v>
      </c>
      <c r="E1617">
        <v>489722</v>
      </c>
      <c r="F1617" t="s">
        <v>1430</v>
      </c>
      <c r="G1617" t="s">
        <v>1516</v>
      </c>
      <c r="H1617" t="s">
        <v>1556</v>
      </c>
      <c r="I1617" s="4">
        <v>23143248</v>
      </c>
      <c r="J1617" s="5">
        <v>16328847</v>
      </c>
      <c r="K1617" s="6">
        <f>+Tabla1[[#This Row],[VALOR PAGADO]]/Tabla1[[#This Row],[VALOR TOTAL ]]</f>
        <v>0.70555554691372624</v>
      </c>
    </row>
    <row r="1618" spans="1:11" x14ac:dyDescent="0.3">
      <c r="A1618" t="s">
        <v>1248</v>
      </c>
      <c r="B1618">
        <v>1010163299</v>
      </c>
      <c r="C1618" s="1">
        <v>1890</v>
      </c>
      <c r="D1618">
        <v>2022</v>
      </c>
      <c r="E1618">
        <v>474022</v>
      </c>
      <c r="F1618" t="s">
        <v>1416</v>
      </c>
      <c r="G1618" t="s">
        <v>1504</v>
      </c>
      <c r="H1618" t="s">
        <v>1556</v>
      </c>
      <c r="I1618" s="4">
        <v>25000000</v>
      </c>
      <c r="J1618" s="5">
        <v>23833333</v>
      </c>
      <c r="K1618" s="6">
        <f>+Tabla1[[#This Row],[VALOR PAGADO]]/Tabla1[[#This Row],[VALOR TOTAL ]]</f>
        <v>0.95333332000000004</v>
      </c>
    </row>
    <row r="1619" spans="1:11" x14ac:dyDescent="0.3">
      <c r="A1619" t="s">
        <v>1249</v>
      </c>
      <c r="B1619">
        <v>79982689</v>
      </c>
      <c r="C1619" s="1">
        <v>1891</v>
      </c>
      <c r="D1619">
        <v>2022</v>
      </c>
      <c r="E1619">
        <v>474322</v>
      </c>
      <c r="F1619" t="s">
        <v>1416</v>
      </c>
      <c r="G1619" t="s">
        <v>1507</v>
      </c>
      <c r="H1619" t="s">
        <v>1556</v>
      </c>
      <c r="I1619" s="4">
        <v>18000000</v>
      </c>
      <c r="J1619" s="5">
        <v>18000000</v>
      </c>
      <c r="K1619" s="6">
        <f>+Tabla1[[#This Row],[VALOR PAGADO]]/Tabla1[[#This Row],[VALOR TOTAL ]]</f>
        <v>1</v>
      </c>
    </row>
    <row r="1620" spans="1:11" x14ac:dyDescent="0.3">
      <c r="A1620" t="s">
        <v>1250</v>
      </c>
      <c r="B1620">
        <v>1067943528</v>
      </c>
      <c r="C1620" s="1">
        <v>1893</v>
      </c>
      <c r="D1620">
        <v>2022</v>
      </c>
      <c r="E1620">
        <v>472322</v>
      </c>
      <c r="F1620" t="s">
        <v>1428</v>
      </c>
      <c r="G1620" t="s">
        <v>1514</v>
      </c>
      <c r="H1620" t="s">
        <v>1556</v>
      </c>
      <c r="I1620" s="4">
        <v>24919985</v>
      </c>
      <c r="J1620" s="5">
        <v>23757052</v>
      </c>
      <c r="K1620" s="6">
        <f>+Tabla1[[#This Row],[VALOR PAGADO]]/Tabla1[[#This Row],[VALOR TOTAL ]]</f>
        <v>0.95333331861957382</v>
      </c>
    </row>
    <row r="1621" spans="1:11" x14ac:dyDescent="0.3">
      <c r="A1621" t="s">
        <v>1251</v>
      </c>
      <c r="B1621">
        <v>1047491608</v>
      </c>
      <c r="C1621" s="1">
        <v>1894</v>
      </c>
      <c r="D1621">
        <v>2022</v>
      </c>
      <c r="E1621">
        <v>71522</v>
      </c>
      <c r="F1621" t="s">
        <v>1424</v>
      </c>
      <c r="G1621" t="s">
        <v>1510</v>
      </c>
      <c r="H1621" t="s">
        <v>1558</v>
      </c>
      <c r="I1621" s="4">
        <v>12894656</v>
      </c>
      <c r="J1621" s="5">
        <v>9461663</v>
      </c>
      <c r="K1621" s="6">
        <f>+Tabla1[[#This Row],[VALOR PAGADO]]/Tabla1[[#This Row],[VALOR TOTAL ]]</f>
        <v>0.73376622067312225</v>
      </c>
    </row>
    <row r="1622" spans="1:11" x14ac:dyDescent="0.3">
      <c r="A1622" t="s">
        <v>1252</v>
      </c>
      <c r="B1622">
        <v>1030698756</v>
      </c>
      <c r="C1622" s="1">
        <v>1895</v>
      </c>
      <c r="D1622">
        <v>2022</v>
      </c>
      <c r="E1622">
        <v>117722</v>
      </c>
      <c r="F1622" t="s">
        <v>1417</v>
      </c>
      <c r="G1622" t="s">
        <v>1534</v>
      </c>
      <c r="H1622" t="s">
        <v>1557</v>
      </c>
      <c r="I1622" s="4">
        <v>16393890</v>
      </c>
      <c r="J1622" s="5">
        <v>15738134</v>
      </c>
      <c r="K1622" s="6">
        <f>+Tabla1[[#This Row],[VALOR PAGADO]]/Tabla1[[#This Row],[VALOR TOTAL ]]</f>
        <v>0.95999997560066586</v>
      </c>
    </row>
    <row r="1623" spans="1:11" x14ac:dyDescent="0.3">
      <c r="A1623" t="s">
        <v>1253</v>
      </c>
      <c r="B1623">
        <v>35894931</v>
      </c>
      <c r="C1623" s="1">
        <v>1896</v>
      </c>
      <c r="D1623">
        <v>2022</v>
      </c>
      <c r="E1623">
        <v>474122</v>
      </c>
      <c r="F1623" t="s">
        <v>1451</v>
      </c>
      <c r="G1623" t="s">
        <v>1506</v>
      </c>
      <c r="H1623" t="s">
        <v>1556</v>
      </c>
      <c r="I1623" s="4">
        <v>33404641</v>
      </c>
      <c r="J1623" s="5">
        <v>18514598</v>
      </c>
      <c r="K1623" s="6">
        <f>+Tabla1[[#This Row],[VALOR PAGADO]]/Tabla1[[#This Row],[VALOR TOTAL ]]</f>
        <v>0.5542522669230302</v>
      </c>
    </row>
    <row r="1624" spans="1:11" x14ac:dyDescent="0.3">
      <c r="A1624" t="s">
        <v>1254</v>
      </c>
      <c r="B1624">
        <v>1019018749</v>
      </c>
      <c r="C1624" s="1">
        <v>1898</v>
      </c>
      <c r="D1624">
        <v>2022</v>
      </c>
      <c r="E1624">
        <v>117822</v>
      </c>
      <c r="F1624" t="s">
        <v>1417</v>
      </c>
      <c r="G1624" t="s">
        <v>1534</v>
      </c>
      <c r="H1624" t="s">
        <v>1557</v>
      </c>
      <c r="I1624" s="4">
        <v>16393980</v>
      </c>
      <c r="J1624" s="5">
        <v>15738134</v>
      </c>
      <c r="K1624" s="6">
        <f>+Tabla1[[#This Row],[VALOR PAGADO]]/Tabla1[[#This Row],[VALOR TOTAL ]]</f>
        <v>0.9599947053735578</v>
      </c>
    </row>
    <row r="1625" spans="1:11" x14ac:dyDescent="0.3">
      <c r="A1625" t="s">
        <v>1255</v>
      </c>
      <c r="B1625">
        <v>1001329131</v>
      </c>
      <c r="C1625" s="1">
        <v>1899</v>
      </c>
      <c r="D1625">
        <v>2022</v>
      </c>
      <c r="E1625">
        <v>473722</v>
      </c>
      <c r="F1625" t="s">
        <v>1463</v>
      </c>
      <c r="G1625" t="s">
        <v>1531</v>
      </c>
      <c r="H1625" t="s">
        <v>1556</v>
      </c>
      <c r="I1625" s="4">
        <v>11166290</v>
      </c>
      <c r="J1625" s="5">
        <v>8486380</v>
      </c>
      <c r="K1625" s="6">
        <f>+Tabla1[[#This Row],[VALOR PAGADO]]/Tabla1[[#This Row],[VALOR TOTAL ]]</f>
        <v>0.75999996417789617</v>
      </c>
    </row>
    <row r="1626" spans="1:11" x14ac:dyDescent="0.3">
      <c r="A1626" t="s">
        <v>1256</v>
      </c>
      <c r="B1626">
        <v>51850994</v>
      </c>
      <c r="C1626" s="1">
        <v>1900</v>
      </c>
      <c r="D1626">
        <v>2022</v>
      </c>
      <c r="E1626">
        <v>473222</v>
      </c>
      <c r="F1626" t="s">
        <v>1439</v>
      </c>
      <c r="G1626" t="s">
        <v>1520</v>
      </c>
      <c r="H1626" t="s">
        <v>1556</v>
      </c>
      <c r="I1626" s="4">
        <v>14509620</v>
      </c>
      <c r="J1626" s="5">
        <v>13929235</v>
      </c>
      <c r="K1626" s="6">
        <f>+Tabla1[[#This Row],[VALOR PAGADO]]/Tabla1[[#This Row],[VALOR TOTAL ]]</f>
        <v>0.95999998621604155</v>
      </c>
    </row>
    <row r="1627" spans="1:11" x14ac:dyDescent="0.3">
      <c r="A1627" t="s">
        <v>1257</v>
      </c>
      <c r="B1627">
        <v>1065610981</v>
      </c>
      <c r="C1627" s="1">
        <v>1904</v>
      </c>
      <c r="D1627">
        <v>2022</v>
      </c>
      <c r="E1627">
        <v>71222</v>
      </c>
      <c r="F1627" t="s">
        <v>1424</v>
      </c>
      <c r="G1627" t="s">
        <v>1510</v>
      </c>
      <c r="H1627" t="s">
        <v>1558</v>
      </c>
      <c r="I1627" s="4">
        <v>25000000</v>
      </c>
      <c r="J1627" s="5">
        <v>9000000</v>
      </c>
      <c r="K1627" s="6">
        <f>+Tabla1[[#This Row],[VALOR PAGADO]]/Tabla1[[#This Row],[VALOR TOTAL ]]</f>
        <v>0.36</v>
      </c>
    </row>
    <row r="1628" spans="1:11" x14ac:dyDescent="0.3">
      <c r="A1628" t="s">
        <v>706</v>
      </c>
      <c r="B1628">
        <v>19290537</v>
      </c>
      <c r="C1628" s="1">
        <v>1911</v>
      </c>
      <c r="D1628">
        <v>2022</v>
      </c>
      <c r="E1628">
        <v>479722</v>
      </c>
      <c r="F1628" t="s">
        <v>1480</v>
      </c>
      <c r="G1628" t="s">
        <v>1520</v>
      </c>
      <c r="H1628" t="s">
        <v>1556</v>
      </c>
      <c r="I1628" s="4">
        <v>36363600</v>
      </c>
      <c r="J1628" s="5">
        <v>27027000</v>
      </c>
      <c r="K1628" s="6">
        <f>+Tabla1[[#This Row],[VALOR PAGADO]]/Tabla1[[#This Row],[VALOR TOTAL ]]</f>
        <v>0.7432432432432432</v>
      </c>
    </row>
    <row r="1629" spans="1:11" x14ac:dyDescent="0.3">
      <c r="A1629" t="s">
        <v>457</v>
      </c>
      <c r="B1629">
        <v>80420502</v>
      </c>
      <c r="C1629" s="1">
        <v>1926</v>
      </c>
      <c r="D1629">
        <v>2022</v>
      </c>
      <c r="E1629">
        <v>81322</v>
      </c>
      <c r="F1629" t="s">
        <v>1415</v>
      </c>
      <c r="G1629" t="s">
        <v>1503</v>
      </c>
      <c r="H1629" t="s">
        <v>1503</v>
      </c>
      <c r="I1629" s="4">
        <v>27420120</v>
      </c>
      <c r="J1629" s="5">
        <v>25061400</v>
      </c>
      <c r="K1629" s="6">
        <f>+Tabla1[[#This Row],[VALOR PAGADO]]/Tabla1[[#This Row],[VALOR TOTAL ]]</f>
        <v>0.91397849462365588</v>
      </c>
    </row>
    <row r="1630" spans="1:11" x14ac:dyDescent="0.3">
      <c r="A1630" t="s">
        <v>1258</v>
      </c>
      <c r="B1630">
        <v>72266786</v>
      </c>
      <c r="C1630" s="1">
        <v>1927</v>
      </c>
      <c r="D1630">
        <v>2022</v>
      </c>
      <c r="E1630">
        <v>81022</v>
      </c>
      <c r="F1630" t="s">
        <v>1426</v>
      </c>
      <c r="G1630" t="s">
        <v>1510</v>
      </c>
      <c r="H1630" t="s">
        <v>1558</v>
      </c>
      <c r="I1630" s="4">
        <v>28500000</v>
      </c>
      <c r="J1630" s="5">
        <v>22166666</v>
      </c>
      <c r="K1630" s="6">
        <f>+Tabla1[[#This Row],[VALOR PAGADO]]/Tabla1[[#This Row],[VALOR TOTAL ]]</f>
        <v>0.77777775438596486</v>
      </c>
    </row>
    <row r="1631" spans="1:11" x14ac:dyDescent="0.3">
      <c r="A1631" t="s">
        <v>1259</v>
      </c>
      <c r="B1631">
        <v>1086224815</v>
      </c>
      <c r="C1631" s="1">
        <v>1928</v>
      </c>
      <c r="D1631">
        <v>2022</v>
      </c>
      <c r="E1631">
        <v>81222</v>
      </c>
      <c r="F1631" t="s">
        <v>1415</v>
      </c>
      <c r="G1631" t="s">
        <v>1503</v>
      </c>
      <c r="H1631" t="s">
        <v>1503</v>
      </c>
      <c r="I1631" s="4">
        <v>12754668</v>
      </c>
      <c r="J1631" s="5">
        <v>10414361</v>
      </c>
      <c r="K1631" s="6">
        <f>+Tabla1[[#This Row],[VALOR PAGADO]]/Tabla1[[#This Row],[VALOR TOTAL ]]</f>
        <v>0.81651368738096519</v>
      </c>
    </row>
    <row r="1632" spans="1:11" x14ac:dyDescent="0.3">
      <c r="A1632" t="s">
        <v>1052</v>
      </c>
      <c r="B1632">
        <v>1102815148</v>
      </c>
      <c r="C1632" s="1">
        <v>1929</v>
      </c>
      <c r="D1632">
        <v>2022</v>
      </c>
      <c r="E1632">
        <v>528322</v>
      </c>
      <c r="F1632" t="s">
        <v>1451</v>
      </c>
      <c r="G1632" t="s">
        <v>1506</v>
      </c>
      <c r="H1632" t="s">
        <v>1556</v>
      </c>
      <c r="I1632" s="4">
        <v>27518400</v>
      </c>
      <c r="J1632" s="5">
        <v>27518400</v>
      </c>
      <c r="K1632" s="6">
        <f>+Tabla1[[#This Row],[VALOR PAGADO]]/Tabla1[[#This Row],[VALOR TOTAL ]]</f>
        <v>1</v>
      </c>
    </row>
    <row r="1633" spans="1:11" x14ac:dyDescent="0.3">
      <c r="A1633" t="s">
        <v>1260</v>
      </c>
      <c r="B1633">
        <v>1030569854</v>
      </c>
      <c r="C1633" s="1">
        <v>1930</v>
      </c>
      <c r="D1633">
        <v>2022</v>
      </c>
      <c r="E1633">
        <v>549922</v>
      </c>
      <c r="F1633" t="s">
        <v>1430</v>
      </c>
      <c r="G1633" t="s">
        <v>1516</v>
      </c>
      <c r="H1633" t="s">
        <v>1556</v>
      </c>
      <c r="I1633" s="4">
        <v>15380999</v>
      </c>
      <c r="J1633" s="5">
        <v>11572370</v>
      </c>
      <c r="K1633" s="6">
        <f>+Tabla1[[#This Row],[VALOR PAGADO]]/Tabla1[[#This Row],[VALOR TOTAL ]]</f>
        <v>0.75238090841823735</v>
      </c>
    </row>
    <row r="1634" spans="1:11" x14ac:dyDescent="0.3">
      <c r="A1634" t="s">
        <v>1261</v>
      </c>
      <c r="B1634">
        <v>80051114</v>
      </c>
      <c r="C1634" s="1">
        <v>1931</v>
      </c>
      <c r="D1634">
        <v>2022</v>
      </c>
      <c r="E1634">
        <v>529022</v>
      </c>
      <c r="F1634" t="s">
        <v>1443</v>
      </c>
      <c r="G1634" t="s">
        <v>1539</v>
      </c>
      <c r="H1634" t="s">
        <v>1556</v>
      </c>
      <c r="I1634" s="4">
        <v>52799089</v>
      </c>
      <c r="J1634" s="5">
        <v>46877696</v>
      </c>
      <c r="K1634" s="6">
        <f>+Tabla1[[#This Row],[VALOR PAGADO]]/Tabla1[[#This Row],[VALOR TOTAL ]]</f>
        <v>0.88785047029883413</v>
      </c>
    </row>
    <row r="1635" spans="1:11" x14ac:dyDescent="0.3">
      <c r="A1635" t="s">
        <v>1262</v>
      </c>
      <c r="B1635">
        <v>1010192442</v>
      </c>
      <c r="C1635" s="1">
        <v>1932</v>
      </c>
      <c r="D1635">
        <v>2022</v>
      </c>
      <c r="E1635">
        <v>533622</v>
      </c>
      <c r="F1635" t="s">
        <v>1420</v>
      </c>
      <c r="G1635" t="s">
        <v>1539</v>
      </c>
      <c r="H1635" t="s">
        <v>1556</v>
      </c>
      <c r="I1635" s="4">
        <v>26666667</v>
      </c>
      <c r="J1635" s="5">
        <v>24533333</v>
      </c>
      <c r="K1635" s="6">
        <f>+Tabla1[[#This Row],[VALOR PAGADO]]/Tabla1[[#This Row],[VALOR TOTAL ]]</f>
        <v>0.91999997600000027</v>
      </c>
    </row>
    <row r="1636" spans="1:11" x14ac:dyDescent="0.3">
      <c r="A1636" t="s">
        <v>1263</v>
      </c>
      <c r="B1636">
        <v>80024592</v>
      </c>
      <c r="C1636" s="1">
        <v>1936</v>
      </c>
      <c r="D1636">
        <v>2022</v>
      </c>
      <c r="E1636">
        <v>534122</v>
      </c>
      <c r="F1636" t="s">
        <v>1446</v>
      </c>
      <c r="G1636" t="s">
        <v>1522</v>
      </c>
      <c r="H1636" t="s">
        <v>1556</v>
      </c>
      <c r="I1636" s="4">
        <v>31033333</v>
      </c>
      <c r="J1636" s="5">
        <v>28816667</v>
      </c>
      <c r="K1636" s="6">
        <f>+Tabla1[[#This Row],[VALOR PAGADO]]/Tabla1[[#This Row],[VALOR TOTAL ]]</f>
        <v>0.92857144928648172</v>
      </c>
    </row>
    <row r="1637" spans="1:11" x14ac:dyDescent="0.3">
      <c r="A1637" t="s">
        <v>1264</v>
      </c>
      <c r="B1637">
        <v>5468619</v>
      </c>
      <c r="C1637" s="1">
        <v>1938</v>
      </c>
      <c r="D1637">
        <v>2022</v>
      </c>
      <c r="E1637">
        <v>539522</v>
      </c>
      <c r="F1637" t="s">
        <v>1453</v>
      </c>
      <c r="G1637" t="s">
        <v>1525</v>
      </c>
      <c r="H1637" t="s">
        <v>1556</v>
      </c>
      <c r="I1637" s="4">
        <v>41713180</v>
      </c>
      <c r="J1637" s="5">
        <v>29894446</v>
      </c>
      <c r="K1637" s="6">
        <f>+Tabla1[[#This Row],[VALOR PAGADO]]/Tabla1[[#This Row],[VALOR TOTAL ]]</f>
        <v>0.71666667465774603</v>
      </c>
    </row>
    <row r="1638" spans="1:11" x14ac:dyDescent="0.3">
      <c r="A1638" t="s">
        <v>1265</v>
      </c>
      <c r="B1638">
        <v>52527316</v>
      </c>
      <c r="C1638" s="1">
        <v>1939</v>
      </c>
      <c r="D1638">
        <v>2022</v>
      </c>
      <c r="E1638">
        <v>564822</v>
      </c>
      <c r="F1638" t="s">
        <v>1416</v>
      </c>
      <c r="G1638" t="s">
        <v>1515</v>
      </c>
      <c r="H1638" t="s">
        <v>1556</v>
      </c>
      <c r="I1638" s="4">
        <v>7535838</v>
      </c>
      <c r="J1638" s="5">
        <v>5610013</v>
      </c>
      <c r="K1638" s="6">
        <f>+Tabla1[[#This Row],[VALOR PAGADO]]/Tabla1[[#This Row],[VALOR TOTAL ]]</f>
        <v>0.74444447983090933</v>
      </c>
    </row>
    <row r="1639" spans="1:11" x14ac:dyDescent="0.3">
      <c r="A1639" t="s">
        <v>15</v>
      </c>
      <c r="B1639">
        <v>1033691889</v>
      </c>
      <c r="C1639" s="1">
        <v>1940</v>
      </c>
      <c r="D1639">
        <v>2022</v>
      </c>
      <c r="E1639">
        <v>540322</v>
      </c>
      <c r="F1639" t="s">
        <v>1416</v>
      </c>
      <c r="G1639" t="s">
        <v>1515</v>
      </c>
      <c r="H1639" t="s">
        <v>1556</v>
      </c>
      <c r="I1639" s="4">
        <v>20639691</v>
      </c>
      <c r="J1639" s="5">
        <v>19493042</v>
      </c>
      <c r="K1639" s="6">
        <f>+Tabla1[[#This Row],[VALOR PAGADO]]/Tabla1[[#This Row],[VALOR TOTAL ]]</f>
        <v>0.94444446866961329</v>
      </c>
    </row>
    <row r="1640" spans="1:11" x14ac:dyDescent="0.3">
      <c r="A1640" t="s">
        <v>41</v>
      </c>
      <c r="B1640">
        <v>1128396696</v>
      </c>
      <c r="C1640" s="1">
        <v>1941</v>
      </c>
      <c r="D1640">
        <v>2022</v>
      </c>
      <c r="E1640">
        <v>557222</v>
      </c>
      <c r="F1640" t="s">
        <v>1416</v>
      </c>
      <c r="G1640" t="s">
        <v>1504</v>
      </c>
      <c r="H1640" t="s">
        <v>1556</v>
      </c>
      <c r="I1640" s="4">
        <v>20217600</v>
      </c>
      <c r="J1640" s="5">
        <v>16398720</v>
      </c>
      <c r="K1640" s="6">
        <f>+Tabla1[[#This Row],[VALOR PAGADO]]/Tabla1[[#This Row],[VALOR TOTAL ]]</f>
        <v>0.81111111111111112</v>
      </c>
    </row>
    <row r="1641" spans="1:11" x14ac:dyDescent="0.3">
      <c r="A1641" t="s">
        <v>217</v>
      </c>
      <c r="B1641">
        <v>1073817048</v>
      </c>
      <c r="C1641" s="1">
        <v>1942</v>
      </c>
      <c r="D1641">
        <v>2022</v>
      </c>
      <c r="E1641">
        <v>83022</v>
      </c>
      <c r="F1641" t="s">
        <v>1415</v>
      </c>
      <c r="G1641" t="s">
        <v>1503</v>
      </c>
      <c r="H1641" t="s">
        <v>1503</v>
      </c>
      <c r="I1641" s="4">
        <v>18463344</v>
      </c>
      <c r="J1641" s="5">
        <v>16001565</v>
      </c>
      <c r="K1641" s="6">
        <f>+Tabla1[[#This Row],[VALOR PAGADO]]/Tabla1[[#This Row],[VALOR TOTAL ]]</f>
        <v>0.86666667749894055</v>
      </c>
    </row>
    <row r="1642" spans="1:11" x14ac:dyDescent="0.3">
      <c r="A1642" t="s">
        <v>1266</v>
      </c>
      <c r="B1642">
        <v>79738538</v>
      </c>
      <c r="C1642" s="1">
        <v>1943</v>
      </c>
      <c r="D1642">
        <v>2022</v>
      </c>
      <c r="E1642">
        <v>555322</v>
      </c>
      <c r="F1642" t="s">
        <v>1428</v>
      </c>
      <c r="G1642" t="s">
        <v>1514</v>
      </c>
      <c r="H1642" t="s">
        <v>1556</v>
      </c>
      <c r="I1642" s="4">
        <v>16400000</v>
      </c>
      <c r="J1642" s="5">
        <v>14800000</v>
      </c>
      <c r="K1642" s="6">
        <f>+Tabla1[[#This Row],[VALOR PAGADO]]/Tabla1[[#This Row],[VALOR TOTAL ]]</f>
        <v>0.90243902439024393</v>
      </c>
    </row>
    <row r="1643" spans="1:11" x14ac:dyDescent="0.3">
      <c r="A1643" t="s">
        <v>206</v>
      </c>
      <c r="B1643">
        <v>93299015</v>
      </c>
      <c r="C1643" s="1">
        <v>1944</v>
      </c>
      <c r="D1643">
        <v>2022</v>
      </c>
      <c r="E1643">
        <v>555422</v>
      </c>
      <c r="F1643" t="s">
        <v>1475</v>
      </c>
      <c r="G1643" t="s">
        <v>1520</v>
      </c>
      <c r="H1643" t="s">
        <v>1556</v>
      </c>
      <c r="I1643" s="4">
        <v>22113000</v>
      </c>
      <c r="J1643" s="5">
        <v>18181800</v>
      </c>
      <c r="K1643" s="6">
        <f>+Tabla1[[#This Row],[VALOR PAGADO]]/Tabla1[[#This Row],[VALOR TOTAL ]]</f>
        <v>0.82222222222222219</v>
      </c>
    </row>
    <row r="1644" spans="1:11" x14ac:dyDescent="0.3">
      <c r="A1644" t="s">
        <v>1267</v>
      </c>
      <c r="B1644">
        <v>11345731</v>
      </c>
      <c r="C1644" s="1">
        <v>1945</v>
      </c>
      <c r="D1644">
        <v>2022</v>
      </c>
      <c r="E1644">
        <v>556122</v>
      </c>
      <c r="F1644" t="s">
        <v>1474</v>
      </c>
      <c r="G1644" t="s">
        <v>1520</v>
      </c>
      <c r="H1644" t="s">
        <v>1556</v>
      </c>
      <c r="I1644" s="4">
        <v>9836148</v>
      </c>
      <c r="J1644" s="5">
        <v>8087499</v>
      </c>
      <c r="K1644" s="6">
        <f>+Tabla1[[#This Row],[VALOR PAGADO]]/Tabla1[[#This Row],[VALOR TOTAL ]]</f>
        <v>0.82222217477817539</v>
      </c>
    </row>
    <row r="1645" spans="1:11" x14ac:dyDescent="0.3">
      <c r="A1645" t="s">
        <v>390</v>
      </c>
      <c r="B1645">
        <v>1136909769</v>
      </c>
      <c r="C1645" s="1">
        <v>1946</v>
      </c>
      <c r="D1645">
        <v>2022</v>
      </c>
      <c r="E1645">
        <v>549822</v>
      </c>
      <c r="F1645" t="s">
        <v>1439</v>
      </c>
      <c r="G1645" t="s">
        <v>1520</v>
      </c>
      <c r="H1645" t="s">
        <v>1556</v>
      </c>
      <c r="I1645" s="4">
        <v>28708014</v>
      </c>
      <c r="J1645" s="5">
        <v>25199256</v>
      </c>
      <c r="K1645" s="6">
        <f>+Tabla1[[#This Row],[VALOR PAGADO]]/Tabla1[[#This Row],[VALOR TOTAL ]]</f>
        <v>0.87777775223322663</v>
      </c>
    </row>
    <row r="1646" spans="1:11" x14ac:dyDescent="0.3">
      <c r="A1646" t="s">
        <v>891</v>
      </c>
      <c r="B1646">
        <v>1013668484</v>
      </c>
      <c r="C1646" s="1">
        <v>1947</v>
      </c>
      <c r="D1646">
        <v>2022</v>
      </c>
      <c r="E1646">
        <v>555022</v>
      </c>
      <c r="F1646" t="s">
        <v>1475</v>
      </c>
      <c r="G1646" t="s">
        <v>1520</v>
      </c>
      <c r="H1646" t="s">
        <v>1556</v>
      </c>
      <c r="I1646" s="4">
        <v>13183713</v>
      </c>
      <c r="J1646" s="5">
        <v>10839941</v>
      </c>
      <c r="K1646" s="6">
        <f>+Tabla1[[#This Row],[VALOR PAGADO]]/Tabla1[[#This Row],[VALOR TOTAL ]]</f>
        <v>0.82222216154128958</v>
      </c>
    </row>
    <row r="1647" spans="1:11" x14ac:dyDescent="0.3">
      <c r="A1647" t="s">
        <v>242</v>
      </c>
      <c r="B1647">
        <v>79847249</v>
      </c>
      <c r="C1647" s="1">
        <v>1948</v>
      </c>
      <c r="D1647">
        <v>2022</v>
      </c>
      <c r="E1647">
        <v>556022</v>
      </c>
      <c r="F1647" t="s">
        <v>1447</v>
      </c>
      <c r="G1647" t="s">
        <v>1522</v>
      </c>
      <c r="H1647" t="s">
        <v>1556</v>
      </c>
      <c r="I1647" s="4">
        <v>24570000</v>
      </c>
      <c r="J1647" s="5">
        <v>18181800</v>
      </c>
      <c r="K1647" s="6">
        <f>+Tabla1[[#This Row],[VALOR PAGADO]]/Tabla1[[#This Row],[VALOR TOTAL ]]</f>
        <v>0.74</v>
      </c>
    </row>
    <row r="1648" spans="1:11" x14ac:dyDescent="0.3">
      <c r="A1648" t="s">
        <v>394</v>
      </c>
      <c r="B1648">
        <v>51981026</v>
      </c>
      <c r="C1648" s="1">
        <v>1949</v>
      </c>
      <c r="D1648">
        <v>2022</v>
      </c>
      <c r="E1648">
        <v>550022</v>
      </c>
      <c r="F1648" t="s">
        <v>1466</v>
      </c>
      <c r="G1648" t="s">
        <v>1522</v>
      </c>
      <c r="H1648" t="s">
        <v>1556</v>
      </c>
      <c r="I1648" s="4">
        <v>22932994</v>
      </c>
      <c r="J1648" s="5">
        <v>18117065</v>
      </c>
      <c r="K1648" s="6">
        <f>+Tabla1[[#This Row],[VALOR PAGADO]]/Tabla1[[#This Row],[VALOR TOTAL ]]</f>
        <v>0.789999988662623</v>
      </c>
    </row>
    <row r="1649" spans="1:11" x14ac:dyDescent="0.3">
      <c r="A1649" t="s">
        <v>1268</v>
      </c>
      <c r="B1649">
        <v>52064215</v>
      </c>
      <c r="C1649" s="1">
        <v>1950</v>
      </c>
      <c r="D1649">
        <v>2022</v>
      </c>
      <c r="E1649">
        <v>82922</v>
      </c>
      <c r="F1649" t="s">
        <v>1492</v>
      </c>
      <c r="G1649" t="s">
        <v>1544</v>
      </c>
      <c r="H1649" t="s">
        <v>1569</v>
      </c>
      <c r="I1649" s="4">
        <v>24176128</v>
      </c>
      <c r="J1649" s="5">
        <v>22489426</v>
      </c>
      <c r="K1649" s="6">
        <f>+Tabla1[[#This Row],[VALOR PAGADO]]/Tabla1[[#This Row],[VALOR TOTAL ]]</f>
        <v>0.93023274860225758</v>
      </c>
    </row>
    <row r="1650" spans="1:11" x14ac:dyDescent="0.3">
      <c r="A1650" t="s">
        <v>1269</v>
      </c>
      <c r="B1650">
        <v>19337878</v>
      </c>
      <c r="C1650" s="1">
        <v>1951</v>
      </c>
      <c r="D1650">
        <v>2022</v>
      </c>
      <c r="E1650">
        <v>551322</v>
      </c>
      <c r="F1650" t="s">
        <v>1448</v>
      </c>
      <c r="G1650" t="s">
        <v>1522</v>
      </c>
      <c r="H1650" t="s">
        <v>1556</v>
      </c>
      <c r="I1650" s="4">
        <v>27233333</v>
      </c>
      <c r="J1650" s="5">
        <v>24700000</v>
      </c>
      <c r="K1650" s="6">
        <f>+Tabla1[[#This Row],[VALOR PAGADO]]/Tabla1[[#This Row],[VALOR TOTAL ]]</f>
        <v>0.90697675528735322</v>
      </c>
    </row>
    <row r="1651" spans="1:11" x14ac:dyDescent="0.3">
      <c r="A1651" t="s">
        <v>570</v>
      </c>
      <c r="B1651">
        <v>91241058</v>
      </c>
      <c r="C1651" s="1">
        <v>1952</v>
      </c>
      <c r="D1651">
        <v>2022</v>
      </c>
      <c r="E1651">
        <v>83722</v>
      </c>
      <c r="F1651" t="s">
        <v>1415</v>
      </c>
      <c r="G1651" t="s">
        <v>1503</v>
      </c>
      <c r="H1651" t="s">
        <v>1503</v>
      </c>
      <c r="I1651" s="4">
        <v>26030160</v>
      </c>
      <c r="J1651" s="5">
        <v>20824128</v>
      </c>
      <c r="K1651" s="6">
        <f>+Tabla1[[#This Row],[VALOR PAGADO]]/Tabla1[[#This Row],[VALOR TOTAL ]]</f>
        <v>0.8</v>
      </c>
    </row>
    <row r="1652" spans="1:11" x14ac:dyDescent="0.3">
      <c r="A1652" t="s">
        <v>638</v>
      </c>
      <c r="B1652">
        <v>1120559374</v>
      </c>
      <c r="C1652" s="1">
        <v>1953</v>
      </c>
      <c r="D1652">
        <v>2022</v>
      </c>
      <c r="E1652">
        <v>555822</v>
      </c>
      <c r="F1652" t="s">
        <v>1461</v>
      </c>
      <c r="G1652" t="s">
        <v>1522</v>
      </c>
      <c r="H1652" t="s">
        <v>1556</v>
      </c>
      <c r="I1652" s="4">
        <v>9594033</v>
      </c>
      <c r="J1652" s="5">
        <v>8658030</v>
      </c>
      <c r="K1652" s="6">
        <f>+Tabla1[[#This Row],[VALOR PAGADO]]/Tabla1[[#This Row],[VALOR TOTAL ]]</f>
        <v>0.90243904727031898</v>
      </c>
    </row>
    <row r="1653" spans="1:11" x14ac:dyDescent="0.3">
      <c r="A1653" t="s">
        <v>254</v>
      </c>
      <c r="B1653">
        <v>1053322355</v>
      </c>
      <c r="C1653" s="1">
        <v>1954</v>
      </c>
      <c r="D1653">
        <v>2022</v>
      </c>
      <c r="E1653">
        <v>554822</v>
      </c>
      <c r="F1653" t="s">
        <v>1428</v>
      </c>
      <c r="G1653" t="s">
        <v>1514</v>
      </c>
      <c r="H1653" t="s">
        <v>1556</v>
      </c>
      <c r="I1653" s="4">
        <v>16530987</v>
      </c>
      <c r="J1653" s="5">
        <v>13592144</v>
      </c>
      <c r="K1653" s="6">
        <f>+Tabla1[[#This Row],[VALOR PAGADO]]/Tabla1[[#This Row],[VALOR TOTAL ]]</f>
        <v>0.82222216979542717</v>
      </c>
    </row>
    <row r="1654" spans="1:11" x14ac:dyDescent="0.3">
      <c r="A1654" t="s">
        <v>808</v>
      </c>
      <c r="B1654">
        <v>1047427813</v>
      </c>
      <c r="C1654" s="1">
        <v>1962</v>
      </c>
      <c r="D1654">
        <v>2022</v>
      </c>
      <c r="E1654">
        <v>554922</v>
      </c>
      <c r="F1654" t="s">
        <v>1416</v>
      </c>
      <c r="G1654" t="s">
        <v>1515</v>
      </c>
      <c r="H1654" t="s">
        <v>1556</v>
      </c>
      <c r="I1654" s="4">
        <v>22776870</v>
      </c>
      <c r="J1654" s="5">
        <v>18727648</v>
      </c>
      <c r="K1654" s="6">
        <f>+Tabla1[[#This Row],[VALOR PAGADO]]/Tabla1[[#This Row],[VALOR TOTAL ]]</f>
        <v>0.822222192952763</v>
      </c>
    </row>
    <row r="1655" spans="1:11" x14ac:dyDescent="0.3">
      <c r="A1655" t="s">
        <v>1270</v>
      </c>
      <c r="B1655">
        <v>1085285119</v>
      </c>
      <c r="C1655" s="1">
        <v>1963</v>
      </c>
      <c r="D1655">
        <v>2022</v>
      </c>
      <c r="E1655">
        <v>551022</v>
      </c>
      <c r="F1655" t="s">
        <v>1451</v>
      </c>
      <c r="G1655" t="s">
        <v>1506</v>
      </c>
      <c r="H1655" t="s">
        <v>1556</v>
      </c>
      <c r="I1655" s="4">
        <v>20639694</v>
      </c>
      <c r="J1655" s="5">
        <v>19241011</v>
      </c>
      <c r="K1655" s="6">
        <f>+Tabla1[[#This Row],[VALOR PAGADO]]/Tabla1[[#This Row],[VALOR TOTAL ]]</f>
        <v>0.93223334609515041</v>
      </c>
    </row>
    <row r="1656" spans="1:11" x14ac:dyDescent="0.3">
      <c r="A1656" t="s">
        <v>13</v>
      </c>
      <c r="B1656">
        <v>67028713</v>
      </c>
      <c r="C1656" s="1">
        <v>1964</v>
      </c>
      <c r="D1656">
        <v>2022</v>
      </c>
      <c r="E1656">
        <v>134322</v>
      </c>
      <c r="F1656" t="s">
        <v>1417</v>
      </c>
      <c r="G1656" t="s">
        <v>1534</v>
      </c>
      <c r="H1656" t="s">
        <v>1557</v>
      </c>
      <c r="I1656" s="4">
        <v>22113000</v>
      </c>
      <c r="J1656" s="5">
        <v>17936100</v>
      </c>
      <c r="K1656" s="6">
        <f>+Tabla1[[#This Row],[VALOR PAGADO]]/Tabla1[[#This Row],[VALOR TOTAL ]]</f>
        <v>0.81111111111111112</v>
      </c>
    </row>
    <row r="1657" spans="1:11" x14ac:dyDescent="0.3">
      <c r="A1657" t="s">
        <v>387</v>
      </c>
      <c r="B1657">
        <v>52804704</v>
      </c>
      <c r="C1657" s="1">
        <v>1965</v>
      </c>
      <c r="D1657">
        <v>2022</v>
      </c>
      <c r="E1657">
        <v>556922</v>
      </c>
      <c r="F1657" t="s">
        <v>1428</v>
      </c>
      <c r="G1657" t="s">
        <v>1514</v>
      </c>
      <c r="H1657" t="s">
        <v>1556</v>
      </c>
      <c r="I1657" s="4">
        <v>20085000</v>
      </c>
      <c r="J1657" s="5">
        <v>16291166.67</v>
      </c>
      <c r="K1657" s="6">
        <f>+Tabla1[[#This Row],[VALOR PAGADO]]/Tabla1[[#This Row],[VALOR TOTAL ]]</f>
        <v>0.81111111127707247</v>
      </c>
    </row>
    <row r="1658" spans="1:11" x14ac:dyDescent="0.3">
      <c r="A1658" t="s">
        <v>177</v>
      </c>
      <c r="B1658">
        <v>1030596539</v>
      </c>
      <c r="C1658" s="1">
        <v>1966</v>
      </c>
      <c r="D1658">
        <v>2022</v>
      </c>
      <c r="E1658">
        <v>555622</v>
      </c>
      <c r="F1658" t="s">
        <v>1439</v>
      </c>
      <c r="G1658" t="s">
        <v>1520</v>
      </c>
      <c r="H1658" t="s">
        <v>1556</v>
      </c>
      <c r="I1658" s="4">
        <v>16900080</v>
      </c>
      <c r="J1658" s="5">
        <v>13895621</v>
      </c>
      <c r="K1658" s="6">
        <f>+Tabla1[[#This Row],[VALOR PAGADO]]/Tabla1[[#This Row],[VALOR TOTAL ]]</f>
        <v>0.82222220249844968</v>
      </c>
    </row>
    <row r="1659" spans="1:11" x14ac:dyDescent="0.3">
      <c r="A1659" t="s">
        <v>33</v>
      </c>
      <c r="B1659">
        <v>1057579933</v>
      </c>
      <c r="C1659" s="1">
        <v>1967</v>
      </c>
      <c r="D1659">
        <v>2022</v>
      </c>
      <c r="E1659">
        <v>83622</v>
      </c>
      <c r="F1659" t="s">
        <v>1415</v>
      </c>
      <c r="G1659" t="s">
        <v>1503</v>
      </c>
      <c r="H1659" t="s">
        <v>1503</v>
      </c>
      <c r="I1659" s="4">
        <v>14215500</v>
      </c>
      <c r="J1659" s="5">
        <v>11372400</v>
      </c>
      <c r="K1659" s="6">
        <f>+Tabla1[[#This Row],[VALOR PAGADO]]/Tabla1[[#This Row],[VALOR TOTAL ]]</f>
        <v>0.8</v>
      </c>
    </row>
    <row r="1660" spans="1:11" x14ac:dyDescent="0.3">
      <c r="A1660" t="s">
        <v>886</v>
      </c>
      <c r="B1660">
        <v>23449407</v>
      </c>
      <c r="C1660" s="1">
        <v>1969</v>
      </c>
      <c r="D1660">
        <v>2022</v>
      </c>
      <c r="E1660">
        <v>555722</v>
      </c>
      <c r="F1660" t="s">
        <v>1461</v>
      </c>
      <c r="G1660" t="s">
        <v>1522</v>
      </c>
      <c r="H1660" t="s">
        <v>1556</v>
      </c>
      <c r="I1660" s="4">
        <v>15210112</v>
      </c>
      <c r="J1660" s="5">
        <v>13895658</v>
      </c>
      <c r="K1660" s="6">
        <f>+Tabla1[[#This Row],[VALOR PAGADO]]/Tabla1[[#This Row],[VALOR TOTAL ]]</f>
        <v>0.91358025503033768</v>
      </c>
    </row>
    <row r="1661" spans="1:11" x14ac:dyDescent="0.3">
      <c r="A1661" t="s">
        <v>736</v>
      </c>
      <c r="B1661">
        <v>1100957430</v>
      </c>
      <c r="C1661" s="1">
        <v>1970</v>
      </c>
      <c r="D1661">
        <v>2022</v>
      </c>
      <c r="E1661">
        <v>559822</v>
      </c>
      <c r="F1661" t="s">
        <v>1451</v>
      </c>
      <c r="G1661" t="s">
        <v>1506</v>
      </c>
      <c r="H1661" t="s">
        <v>1556</v>
      </c>
      <c r="I1661" s="4">
        <v>18546489</v>
      </c>
      <c r="J1661" s="5">
        <v>15331961</v>
      </c>
      <c r="K1661" s="6">
        <f>+Tabla1[[#This Row],[VALOR PAGADO]]/Tabla1[[#This Row],[VALOR TOTAL ]]</f>
        <v>0.82667727568274518</v>
      </c>
    </row>
    <row r="1662" spans="1:11" x14ac:dyDescent="0.3">
      <c r="A1662" t="s">
        <v>20</v>
      </c>
      <c r="B1662">
        <v>55179960</v>
      </c>
      <c r="C1662" s="1">
        <v>1971</v>
      </c>
      <c r="D1662">
        <v>2022</v>
      </c>
      <c r="E1662">
        <v>134422</v>
      </c>
      <c r="F1662" t="s">
        <v>1417</v>
      </c>
      <c r="G1662" t="s">
        <v>1534</v>
      </c>
      <c r="H1662" t="s">
        <v>1557</v>
      </c>
      <c r="I1662" s="4">
        <v>25272000</v>
      </c>
      <c r="J1662" s="5">
        <v>20217600</v>
      </c>
      <c r="K1662" s="6">
        <f>+Tabla1[[#This Row],[VALOR PAGADO]]/Tabla1[[#This Row],[VALOR TOTAL ]]</f>
        <v>0.8</v>
      </c>
    </row>
    <row r="1663" spans="1:11" x14ac:dyDescent="0.3">
      <c r="A1663" t="s">
        <v>448</v>
      </c>
      <c r="B1663">
        <v>80766970</v>
      </c>
      <c r="C1663" s="1">
        <v>1972</v>
      </c>
      <c r="D1663">
        <v>2022</v>
      </c>
      <c r="E1663">
        <v>557022</v>
      </c>
      <c r="F1663" t="s">
        <v>1428</v>
      </c>
      <c r="G1663" t="s">
        <v>1514</v>
      </c>
      <c r="H1663" t="s">
        <v>1556</v>
      </c>
      <c r="I1663" s="4">
        <v>7829442</v>
      </c>
      <c r="J1663" s="5">
        <v>6350547</v>
      </c>
      <c r="K1663" s="6">
        <f>+Tabla1[[#This Row],[VALOR PAGADO]]/Tabla1[[#This Row],[VALOR TOTAL ]]</f>
        <v>0.81111106002190192</v>
      </c>
    </row>
    <row r="1664" spans="1:11" x14ac:dyDescent="0.3">
      <c r="A1664" t="s">
        <v>1271</v>
      </c>
      <c r="B1664">
        <v>1018449813</v>
      </c>
      <c r="C1664" s="1">
        <v>1973</v>
      </c>
      <c r="D1664">
        <v>2022</v>
      </c>
      <c r="E1664">
        <v>559622</v>
      </c>
      <c r="F1664" t="s">
        <v>1443</v>
      </c>
      <c r="G1664" t="s">
        <v>1539</v>
      </c>
      <c r="H1664" t="s">
        <v>1556</v>
      </c>
      <c r="I1664" s="4">
        <v>20884500</v>
      </c>
      <c r="J1664" s="5">
        <v>17444700</v>
      </c>
      <c r="K1664" s="6">
        <f>+Tabla1[[#This Row],[VALOR PAGADO]]/Tabla1[[#This Row],[VALOR TOTAL ]]</f>
        <v>0.83529411764705885</v>
      </c>
    </row>
    <row r="1665" spans="1:11" x14ac:dyDescent="0.3">
      <c r="A1665" t="s">
        <v>1272</v>
      </c>
      <c r="B1665">
        <v>1094899531</v>
      </c>
      <c r="C1665" s="1">
        <v>1974</v>
      </c>
      <c r="D1665">
        <v>2022</v>
      </c>
      <c r="E1665">
        <v>20522</v>
      </c>
      <c r="F1665" t="s">
        <v>1444</v>
      </c>
      <c r="G1665" t="s">
        <v>1540</v>
      </c>
      <c r="H1665" t="s">
        <v>1560</v>
      </c>
      <c r="I1665" s="4">
        <v>15033333</v>
      </c>
      <c r="J1665" s="5">
        <v>7516667</v>
      </c>
      <c r="K1665" s="6">
        <f>+Tabla1[[#This Row],[VALOR PAGADO]]/Tabla1[[#This Row],[VALOR TOTAL ]]</f>
        <v>0.50000003325942421</v>
      </c>
    </row>
    <row r="1666" spans="1:11" x14ac:dyDescent="0.3">
      <c r="A1666" t="s">
        <v>1114</v>
      </c>
      <c r="B1666">
        <v>11228818</v>
      </c>
      <c r="C1666" s="1">
        <v>1975</v>
      </c>
      <c r="D1666">
        <v>2022</v>
      </c>
      <c r="E1666">
        <v>564322</v>
      </c>
      <c r="F1666" t="s">
        <v>1416</v>
      </c>
      <c r="G1666" t="s">
        <v>1515</v>
      </c>
      <c r="H1666" t="s">
        <v>1556</v>
      </c>
      <c r="I1666" s="4">
        <v>15500000</v>
      </c>
      <c r="J1666" s="5">
        <v>11549324</v>
      </c>
      <c r="K1666" s="6">
        <f>+Tabla1[[#This Row],[VALOR PAGADO]]/Tabla1[[#This Row],[VALOR TOTAL ]]</f>
        <v>0.74511767741935486</v>
      </c>
    </row>
    <row r="1667" spans="1:11" x14ac:dyDescent="0.3">
      <c r="A1667" t="s">
        <v>738</v>
      </c>
      <c r="B1667">
        <v>1109495668</v>
      </c>
      <c r="C1667" s="1">
        <v>1976</v>
      </c>
      <c r="D1667">
        <v>2022</v>
      </c>
      <c r="E1667">
        <v>557122</v>
      </c>
      <c r="F1667" t="s">
        <v>1451</v>
      </c>
      <c r="G1667" t="s">
        <v>1506</v>
      </c>
      <c r="H1667" t="s">
        <v>1556</v>
      </c>
      <c r="I1667" s="4">
        <v>10531377</v>
      </c>
      <c r="J1667" s="5">
        <v>8542117</v>
      </c>
      <c r="K1667" s="6">
        <f>+Tabla1[[#This Row],[VALOR PAGADO]]/Tabla1[[#This Row],[VALOR TOTAL ]]</f>
        <v>0.81111112060654555</v>
      </c>
    </row>
    <row r="1668" spans="1:11" x14ac:dyDescent="0.3">
      <c r="A1668" t="s">
        <v>1273</v>
      </c>
      <c r="B1668">
        <v>92543445</v>
      </c>
      <c r="C1668" s="1">
        <v>1977</v>
      </c>
      <c r="D1668">
        <v>2022</v>
      </c>
      <c r="E1668">
        <v>556822</v>
      </c>
      <c r="F1668" t="s">
        <v>1446</v>
      </c>
      <c r="G1668" t="s">
        <v>1522</v>
      </c>
      <c r="H1668" t="s">
        <v>1556</v>
      </c>
      <c r="I1668" s="4">
        <v>19320000</v>
      </c>
      <c r="J1668" s="5">
        <v>15330000</v>
      </c>
      <c r="K1668" s="6">
        <f>+Tabla1[[#This Row],[VALOR PAGADO]]/Tabla1[[#This Row],[VALOR TOTAL ]]</f>
        <v>0.79347826086956519</v>
      </c>
    </row>
    <row r="1669" spans="1:11" x14ac:dyDescent="0.3">
      <c r="A1669" t="s">
        <v>1274</v>
      </c>
      <c r="B1669">
        <v>91512435</v>
      </c>
      <c r="C1669" s="1">
        <v>1978</v>
      </c>
      <c r="D1669">
        <v>2022</v>
      </c>
      <c r="E1669">
        <v>557322</v>
      </c>
      <c r="F1669" t="s">
        <v>1473</v>
      </c>
      <c r="G1669" t="s">
        <v>1531</v>
      </c>
      <c r="H1669" t="s">
        <v>1556</v>
      </c>
      <c r="I1669" s="4">
        <v>20978863</v>
      </c>
      <c r="J1669" s="5">
        <v>3771481</v>
      </c>
      <c r="K1669" s="6">
        <f>+Tabla1[[#This Row],[VALOR PAGADO]]/Tabla1[[#This Row],[VALOR TOTAL ]]</f>
        <v>0.17977528143446095</v>
      </c>
    </row>
    <row r="1670" spans="1:11" x14ac:dyDescent="0.3">
      <c r="A1670" t="s">
        <v>1275</v>
      </c>
      <c r="B1670">
        <v>39797771</v>
      </c>
      <c r="C1670" s="1">
        <v>1979</v>
      </c>
      <c r="D1670">
        <v>2022</v>
      </c>
      <c r="E1670">
        <v>83622</v>
      </c>
      <c r="F1670" t="s">
        <v>1486</v>
      </c>
      <c r="G1670" t="s">
        <v>1510</v>
      </c>
      <c r="H1670" t="s">
        <v>1558</v>
      </c>
      <c r="I1670" s="4">
        <v>21000000</v>
      </c>
      <c r="J1670" s="5">
        <v>16800000</v>
      </c>
      <c r="K1670" s="6">
        <f>+Tabla1[[#This Row],[VALOR PAGADO]]/Tabla1[[#This Row],[VALOR TOTAL ]]</f>
        <v>0.8</v>
      </c>
    </row>
    <row r="1671" spans="1:11" x14ac:dyDescent="0.3">
      <c r="A1671" t="s">
        <v>1276</v>
      </c>
      <c r="B1671">
        <v>1102865555</v>
      </c>
      <c r="C1671" s="1">
        <v>1980</v>
      </c>
      <c r="D1671">
        <v>2022</v>
      </c>
      <c r="E1671">
        <v>83522</v>
      </c>
      <c r="F1671" t="s">
        <v>1465</v>
      </c>
      <c r="G1671" t="s">
        <v>1510</v>
      </c>
      <c r="H1671" t="s">
        <v>1558</v>
      </c>
      <c r="I1671" s="4">
        <v>12426360</v>
      </c>
      <c r="J1671" s="5">
        <v>9941088</v>
      </c>
      <c r="K1671" s="6">
        <f>+Tabla1[[#This Row],[VALOR PAGADO]]/Tabla1[[#This Row],[VALOR TOTAL ]]</f>
        <v>0.8</v>
      </c>
    </row>
    <row r="1672" spans="1:11" x14ac:dyDescent="0.3">
      <c r="A1672" t="s">
        <v>166</v>
      </c>
      <c r="B1672">
        <v>20830273</v>
      </c>
      <c r="C1672" s="1">
        <v>1981</v>
      </c>
      <c r="D1672">
        <v>2022</v>
      </c>
      <c r="E1672">
        <v>568822</v>
      </c>
      <c r="F1672" t="s">
        <v>1420</v>
      </c>
      <c r="G1672" t="s">
        <v>1539</v>
      </c>
      <c r="H1672" t="s">
        <v>1556</v>
      </c>
      <c r="I1672" s="4">
        <v>18805055</v>
      </c>
      <c r="J1672" s="5">
        <v>15135776</v>
      </c>
      <c r="K1672" s="6">
        <f>+Tabla1[[#This Row],[VALOR PAGADO]]/Tabla1[[#This Row],[VALOR TOTAL ]]</f>
        <v>0.80487805007749247</v>
      </c>
    </row>
    <row r="1673" spans="1:11" x14ac:dyDescent="0.3">
      <c r="A1673" t="s">
        <v>1277</v>
      </c>
      <c r="B1673">
        <v>77027266</v>
      </c>
      <c r="C1673" s="1">
        <v>1982</v>
      </c>
      <c r="D1673">
        <v>2022</v>
      </c>
      <c r="E1673">
        <v>83122</v>
      </c>
      <c r="F1673" t="s">
        <v>1465</v>
      </c>
      <c r="G1673" t="s">
        <v>1510</v>
      </c>
      <c r="H1673" t="s">
        <v>1558</v>
      </c>
      <c r="I1673" s="4">
        <v>18954000</v>
      </c>
      <c r="J1673" s="5">
        <v>15373800</v>
      </c>
      <c r="K1673" s="6">
        <f>+Tabla1[[#This Row],[VALOR PAGADO]]/Tabla1[[#This Row],[VALOR TOTAL ]]</f>
        <v>0.81111111111111112</v>
      </c>
    </row>
    <row r="1674" spans="1:11" x14ac:dyDescent="0.3">
      <c r="A1674" t="s">
        <v>1278</v>
      </c>
      <c r="B1674">
        <v>51744459</v>
      </c>
      <c r="C1674" s="1">
        <v>1983</v>
      </c>
      <c r="D1674">
        <v>2022</v>
      </c>
      <c r="E1674">
        <v>559422</v>
      </c>
      <c r="F1674" t="s">
        <v>1451</v>
      </c>
      <c r="G1674" t="s">
        <v>1506</v>
      </c>
      <c r="H1674" t="s">
        <v>1556</v>
      </c>
      <c r="I1674" s="4">
        <v>24533333</v>
      </c>
      <c r="J1674" s="5">
        <v>19200000</v>
      </c>
      <c r="K1674" s="6">
        <f>+Tabla1[[#This Row],[VALOR PAGADO]]/Tabla1[[#This Row],[VALOR TOTAL ]]</f>
        <v>0.78260870628544443</v>
      </c>
    </row>
    <row r="1675" spans="1:11" x14ac:dyDescent="0.3">
      <c r="A1675" t="s">
        <v>1279</v>
      </c>
      <c r="B1675">
        <v>7720038</v>
      </c>
      <c r="C1675" s="1">
        <v>1984</v>
      </c>
      <c r="D1675">
        <v>2022</v>
      </c>
      <c r="E1675">
        <v>562622</v>
      </c>
      <c r="F1675" t="s">
        <v>1474</v>
      </c>
      <c r="G1675" t="s">
        <v>1520</v>
      </c>
      <c r="H1675" t="s">
        <v>1556</v>
      </c>
      <c r="I1675" s="4">
        <v>26030160</v>
      </c>
      <c r="J1675" s="5">
        <v>19667232</v>
      </c>
      <c r="K1675" s="6">
        <f>+Tabla1[[#This Row],[VALOR PAGADO]]/Tabla1[[#This Row],[VALOR TOTAL ]]</f>
        <v>0.75555555555555554</v>
      </c>
    </row>
    <row r="1676" spans="1:11" x14ac:dyDescent="0.3">
      <c r="A1676" t="s">
        <v>1280</v>
      </c>
      <c r="B1676">
        <v>1020824408</v>
      </c>
      <c r="C1676" s="1">
        <v>1985</v>
      </c>
      <c r="D1676">
        <v>2022</v>
      </c>
      <c r="E1676">
        <v>83722</v>
      </c>
      <c r="F1676" t="s">
        <v>1424</v>
      </c>
      <c r="G1676" t="s">
        <v>1510</v>
      </c>
      <c r="H1676" t="s">
        <v>1569</v>
      </c>
      <c r="I1676" s="4">
        <v>7535838</v>
      </c>
      <c r="J1676" s="5">
        <v>5944939</v>
      </c>
      <c r="K1676" s="6">
        <f>+Tabla1[[#This Row],[VALOR PAGADO]]/Tabla1[[#This Row],[VALOR TOTAL ]]</f>
        <v>0.7888889065821213</v>
      </c>
    </row>
    <row r="1677" spans="1:11" x14ac:dyDescent="0.3">
      <c r="A1677" t="s">
        <v>1281</v>
      </c>
      <c r="B1677">
        <v>43104224</v>
      </c>
      <c r="C1677" s="1">
        <v>1986</v>
      </c>
      <c r="D1677">
        <v>2022</v>
      </c>
      <c r="E1677">
        <v>559722</v>
      </c>
      <c r="F1677" t="s">
        <v>1428</v>
      </c>
      <c r="G1677" t="s">
        <v>1514</v>
      </c>
      <c r="H1677" t="s">
        <v>1556</v>
      </c>
      <c r="I1677" s="4">
        <v>7055820</v>
      </c>
      <c r="J1677" s="5">
        <v>5644656</v>
      </c>
      <c r="K1677" s="6">
        <f>+Tabla1[[#This Row],[VALOR PAGADO]]/Tabla1[[#This Row],[VALOR TOTAL ]]</f>
        <v>0.8</v>
      </c>
    </row>
    <row r="1678" spans="1:11" x14ac:dyDescent="0.3">
      <c r="A1678" t="s">
        <v>176</v>
      </c>
      <c r="B1678">
        <v>1136882124</v>
      </c>
      <c r="C1678" s="1">
        <v>1987</v>
      </c>
      <c r="D1678">
        <v>2022</v>
      </c>
      <c r="E1678">
        <v>564222</v>
      </c>
      <c r="F1678" t="s">
        <v>1428</v>
      </c>
      <c r="G1678" t="s">
        <v>1514</v>
      </c>
      <c r="H1678" t="s">
        <v>1556</v>
      </c>
      <c r="I1678" s="4">
        <v>14951991</v>
      </c>
      <c r="J1678" s="5">
        <v>11297059</v>
      </c>
      <c r="K1678" s="6">
        <f>+Tabla1[[#This Row],[VALOR PAGADO]]/Tabla1[[#This Row],[VALOR TOTAL ]]</f>
        <v>0.75555549759226048</v>
      </c>
    </row>
    <row r="1679" spans="1:11" x14ac:dyDescent="0.3">
      <c r="A1679" t="s">
        <v>145</v>
      </c>
      <c r="B1679">
        <v>52420693</v>
      </c>
      <c r="C1679" s="1">
        <v>1988</v>
      </c>
      <c r="D1679">
        <v>2022</v>
      </c>
      <c r="E1679">
        <v>84322</v>
      </c>
      <c r="F1679" t="s">
        <v>1415</v>
      </c>
      <c r="G1679" t="s">
        <v>1503</v>
      </c>
      <c r="H1679" t="s">
        <v>1503</v>
      </c>
      <c r="I1679" s="4">
        <v>9834846</v>
      </c>
      <c r="J1679" s="5">
        <v>7431897</v>
      </c>
      <c r="K1679" s="6">
        <f>+Tabla1[[#This Row],[VALOR PAGADO]]/Tabla1[[#This Row],[VALOR TOTAL ]]</f>
        <v>0.75566989050972433</v>
      </c>
    </row>
    <row r="1680" spans="1:11" x14ac:dyDescent="0.3">
      <c r="A1680" t="s">
        <v>1115</v>
      </c>
      <c r="B1680">
        <v>79745061</v>
      </c>
      <c r="C1680" s="1">
        <v>1989</v>
      </c>
      <c r="D1680">
        <v>2022</v>
      </c>
      <c r="E1680">
        <v>560922</v>
      </c>
      <c r="F1680" t="s">
        <v>1451</v>
      </c>
      <c r="G1680" t="s">
        <v>1506</v>
      </c>
      <c r="H1680" t="s">
        <v>1556</v>
      </c>
      <c r="I1680" s="4">
        <v>10531377</v>
      </c>
      <c r="J1680" s="5">
        <v>8308086</v>
      </c>
      <c r="K1680" s="6">
        <f>+Tabla1[[#This Row],[VALOR PAGADO]]/Tabla1[[#This Row],[VALOR TOTAL ]]</f>
        <v>0.78888886040258555</v>
      </c>
    </row>
    <row r="1681" spans="1:11" x14ac:dyDescent="0.3">
      <c r="A1681" t="s">
        <v>223</v>
      </c>
      <c r="B1681">
        <v>1091665848</v>
      </c>
      <c r="C1681" s="1">
        <v>1990</v>
      </c>
      <c r="D1681">
        <v>2022</v>
      </c>
      <c r="E1681">
        <v>84022</v>
      </c>
      <c r="F1681" t="s">
        <v>1465</v>
      </c>
      <c r="G1681" t="s">
        <v>1510</v>
      </c>
      <c r="H1681" t="s">
        <v>1558</v>
      </c>
      <c r="I1681" s="4">
        <v>13500000</v>
      </c>
      <c r="J1681" s="5">
        <v>10200000</v>
      </c>
      <c r="K1681" s="6">
        <f>+Tabla1[[#This Row],[VALOR PAGADO]]/Tabla1[[#This Row],[VALOR TOTAL ]]</f>
        <v>0.75555555555555554</v>
      </c>
    </row>
    <row r="1682" spans="1:11" x14ac:dyDescent="0.3">
      <c r="A1682" t="s">
        <v>298</v>
      </c>
      <c r="B1682">
        <v>1018490474</v>
      </c>
      <c r="C1682" s="1">
        <v>1991</v>
      </c>
      <c r="D1682">
        <v>2022</v>
      </c>
      <c r="E1682">
        <v>571922</v>
      </c>
      <c r="F1682" t="s">
        <v>1420</v>
      </c>
      <c r="G1682" t="s">
        <v>1539</v>
      </c>
      <c r="H1682" t="s">
        <v>1556</v>
      </c>
      <c r="I1682" s="4">
        <v>6141790</v>
      </c>
      <c r="J1682" s="5">
        <v>4868491</v>
      </c>
      <c r="K1682" s="6">
        <f>+Tabla1[[#This Row],[VALOR PAGADO]]/Tabla1[[#This Row],[VALOR TOTAL ]]</f>
        <v>0.79268275209670147</v>
      </c>
    </row>
    <row r="1683" spans="1:11" x14ac:dyDescent="0.3">
      <c r="A1683" t="s">
        <v>200</v>
      </c>
      <c r="B1683">
        <v>1098642477</v>
      </c>
      <c r="C1683" s="1">
        <v>1992</v>
      </c>
      <c r="D1683">
        <v>2022</v>
      </c>
      <c r="E1683">
        <v>20622</v>
      </c>
      <c r="F1683" t="s">
        <v>1442</v>
      </c>
      <c r="G1683" t="s">
        <v>1540</v>
      </c>
      <c r="H1683" t="s">
        <v>1560</v>
      </c>
      <c r="I1683" s="4">
        <v>18463194</v>
      </c>
      <c r="J1683" s="5">
        <v>15626424</v>
      </c>
      <c r="K1683" s="6">
        <f>+Tabla1[[#This Row],[VALOR PAGADO]]/Tabla1[[#This Row],[VALOR TOTAL ]]</f>
        <v>0.84635540307922885</v>
      </c>
    </row>
    <row r="1684" spans="1:11" x14ac:dyDescent="0.3">
      <c r="A1684" t="s">
        <v>1282</v>
      </c>
      <c r="B1684">
        <v>79607989</v>
      </c>
      <c r="C1684" s="1">
        <v>1993</v>
      </c>
      <c r="D1684">
        <v>2022</v>
      </c>
      <c r="E1684">
        <v>559922</v>
      </c>
      <c r="F1684" t="s">
        <v>1458</v>
      </c>
      <c r="G1684" t="s">
        <v>1531</v>
      </c>
      <c r="H1684" t="s">
        <v>1556</v>
      </c>
      <c r="I1684" s="4">
        <v>9685000</v>
      </c>
      <c r="J1684" s="5">
        <v>7834320</v>
      </c>
      <c r="K1684" s="6">
        <f>+Tabla1[[#This Row],[VALOR PAGADO]]/Tabla1[[#This Row],[VALOR TOTAL ]]</f>
        <v>0.80891275167785237</v>
      </c>
    </row>
    <row r="1685" spans="1:11" x14ac:dyDescent="0.3">
      <c r="A1685" t="s">
        <v>484</v>
      </c>
      <c r="B1685">
        <v>79938035</v>
      </c>
      <c r="C1685" s="1">
        <v>1994</v>
      </c>
      <c r="D1685">
        <v>2022</v>
      </c>
      <c r="E1685">
        <v>83422</v>
      </c>
      <c r="F1685" t="s">
        <v>1425</v>
      </c>
      <c r="G1685" t="s">
        <v>1510</v>
      </c>
      <c r="H1685" t="s">
        <v>1558</v>
      </c>
      <c r="I1685" s="4">
        <v>10530036</v>
      </c>
      <c r="J1685" s="5">
        <v>8424029</v>
      </c>
      <c r="K1685" s="6">
        <f>+Tabla1[[#This Row],[VALOR PAGADO]]/Tabla1[[#This Row],[VALOR TOTAL ]]</f>
        <v>0.80000001899328743</v>
      </c>
    </row>
    <row r="1686" spans="1:11" x14ac:dyDescent="0.3">
      <c r="A1686" t="s">
        <v>1283</v>
      </c>
      <c r="B1686">
        <v>41323323</v>
      </c>
      <c r="C1686" s="1">
        <v>1996</v>
      </c>
      <c r="D1686">
        <v>2022</v>
      </c>
      <c r="E1686">
        <v>564722</v>
      </c>
      <c r="F1686" t="s">
        <v>1443</v>
      </c>
      <c r="G1686" t="s">
        <v>1539</v>
      </c>
      <c r="H1686" t="s">
        <v>1556</v>
      </c>
      <c r="I1686" s="4">
        <v>29333333</v>
      </c>
      <c r="J1686" s="5">
        <v>24566666</v>
      </c>
      <c r="K1686" s="6">
        <f>+Tabla1[[#This Row],[VALOR PAGADO]]/Tabla1[[#This Row],[VALOR TOTAL ]]</f>
        <v>0.83749998678977255</v>
      </c>
    </row>
    <row r="1687" spans="1:11" x14ac:dyDescent="0.3">
      <c r="A1687" t="s">
        <v>1284</v>
      </c>
      <c r="B1687">
        <v>30309096</v>
      </c>
      <c r="C1687" s="1">
        <v>1997</v>
      </c>
      <c r="D1687">
        <v>2022</v>
      </c>
      <c r="E1687">
        <v>564622</v>
      </c>
      <c r="F1687" t="s">
        <v>1443</v>
      </c>
      <c r="G1687" t="s">
        <v>1539</v>
      </c>
      <c r="H1687" t="s">
        <v>1556</v>
      </c>
      <c r="I1687" s="4">
        <v>19656000</v>
      </c>
      <c r="J1687" s="5">
        <v>16461900</v>
      </c>
      <c r="K1687" s="6">
        <f>+Tabla1[[#This Row],[VALOR PAGADO]]/Tabla1[[#This Row],[VALOR TOTAL ]]</f>
        <v>0.83750000000000002</v>
      </c>
    </row>
    <row r="1688" spans="1:11" x14ac:dyDescent="0.3">
      <c r="A1688" t="s">
        <v>1285</v>
      </c>
      <c r="B1688">
        <v>52804507</v>
      </c>
      <c r="C1688" s="1">
        <v>1998</v>
      </c>
      <c r="D1688">
        <v>2022</v>
      </c>
      <c r="E1688">
        <v>564522</v>
      </c>
      <c r="F1688" t="s">
        <v>1443</v>
      </c>
      <c r="G1688" t="s">
        <v>1539</v>
      </c>
      <c r="H1688" t="s">
        <v>1556</v>
      </c>
      <c r="I1688" s="4">
        <v>19410300</v>
      </c>
      <c r="J1688" s="5">
        <v>16461900</v>
      </c>
      <c r="K1688" s="6">
        <f>+Tabla1[[#This Row],[VALOR PAGADO]]/Tabla1[[#This Row],[VALOR TOTAL ]]</f>
        <v>0.84810126582278478</v>
      </c>
    </row>
    <row r="1689" spans="1:11" x14ac:dyDescent="0.3">
      <c r="A1689" t="s">
        <v>590</v>
      </c>
      <c r="B1689">
        <v>18594494</v>
      </c>
      <c r="C1689" s="1">
        <v>1999</v>
      </c>
      <c r="D1689">
        <v>2022</v>
      </c>
      <c r="E1689">
        <v>561122</v>
      </c>
      <c r="F1689" t="s">
        <v>1443</v>
      </c>
      <c r="G1689" t="s">
        <v>1539</v>
      </c>
      <c r="H1689" t="s">
        <v>1556</v>
      </c>
      <c r="I1689" s="4">
        <v>19901700</v>
      </c>
      <c r="J1689" s="5">
        <v>17444700</v>
      </c>
      <c r="K1689" s="6">
        <f>+Tabla1[[#This Row],[VALOR PAGADO]]/Tabla1[[#This Row],[VALOR TOTAL ]]</f>
        <v>0.87654320987654322</v>
      </c>
    </row>
    <row r="1690" spans="1:11" x14ac:dyDescent="0.3">
      <c r="A1690" t="s">
        <v>1286</v>
      </c>
      <c r="B1690">
        <v>80470619</v>
      </c>
      <c r="C1690" s="1">
        <v>2000</v>
      </c>
      <c r="D1690">
        <v>2022</v>
      </c>
      <c r="E1690">
        <v>566322</v>
      </c>
      <c r="F1690" t="s">
        <v>1466</v>
      </c>
      <c r="G1690" t="s">
        <v>1522</v>
      </c>
      <c r="H1690" t="s">
        <v>1556</v>
      </c>
      <c r="I1690" s="4">
        <v>12775000</v>
      </c>
      <c r="J1690" s="5">
        <v>11725000</v>
      </c>
      <c r="K1690" s="6">
        <f>+Tabla1[[#This Row],[VALOR PAGADO]]/Tabla1[[#This Row],[VALOR TOTAL ]]</f>
        <v>0.9178082191780822</v>
      </c>
    </row>
    <row r="1691" spans="1:11" x14ac:dyDescent="0.3">
      <c r="A1691" t="s">
        <v>75</v>
      </c>
      <c r="B1691">
        <v>1026550737</v>
      </c>
      <c r="C1691" s="1">
        <v>2001</v>
      </c>
      <c r="D1691">
        <v>2022</v>
      </c>
      <c r="E1691">
        <v>85622</v>
      </c>
      <c r="F1691" t="s">
        <v>1425</v>
      </c>
      <c r="G1691" t="s">
        <v>1510</v>
      </c>
      <c r="H1691" t="s">
        <v>1558</v>
      </c>
      <c r="I1691" s="4">
        <v>18000000</v>
      </c>
      <c r="J1691" s="5"/>
      <c r="K1691" s="6">
        <f>+Tabla1[[#This Row],[VALOR PAGADO]]/Tabla1[[#This Row],[VALOR TOTAL ]]</f>
        <v>0</v>
      </c>
    </row>
    <row r="1692" spans="1:11" x14ac:dyDescent="0.3">
      <c r="A1692" t="s">
        <v>231</v>
      </c>
      <c r="B1692">
        <v>31945681</v>
      </c>
      <c r="C1692" s="1">
        <v>2002</v>
      </c>
      <c r="D1692">
        <v>2022</v>
      </c>
      <c r="E1692">
        <v>85722</v>
      </c>
      <c r="F1692" t="s">
        <v>1424</v>
      </c>
      <c r="G1692" t="s">
        <v>1510</v>
      </c>
      <c r="H1692" t="s">
        <v>1558</v>
      </c>
      <c r="I1692" s="4">
        <v>24000000</v>
      </c>
      <c r="J1692" s="5">
        <v>16266667</v>
      </c>
      <c r="K1692" s="6">
        <f>+Tabla1[[#This Row],[VALOR PAGADO]]/Tabla1[[#This Row],[VALOR TOTAL ]]</f>
        <v>0.67777779166666663</v>
      </c>
    </row>
    <row r="1693" spans="1:11" x14ac:dyDescent="0.3">
      <c r="A1693" t="s">
        <v>1287</v>
      </c>
      <c r="B1693">
        <v>1020712615</v>
      </c>
      <c r="C1693" s="1">
        <v>2003</v>
      </c>
      <c r="D1693">
        <v>2022</v>
      </c>
      <c r="E1693">
        <v>3722</v>
      </c>
      <c r="F1693" t="s">
        <v>1428</v>
      </c>
      <c r="G1693" t="s">
        <v>1536</v>
      </c>
      <c r="H1693" t="s">
        <v>1536</v>
      </c>
      <c r="I1693" s="4">
        <v>14283990</v>
      </c>
      <c r="J1693" s="5">
        <v>4602619</v>
      </c>
      <c r="K1693" s="6">
        <f>+Tabla1[[#This Row],[VALOR PAGADO]]/Tabla1[[#This Row],[VALOR TOTAL ]]</f>
        <v>0.32222222222222224</v>
      </c>
    </row>
    <row r="1694" spans="1:11" x14ac:dyDescent="0.3">
      <c r="A1694" t="s">
        <v>1288</v>
      </c>
      <c r="B1694">
        <v>1031170148</v>
      </c>
      <c r="C1694" s="1">
        <v>2004</v>
      </c>
      <c r="D1694">
        <v>2022</v>
      </c>
      <c r="E1694">
        <v>569122</v>
      </c>
      <c r="F1694" t="s">
        <v>1458</v>
      </c>
      <c r="G1694" t="s">
        <v>1531</v>
      </c>
      <c r="H1694" t="s">
        <v>1556</v>
      </c>
      <c r="I1694" s="4">
        <v>9647000</v>
      </c>
      <c r="J1694" s="5">
        <v>9112664</v>
      </c>
      <c r="K1694" s="6">
        <f>+Tabla1[[#This Row],[VALOR PAGADO]]/Tabla1[[#This Row],[VALOR TOTAL ]]</f>
        <v>0.94461117445838083</v>
      </c>
    </row>
    <row r="1695" spans="1:11" x14ac:dyDescent="0.3">
      <c r="A1695" t="s">
        <v>1289</v>
      </c>
      <c r="B1695">
        <v>80186840</v>
      </c>
      <c r="C1695" s="1">
        <v>2005</v>
      </c>
      <c r="D1695">
        <v>2022</v>
      </c>
      <c r="E1695">
        <v>566422</v>
      </c>
      <c r="F1695" t="s">
        <v>1445</v>
      </c>
      <c r="G1695" t="s">
        <v>1521</v>
      </c>
      <c r="H1695" t="s">
        <v>1556</v>
      </c>
      <c r="I1695" s="4">
        <v>30272419</v>
      </c>
      <c r="J1695" s="5">
        <v>21127625.77</v>
      </c>
      <c r="K1695" s="6">
        <f>+Tabla1[[#This Row],[VALOR PAGADO]]/Tabla1[[#This Row],[VALOR TOTAL ]]</f>
        <v>0.6979166669832364</v>
      </c>
    </row>
    <row r="1696" spans="1:11" x14ac:dyDescent="0.3">
      <c r="A1696" t="s">
        <v>70</v>
      </c>
      <c r="B1696">
        <v>43206560</v>
      </c>
      <c r="C1696" s="1">
        <v>2006</v>
      </c>
      <c r="D1696">
        <v>2022</v>
      </c>
      <c r="E1696">
        <v>84322</v>
      </c>
      <c r="F1696" t="s">
        <v>1425</v>
      </c>
      <c r="G1696" t="s">
        <v>1510</v>
      </c>
      <c r="H1696" t="s">
        <v>1558</v>
      </c>
      <c r="I1696" s="4">
        <v>16500000</v>
      </c>
      <c r="J1696" s="5">
        <v>12283333</v>
      </c>
      <c r="K1696" s="6">
        <f>+Tabla1[[#This Row],[VALOR PAGADO]]/Tabla1[[#This Row],[VALOR TOTAL ]]</f>
        <v>0.7444444242424243</v>
      </c>
    </row>
    <row r="1697" spans="1:11" x14ac:dyDescent="0.3">
      <c r="A1697" t="s">
        <v>1290</v>
      </c>
      <c r="B1697">
        <v>74281958</v>
      </c>
      <c r="C1697" s="1">
        <v>2019</v>
      </c>
      <c r="D1697">
        <v>2022</v>
      </c>
      <c r="E1697">
        <v>566222</v>
      </c>
      <c r="F1697" t="s">
        <v>1420</v>
      </c>
      <c r="G1697" t="s">
        <v>1539</v>
      </c>
      <c r="H1697" t="s">
        <v>1556</v>
      </c>
      <c r="I1697" s="4">
        <v>21600000</v>
      </c>
      <c r="J1697" s="5">
        <v>17866667</v>
      </c>
      <c r="K1697" s="6">
        <f>+Tabla1[[#This Row],[VALOR PAGADO]]/Tabla1[[#This Row],[VALOR TOTAL ]]</f>
        <v>0.82716050925925921</v>
      </c>
    </row>
    <row r="1698" spans="1:11" x14ac:dyDescent="0.3">
      <c r="A1698" t="s">
        <v>453</v>
      </c>
      <c r="B1698">
        <v>1233489111</v>
      </c>
      <c r="C1698" s="1">
        <v>2020</v>
      </c>
      <c r="D1698">
        <v>2022</v>
      </c>
      <c r="E1698">
        <v>566522</v>
      </c>
      <c r="F1698" t="s">
        <v>1448</v>
      </c>
      <c r="G1698" t="s">
        <v>1522</v>
      </c>
      <c r="H1698" t="s">
        <v>1556</v>
      </c>
      <c r="I1698" s="4">
        <v>6657568</v>
      </c>
      <c r="J1698" s="5">
        <v>5575713</v>
      </c>
      <c r="K1698" s="6">
        <f>+Tabla1[[#This Row],[VALOR PAGADO]]/Tabla1[[#This Row],[VALOR TOTAL ]]</f>
        <v>0.837499969959</v>
      </c>
    </row>
    <row r="1699" spans="1:11" x14ac:dyDescent="0.3">
      <c r="A1699" t="s">
        <v>1291</v>
      </c>
      <c r="B1699">
        <v>13616065</v>
      </c>
      <c r="C1699" s="1">
        <v>2021</v>
      </c>
      <c r="D1699">
        <v>2022</v>
      </c>
      <c r="E1699">
        <v>565822</v>
      </c>
      <c r="F1699" t="s">
        <v>1430</v>
      </c>
      <c r="G1699" t="s">
        <v>1516</v>
      </c>
      <c r="H1699" t="s">
        <v>1556</v>
      </c>
      <c r="I1699" s="4">
        <v>15285870</v>
      </c>
      <c r="J1699" s="5">
        <v>11379481</v>
      </c>
      <c r="K1699" s="6">
        <f>+Tabla1[[#This Row],[VALOR PAGADO]]/Tabla1[[#This Row],[VALOR TOTAL ]]</f>
        <v>0.74444444444444446</v>
      </c>
    </row>
    <row r="1700" spans="1:11" x14ac:dyDescent="0.3">
      <c r="A1700" t="s">
        <v>1292</v>
      </c>
      <c r="B1700">
        <v>15931816</v>
      </c>
      <c r="C1700" s="1">
        <v>2022</v>
      </c>
      <c r="D1700">
        <v>2022</v>
      </c>
      <c r="E1700">
        <v>580622</v>
      </c>
      <c r="F1700" t="s">
        <v>1443</v>
      </c>
      <c r="G1700" t="s">
        <v>1539</v>
      </c>
      <c r="H1700" t="s">
        <v>1556</v>
      </c>
      <c r="I1700" s="4">
        <v>17936100</v>
      </c>
      <c r="J1700" s="5">
        <v>14250600</v>
      </c>
      <c r="K1700" s="6">
        <f>+Tabla1[[#This Row],[VALOR PAGADO]]/Tabla1[[#This Row],[VALOR TOTAL ]]</f>
        <v>0.79452054794520544</v>
      </c>
    </row>
    <row r="1701" spans="1:11" x14ac:dyDescent="0.3">
      <c r="A1701" t="s">
        <v>1293</v>
      </c>
      <c r="B1701">
        <v>63552998</v>
      </c>
      <c r="C1701" s="1">
        <v>2024</v>
      </c>
      <c r="D1701">
        <v>2022</v>
      </c>
      <c r="E1701">
        <v>565722</v>
      </c>
      <c r="F1701" t="s">
        <v>1428</v>
      </c>
      <c r="G1701" t="s">
        <v>1514</v>
      </c>
      <c r="H1701" t="s">
        <v>1556</v>
      </c>
      <c r="I1701" s="4">
        <v>21630000</v>
      </c>
      <c r="J1701" s="5">
        <v>16102333</v>
      </c>
      <c r="K1701" s="6">
        <f>+Tabla1[[#This Row],[VALOR PAGADO]]/Tabla1[[#This Row],[VALOR TOTAL ]]</f>
        <v>0.74444442903374941</v>
      </c>
    </row>
    <row r="1702" spans="1:11" x14ac:dyDescent="0.3">
      <c r="A1702" t="s">
        <v>579</v>
      </c>
      <c r="B1702">
        <v>1109068779</v>
      </c>
      <c r="C1702" s="1">
        <v>2025</v>
      </c>
      <c r="D1702">
        <v>2022</v>
      </c>
      <c r="E1702">
        <v>572022</v>
      </c>
      <c r="F1702" t="s">
        <v>1457</v>
      </c>
      <c r="G1702" t="s">
        <v>1531</v>
      </c>
      <c r="H1702" t="s">
        <v>1556</v>
      </c>
      <c r="I1702" s="4">
        <v>16851990</v>
      </c>
      <c r="J1702" s="5">
        <v>13841354</v>
      </c>
      <c r="K1702" s="6">
        <f>+Tabla1[[#This Row],[VALOR PAGADO]]/Tabla1[[#This Row],[VALOR TOTAL ]]</f>
        <v>0.82134833927625162</v>
      </c>
    </row>
    <row r="1703" spans="1:11" x14ac:dyDescent="0.3">
      <c r="A1703" t="s">
        <v>1294</v>
      </c>
      <c r="B1703">
        <v>1075240470</v>
      </c>
      <c r="C1703" s="1">
        <v>2026</v>
      </c>
      <c r="D1703">
        <v>2022</v>
      </c>
      <c r="E1703">
        <v>568922</v>
      </c>
      <c r="F1703" t="s">
        <v>1420</v>
      </c>
      <c r="G1703" t="s">
        <v>1539</v>
      </c>
      <c r="H1703" t="s">
        <v>1556</v>
      </c>
      <c r="I1703" s="4">
        <v>22778928</v>
      </c>
      <c r="J1703" s="5">
        <v>20045483</v>
      </c>
      <c r="K1703" s="6">
        <f>+Tabla1[[#This Row],[VALOR PAGADO]]/Tabla1[[#This Row],[VALOR TOTAL ]]</f>
        <v>0.88000115720985639</v>
      </c>
    </row>
    <row r="1704" spans="1:11" x14ac:dyDescent="0.3">
      <c r="A1704" t="s">
        <v>240</v>
      </c>
      <c r="B1704">
        <v>1032410985</v>
      </c>
      <c r="C1704" s="1">
        <v>2027</v>
      </c>
      <c r="D1704">
        <v>2022</v>
      </c>
      <c r="E1704">
        <v>566122</v>
      </c>
      <c r="F1704" t="s">
        <v>1460</v>
      </c>
      <c r="G1704" t="s">
        <v>1522</v>
      </c>
      <c r="H1704" t="s">
        <v>1556</v>
      </c>
      <c r="I1704" s="4">
        <v>16800000</v>
      </c>
      <c r="J1704" s="5">
        <v>14070000</v>
      </c>
      <c r="K1704" s="6">
        <f>+Tabla1[[#This Row],[VALOR PAGADO]]/Tabla1[[#This Row],[VALOR TOTAL ]]</f>
        <v>0.83750000000000002</v>
      </c>
    </row>
    <row r="1705" spans="1:11" x14ac:dyDescent="0.3">
      <c r="A1705" t="s">
        <v>609</v>
      </c>
      <c r="B1705">
        <v>1022964483</v>
      </c>
      <c r="C1705" s="1">
        <v>2028</v>
      </c>
      <c r="D1705">
        <v>2022</v>
      </c>
      <c r="E1705">
        <v>579722</v>
      </c>
      <c r="F1705" t="s">
        <v>1443</v>
      </c>
      <c r="G1705" t="s">
        <v>1539</v>
      </c>
      <c r="H1705" t="s">
        <v>1556</v>
      </c>
      <c r="I1705" s="4">
        <v>12478050</v>
      </c>
      <c r="J1705" s="5">
        <v>9477000</v>
      </c>
      <c r="K1705" s="6">
        <f>+Tabla1[[#This Row],[VALOR PAGADO]]/Tabla1[[#This Row],[VALOR TOTAL ]]</f>
        <v>0.759493670886076</v>
      </c>
    </row>
    <row r="1706" spans="1:11" x14ac:dyDescent="0.3">
      <c r="A1706" t="s">
        <v>1295</v>
      </c>
      <c r="B1706">
        <v>1010161125</v>
      </c>
      <c r="C1706" s="1">
        <v>2029</v>
      </c>
      <c r="D1706">
        <v>2022</v>
      </c>
      <c r="E1706">
        <v>3922</v>
      </c>
      <c r="F1706" t="s">
        <v>1428</v>
      </c>
      <c r="G1706" t="s">
        <v>1536</v>
      </c>
      <c r="H1706" t="s">
        <v>1536</v>
      </c>
      <c r="I1706" s="4">
        <v>14283990</v>
      </c>
      <c r="J1706" s="5">
        <v>9522660</v>
      </c>
      <c r="K1706" s="6">
        <f>+Tabla1[[#This Row],[VALOR PAGADO]]/Tabla1[[#This Row],[VALOR TOTAL ]]</f>
        <v>0.66666666666666663</v>
      </c>
    </row>
    <row r="1707" spans="1:11" x14ac:dyDescent="0.3">
      <c r="A1707" t="s">
        <v>264</v>
      </c>
      <c r="B1707">
        <v>80082880</v>
      </c>
      <c r="C1707" s="1">
        <v>2030</v>
      </c>
      <c r="D1707">
        <v>2022</v>
      </c>
      <c r="E1707">
        <v>571822</v>
      </c>
      <c r="F1707" t="s">
        <v>1430</v>
      </c>
      <c r="G1707" t="s">
        <v>1516</v>
      </c>
      <c r="H1707" t="s">
        <v>1556</v>
      </c>
      <c r="I1707" s="4">
        <v>25453563</v>
      </c>
      <c r="J1707" s="5">
        <v>18383128</v>
      </c>
      <c r="K1707" s="6">
        <f>+Tabla1[[#This Row],[VALOR PAGADO]]/Tabla1[[#This Row],[VALOR TOTAL ]]</f>
        <v>0.72222218948286332</v>
      </c>
    </row>
    <row r="1708" spans="1:11" x14ac:dyDescent="0.3">
      <c r="A1708" t="s">
        <v>332</v>
      </c>
      <c r="B1708">
        <v>1015397178</v>
      </c>
      <c r="C1708" s="1">
        <v>2031</v>
      </c>
      <c r="D1708">
        <v>2022</v>
      </c>
      <c r="E1708">
        <v>575122</v>
      </c>
      <c r="F1708" t="s">
        <v>1420</v>
      </c>
      <c r="G1708" t="s">
        <v>1539</v>
      </c>
      <c r="H1708" t="s">
        <v>1556</v>
      </c>
      <c r="I1708" s="4">
        <v>6614792</v>
      </c>
      <c r="J1708" s="5">
        <v>5358818</v>
      </c>
      <c r="K1708" s="6">
        <f>+Tabla1[[#This Row],[VALOR PAGADO]]/Tabla1[[#This Row],[VALOR TOTAL ]]</f>
        <v>0.81012645597926591</v>
      </c>
    </row>
    <row r="1709" spans="1:11" x14ac:dyDescent="0.3">
      <c r="A1709" t="s">
        <v>1296</v>
      </c>
      <c r="B1709">
        <v>39548395</v>
      </c>
      <c r="C1709" s="1">
        <v>2032</v>
      </c>
      <c r="D1709">
        <v>2022</v>
      </c>
      <c r="E1709">
        <v>84722</v>
      </c>
      <c r="F1709" t="s">
        <v>1465</v>
      </c>
      <c r="G1709" t="s">
        <v>1510</v>
      </c>
      <c r="H1709" t="s">
        <v>1558</v>
      </c>
      <c r="I1709" s="4">
        <v>7000000</v>
      </c>
      <c r="J1709" s="5">
        <v>6380000</v>
      </c>
      <c r="K1709" s="6">
        <f>+Tabla1[[#This Row],[VALOR PAGADO]]/Tabla1[[#This Row],[VALOR TOTAL ]]</f>
        <v>0.91142857142857148</v>
      </c>
    </row>
    <row r="1710" spans="1:11" x14ac:dyDescent="0.3">
      <c r="A1710" t="s">
        <v>1297</v>
      </c>
      <c r="B1710">
        <v>1018492142</v>
      </c>
      <c r="C1710" s="1">
        <v>2033</v>
      </c>
      <c r="D1710">
        <v>2022</v>
      </c>
      <c r="E1710">
        <v>593022</v>
      </c>
      <c r="F1710" t="s">
        <v>1451</v>
      </c>
      <c r="G1710" t="s">
        <v>1506</v>
      </c>
      <c r="H1710" t="s">
        <v>1556</v>
      </c>
      <c r="I1710" s="4">
        <v>15285870</v>
      </c>
      <c r="J1710" s="5">
        <v>9001679</v>
      </c>
      <c r="K1710" s="6">
        <f>+Tabla1[[#This Row],[VALOR PAGADO]]/Tabla1[[#This Row],[VALOR TOTAL ]]</f>
        <v>0.58888888888888891</v>
      </c>
    </row>
    <row r="1711" spans="1:11" x14ac:dyDescent="0.3">
      <c r="A1711" t="s">
        <v>187</v>
      </c>
      <c r="B1711">
        <v>1064796663</v>
      </c>
      <c r="C1711" s="1">
        <v>2034</v>
      </c>
      <c r="D1711">
        <v>2022</v>
      </c>
      <c r="E1711">
        <v>577522</v>
      </c>
      <c r="F1711" t="s">
        <v>1416</v>
      </c>
      <c r="G1711" t="s">
        <v>1504</v>
      </c>
      <c r="H1711" t="s">
        <v>1556</v>
      </c>
      <c r="I1711" s="4">
        <v>18954000</v>
      </c>
      <c r="J1711" s="5">
        <v>12486600</v>
      </c>
      <c r="K1711" s="6">
        <f>+Tabla1[[#This Row],[VALOR PAGADO]]/Tabla1[[#This Row],[VALOR TOTAL ]]</f>
        <v>0.65878442545109217</v>
      </c>
    </row>
    <row r="1712" spans="1:11" x14ac:dyDescent="0.3">
      <c r="A1712" t="s">
        <v>334</v>
      </c>
      <c r="B1712">
        <v>1070619546</v>
      </c>
      <c r="C1712" s="1">
        <v>2035</v>
      </c>
      <c r="D1712">
        <v>2022</v>
      </c>
      <c r="E1712">
        <v>136422</v>
      </c>
      <c r="F1712" t="s">
        <v>1417</v>
      </c>
      <c r="G1712" t="s">
        <v>1534</v>
      </c>
      <c r="H1712" t="s">
        <v>1557</v>
      </c>
      <c r="I1712" s="4">
        <v>16900650</v>
      </c>
      <c r="J1712" s="5">
        <v>12018240</v>
      </c>
      <c r="K1712" s="6">
        <f>+Tabla1[[#This Row],[VALOR PAGADO]]/Tabla1[[#This Row],[VALOR TOTAL ]]</f>
        <v>0.71111111111111114</v>
      </c>
    </row>
    <row r="1713" spans="1:11" x14ac:dyDescent="0.3">
      <c r="A1713" t="s">
        <v>1298</v>
      </c>
      <c r="B1713">
        <v>74323074</v>
      </c>
      <c r="C1713" s="1">
        <v>2036</v>
      </c>
      <c r="D1713">
        <v>2022</v>
      </c>
      <c r="E1713">
        <v>571722</v>
      </c>
      <c r="F1713" t="s">
        <v>1421</v>
      </c>
      <c r="G1713" t="s">
        <v>1531</v>
      </c>
      <c r="H1713" t="s">
        <v>1561</v>
      </c>
      <c r="I1713" s="4">
        <v>40463900</v>
      </c>
      <c r="J1713" s="5">
        <v>32074213</v>
      </c>
      <c r="K1713" s="6">
        <f>+Tabla1[[#This Row],[VALOR PAGADO]]/Tabla1[[#This Row],[VALOR TOTAL ]]</f>
        <v>0.79266242255442509</v>
      </c>
    </row>
    <row r="1714" spans="1:11" x14ac:dyDescent="0.3">
      <c r="A1714" t="s">
        <v>1299</v>
      </c>
      <c r="B1714">
        <v>1125998518</v>
      </c>
      <c r="C1714" s="1">
        <v>2037</v>
      </c>
      <c r="D1714">
        <v>2022</v>
      </c>
      <c r="E1714">
        <v>574922</v>
      </c>
      <c r="F1714" t="s">
        <v>1416</v>
      </c>
      <c r="G1714" t="s">
        <v>1518</v>
      </c>
      <c r="H1714" t="s">
        <v>1556</v>
      </c>
      <c r="I1714" s="4">
        <v>15000000</v>
      </c>
      <c r="J1714" s="5">
        <v>10166667</v>
      </c>
      <c r="K1714" s="6">
        <f>+Tabla1[[#This Row],[VALOR PAGADO]]/Tabla1[[#This Row],[VALOR TOTAL ]]</f>
        <v>0.67777779999999999</v>
      </c>
    </row>
    <row r="1715" spans="1:11" x14ac:dyDescent="0.3">
      <c r="A1715" t="s">
        <v>305</v>
      </c>
      <c r="B1715">
        <v>52956495</v>
      </c>
      <c r="C1715" s="1">
        <v>2038</v>
      </c>
      <c r="D1715">
        <v>2022</v>
      </c>
      <c r="E1715">
        <v>20722</v>
      </c>
      <c r="F1715" t="s">
        <v>1442</v>
      </c>
      <c r="G1715" t="s">
        <v>1540</v>
      </c>
      <c r="H1715" t="s">
        <v>1560</v>
      </c>
      <c r="I1715" s="4">
        <v>13320450</v>
      </c>
      <c r="J1715" s="5">
        <v>12548250</v>
      </c>
      <c r="K1715" s="6">
        <f>+Tabla1[[#This Row],[VALOR PAGADO]]/Tabla1[[#This Row],[VALOR TOTAL ]]</f>
        <v>0.94202898550724634</v>
      </c>
    </row>
    <row r="1716" spans="1:11" x14ac:dyDescent="0.3">
      <c r="A1716" t="s">
        <v>696</v>
      </c>
      <c r="B1716">
        <v>1140830411</v>
      </c>
      <c r="C1716" s="1">
        <v>2039</v>
      </c>
      <c r="D1716">
        <v>2022</v>
      </c>
      <c r="E1716">
        <v>577622</v>
      </c>
      <c r="F1716" t="s">
        <v>1461</v>
      </c>
      <c r="G1716" t="s">
        <v>1522</v>
      </c>
      <c r="H1716" t="s">
        <v>1556</v>
      </c>
      <c r="I1716" s="4">
        <v>16984300</v>
      </c>
      <c r="J1716" s="5">
        <v>10360423</v>
      </c>
      <c r="K1716" s="6">
        <f>+Tabla1[[#This Row],[VALOR PAGADO]]/Tabla1[[#This Row],[VALOR TOTAL ]]</f>
        <v>0.61</v>
      </c>
    </row>
    <row r="1717" spans="1:11" x14ac:dyDescent="0.3">
      <c r="A1717" t="s">
        <v>1300</v>
      </c>
      <c r="B1717">
        <v>94500188</v>
      </c>
      <c r="C1717" s="1">
        <v>2040</v>
      </c>
      <c r="D1717">
        <v>2022</v>
      </c>
      <c r="E1717">
        <v>569022</v>
      </c>
      <c r="F1717" t="s">
        <v>1421</v>
      </c>
      <c r="G1717" t="s">
        <v>1531</v>
      </c>
      <c r="H1717" t="s">
        <v>1556</v>
      </c>
      <c r="I1717" s="4">
        <v>40462853</v>
      </c>
      <c r="J1717" s="5">
        <v>32567663</v>
      </c>
      <c r="K1717" s="6">
        <f>+Tabla1[[#This Row],[VALOR PAGADO]]/Tabla1[[#This Row],[VALOR TOTAL ]]</f>
        <v>0.8048780692750459</v>
      </c>
    </row>
    <row r="1718" spans="1:11" x14ac:dyDescent="0.3">
      <c r="A1718" t="s">
        <v>258</v>
      </c>
      <c r="B1718">
        <v>1015425779</v>
      </c>
      <c r="C1718" s="1">
        <v>2041</v>
      </c>
      <c r="D1718">
        <v>2022</v>
      </c>
      <c r="E1718">
        <v>137222</v>
      </c>
      <c r="F1718" t="s">
        <v>1417</v>
      </c>
      <c r="G1718" t="s">
        <v>1534</v>
      </c>
      <c r="H1718" t="s">
        <v>1557</v>
      </c>
      <c r="I1718" s="4">
        <v>11530868</v>
      </c>
      <c r="J1718" s="5">
        <v>8199729</v>
      </c>
      <c r="K1718" s="6">
        <f>+Tabla1[[#This Row],[VALOR PAGADO]]/Tabla1[[#This Row],[VALOR TOTAL ]]</f>
        <v>0.71111116699974364</v>
      </c>
    </row>
    <row r="1719" spans="1:11" x14ac:dyDescent="0.3">
      <c r="A1719" t="s">
        <v>1301</v>
      </c>
      <c r="B1719">
        <v>79620658</v>
      </c>
      <c r="C1719" s="1">
        <v>2042</v>
      </c>
      <c r="D1719">
        <v>2022</v>
      </c>
      <c r="E1719">
        <v>138022</v>
      </c>
      <c r="F1719" t="s">
        <v>1417</v>
      </c>
      <c r="G1719" t="s">
        <v>1534</v>
      </c>
      <c r="H1719" t="s">
        <v>1557</v>
      </c>
      <c r="I1719" s="4">
        <v>7835194</v>
      </c>
      <c r="J1719" s="5">
        <v>5707117</v>
      </c>
      <c r="K1719" s="6">
        <f>+Tabla1[[#This Row],[VALOR PAGADO]]/Tabla1[[#This Row],[VALOR TOTAL ]]</f>
        <v>0.72839511057416062</v>
      </c>
    </row>
    <row r="1720" spans="1:11" x14ac:dyDescent="0.3">
      <c r="A1720" t="s">
        <v>1302</v>
      </c>
      <c r="B1720">
        <v>1032394007</v>
      </c>
      <c r="C1720" s="1">
        <v>2043</v>
      </c>
      <c r="D1720">
        <v>2022</v>
      </c>
      <c r="E1720">
        <v>141722</v>
      </c>
      <c r="F1720" t="s">
        <v>1417</v>
      </c>
      <c r="G1720" t="s">
        <v>1534</v>
      </c>
      <c r="H1720" t="s">
        <v>1557</v>
      </c>
      <c r="I1720" s="4">
        <v>7835194</v>
      </c>
      <c r="J1720" s="5">
        <v>4836540</v>
      </c>
      <c r="K1720" s="6">
        <f>+Tabla1[[#This Row],[VALOR PAGADO]]/Tabla1[[#This Row],[VALOR TOTAL ]]</f>
        <v>0.61728401364407826</v>
      </c>
    </row>
    <row r="1721" spans="1:11" x14ac:dyDescent="0.3">
      <c r="A1721" t="s">
        <v>1303</v>
      </c>
      <c r="B1721">
        <v>1077145598</v>
      </c>
      <c r="C1721" s="1">
        <v>2044</v>
      </c>
      <c r="D1721">
        <v>2022</v>
      </c>
      <c r="E1721">
        <v>578322</v>
      </c>
      <c r="F1721" t="s">
        <v>1428</v>
      </c>
      <c r="G1721" t="s">
        <v>1514</v>
      </c>
      <c r="H1721" t="s">
        <v>1556</v>
      </c>
      <c r="I1721" s="4">
        <v>8329896</v>
      </c>
      <c r="J1721" s="5">
        <v>5275601</v>
      </c>
      <c r="K1721" s="6">
        <f>+Tabla1[[#This Row],[VALOR PAGADO]]/Tabla1[[#This Row],[VALOR TOTAL ]]</f>
        <v>0.63333335734323692</v>
      </c>
    </row>
    <row r="1722" spans="1:11" x14ac:dyDescent="0.3">
      <c r="A1722" t="s">
        <v>1304</v>
      </c>
      <c r="B1722">
        <v>1010046961</v>
      </c>
      <c r="C1722" s="1">
        <v>2045</v>
      </c>
      <c r="D1722">
        <v>2022</v>
      </c>
      <c r="E1722">
        <v>575022</v>
      </c>
      <c r="F1722" t="s">
        <v>1420</v>
      </c>
      <c r="G1722" t="s">
        <v>1539</v>
      </c>
      <c r="H1722" t="s">
        <v>1556</v>
      </c>
      <c r="I1722" s="4">
        <v>4602084</v>
      </c>
      <c r="J1722" s="5">
        <v>4034703</v>
      </c>
      <c r="K1722" s="6">
        <f>+Tabla1[[#This Row],[VALOR PAGADO]]/Tabla1[[#This Row],[VALOR TOTAL ]]</f>
        <v>0.8767121591000947</v>
      </c>
    </row>
    <row r="1723" spans="1:11" x14ac:dyDescent="0.3">
      <c r="A1723" t="s">
        <v>703</v>
      </c>
      <c r="B1723">
        <v>1121843811</v>
      </c>
      <c r="C1723" s="1">
        <v>2046</v>
      </c>
      <c r="D1723">
        <v>2022</v>
      </c>
      <c r="E1723">
        <v>577422</v>
      </c>
      <c r="F1723" t="s">
        <v>1420</v>
      </c>
      <c r="G1723" t="s">
        <v>1539</v>
      </c>
      <c r="H1723" t="s">
        <v>1556</v>
      </c>
      <c r="I1723" s="4">
        <v>8212056</v>
      </c>
      <c r="J1723" s="5">
        <v>7140918</v>
      </c>
      <c r="K1723" s="6">
        <f>+Tabla1[[#This Row],[VALOR PAGADO]]/Tabla1[[#This Row],[VALOR TOTAL ]]</f>
        <v>0.86956518562464746</v>
      </c>
    </row>
    <row r="1724" spans="1:11" x14ac:dyDescent="0.3">
      <c r="A1724" t="s">
        <v>611</v>
      </c>
      <c r="B1724">
        <v>57429522</v>
      </c>
      <c r="C1724" s="1">
        <v>2047</v>
      </c>
      <c r="D1724">
        <v>2022</v>
      </c>
      <c r="E1724">
        <v>585422</v>
      </c>
      <c r="F1724" t="s">
        <v>1416</v>
      </c>
      <c r="G1724" t="s">
        <v>1507</v>
      </c>
      <c r="H1724" t="s">
        <v>1556</v>
      </c>
      <c r="I1724" s="4">
        <v>19522620</v>
      </c>
      <c r="J1724" s="5">
        <v>12581244</v>
      </c>
      <c r="K1724" s="6">
        <f>+Tabla1[[#This Row],[VALOR PAGADO]]/Tabla1[[#This Row],[VALOR TOTAL ]]</f>
        <v>0.64444444444444449</v>
      </c>
    </row>
    <row r="1725" spans="1:11" x14ac:dyDescent="0.3">
      <c r="A1725" t="s">
        <v>1584</v>
      </c>
      <c r="B1725">
        <v>53081792</v>
      </c>
      <c r="C1725" s="1">
        <v>2050</v>
      </c>
      <c r="D1725">
        <v>2022</v>
      </c>
      <c r="E1725">
        <v>581122</v>
      </c>
      <c r="F1725" t="s">
        <v>1420</v>
      </c>
      <c r="G1725" t="s">
        <v>1539</v>
      </c>
      <c r="H1725" t="s">
        <v>1556</v>
      </c>
      <c r="I1725" s="4">
        <v>7254820</v>
      </c>
      <c r="J1725" s="5">
        <v>5707117</v>
      </c>
      <c r="K1725" s="6">
        <f>+Tabla1[[#This Row],[VALOR PAGADO]]/Tabla1[[#This Row],[VALOR TOTAL ]]</f>
        <v>0.78666555476221323</v>
      </c>
    </row>
    <row r="1726" spans="1:11" x14ac:dyDescent="0.3">
      <c r="A1726" t="s">
        <v>978</v>
      </c>
      <c r="B1726">
        <v>1073515808</v>
      </c>
      <c r="C1726" s="1">
        <v>2051</v>
      </c>
      <c r="D1726">
        <v>2022</v>
      </c>
      <c r="E1726">
        <v>137322</v>
      </c>
      <c r="F1726" t="s">
        <v>1417</v>
      </c>
      <c r="G1726" t="s">
        <v>1534</v>
      </c>
      <c r="H1726" t="s">
        <v>1557</v>
      </c>
      <c r="I1726" s="4">
        <v>18000000</v>
      </c>
      <c r="J1726" s="5">
        <v>12200000</v>
      </c>
      <c r="K1726" s="6">
        <f>+Tabla1[[#This Row],[VALOR PAGADO]]/Tabla1[[#This Row],[VALOR TOTAL ]]</f>
        <v>0.67777777777777781</v>
      </c>
    </row>
    <row r="1727" spans="1:11" x14ac:dyDescent="0.3">
      <c r="A1727" t="s">
        <v>1305</v>
      </c>
      <c r="B1727">
        <v>1018424891</v>
      </c>
      <c r="C1727" s="1">
        <v>2054</v>
      </c>
      <c r="D1727">
        <v>2022</v>
      </c>
      <c r="E1727">
        <v>87922</v>
      </c>
      <c r="F1727" t="s">
        <v>1425</v>
      </c>
      <c r="G1727" t="s">
        <v>1510</v>
      </c>
      <c r="H1727" t="s">
        <v>1558</v>
      </c>
      <c r="I1727" s="4">
        <v>15000000</v>
      </c>
      <c r="J1727" s="5">
        <v>9500000</v>
      </c>
      <c r="K1727" s="6">
        <f>+Tabla1[[#This Row],[VALOR PAGADO]]/Tabla1[[#This Row],[VALOR TOTAL ]]</f>
        <v>0.6333333333333333</v>
      </c>
    </row>
    <row r="1728" spans="1:11" x14ac:dyDescent="0.3">
      <c r="A1728" t="s">
        <v>23</v>
      </c>
      <c r="B1728">
        <v>1020794272</v>
      </c>
      <c r="C1728" s="1">
        <v>2055</v>
      </c>
      <c r="D1728">
        <v>2022</v>
      </c>
      <c r="E1728">
        <v>580222</v>
      </c>
      <c r="F1728" t="s">
        <v>1420</v>
      </c>
      <c r="G1728" t="s">
        <v>1539</v>
      </c>
      <c r="H1728" t="s">
        <v>1556</v>
      </c>
      <c r="I1728" s="4">
        <v>14800000</v>
      </c>
      <c r="J1728" s="5">
        <v>14800000</v>
      </c>
      <c r="K1728" s="6">
        <f>+Tabla1[[#This Row],[VALOR PAGADO]]/Tabla1[[#This Row],[VALOR TOTAL ]]</f>
        <v>1</v>
      </c>
    </row>
    <row r="1729" spans="1:11" x14ac:dyDescent="0.3">
      <c r="A1729" t="s">
        <v>137</v>
      </c>
      <c r="B1729">
        <v>80768332</v>
      </c>
      <c r="C1729" s="1">
        <v>2056</v>
      </c>
      <c r="D1729">
        <v>2022</v>
      </c>
      <c r="E1729">
        <v>579622</v>
      </c>
      <c r="F1729" t="s">
        <v>1416</v>
      </c>
      <c r="G1729" t="s">
        <v>1504</v>
      </c>
      <c r="H1729" t="s">
        <v>1556</v>
      </c>
      <c r="I1729" s="4">
        <v>18954000</v>
      </c>
      <c r="J1729" s="5">
        <v>12846600</v>
      </c>
      <c r="K1729" s="6">
        <f>+Tabla1[[#This Row],[VALOR PAGADO]]/Tabla1[[#This Row],[VALOR TOTAL ]]</f>
        <v>0.67777777777777781</v>
      </c>
    </row>
    <row r="1730" spans="1:11" x14ac:dyDescent="0.3">
      <c r="A1730" t="s">
        <v>1306</v>
      </c>
      <c r="B1730">
        <v>43205459</v>
      </c>
      <c r="C1730" s="1">
        <v>2057</v>
      </c>
      <c r="D1730">
        <v>2022</v>
      </c>
      <c r="E1730">
        <v>579922</v>
      </c>
      <c r="F1730" t="s">
        <v>1416</v>
      </c>
      <c r="G1730" t="s">
        <v>1504</v>
      </c>
      <c r="H1730" t="s">
        <v>1556</v>
      </c>
      <c r="I1730" s="4">
        <v>13509654</v>
      </c>
      <c r="J1730" s="5">
        <v>12834171</v>
      </c>
      <c r="K1730" s="6">
        <f>+Tabla1[[#This Row],[VALOR PAGADO]]/Tabla1[[#This Row],[VALOR TOTAL ]]</f>
        <v>0.94999997779365775</v>
      </c>
    </row>
    <row r="1731" spans="1:11" x14ac:dyDescent="0.3">
      <c r="A1731" t="s">
        <v>185</v>
      </c>
      <c r="B1731">
        <v>1050035691</v>
      </c>
      <c r="C1731" s="1">
        <v>2058</v>
      </c>
      <c r="D1731">
        <v>2022</v>
      </c>
      <c r="E1731">
        <v>580022</v>
      </c>
      <c r="F1731" t="s">
        <v>1416</v>
      </c>
      <c r="G1731" t="s">
        <v>1504</v>
      </c>
      <c r="H1731" t="s">
        <v>1556</v>
      </c>
      <c r="I1731" s="4">
        <v>13267800</v>
      </c>
      <c r="J1731" s="5">
        <v>12604410</v>
      </c>
      <c r="K1731" s="6">
        <f>+Tabla1[[#This Row],[VALOR PAGADO]]/Tabla1[[#This Row],[VALOR TOTAL ]]</f>
        <v>0.95</v>
      </c>
    </row>
    <row r="1732" spans="1:11" x14ac:dyDescent="0.3">
      <c r="A1732" t="s">
        <v>1307</v>
      </c>
      <c r="B1732">
        <v>1010212446</v>
      </c>
      <c r="C1732" s="1">
        <v>2059</v>
      </c>
      <c r="D1732">
        <v>2022</v>
      </c>
      <c r="E1732">
        <v>139222</v>
      </c>
      <c r="F1732" t="s">
        <v>1417</v>
      </c>
      <c r="G1732" t="s">
        <v>1545</v>
      </c>
      <c r="H1732" t="s">
        <v>1557</v>
      </c>
      <c r="I1732" s="4">
        <v>7835194.7999999998</v>
      </c>
      <c r="J1732" s="5">
        <v>3126732</v>
      </c>
      <c r="K1732" s="6">
        <f>+Tabla1[[#This Row],[VALOR PAGADO]]/Tabla1[[#This Row],[VALOR TOTAL ]]</f>
        <v>0.39906244577352434</v>
      </c>
    </row>
    <row r="1733" spans="1:11" x14ac:dyDescent="0.3">
      <c r="A1733" t="s">
        <v>459</v>
      </c>
      <c r="B1733">
        <v>5290936</v>
      </c>
      <c r="C1733" s="1">
        <v>2060</v>
      </c>
      <c r="D1733">
        <v>2022</v>
      </c>
      <c r="E1733">
        <v>593122</v>
      </c>
      <c r="F1733" t="s">
        <v>1416</v>
      </c>
      <c r="G1733" t="s">
        <v>1518</v>
      </c>
      <c r="H1733" t="s">
        <v>1556</v>
      </c>
      <c r="I1733" s="4">
        <v>13627028</v>
      </c>
      <c r="J1733" s="5">
        <v>11284880</v>
      </c>
      <c r="K1733" s="6">
        <f>+Tabla1[[#This Row],[VALOR PAGADO]]/Tabla1[[#This Row],[VALOR TOTAL ]]</f>
        <v>0.82812481195459497</v>
      </c>
    </row>
    <row r="1734" spans="1:11" x14ac:dyDescent="0.3">
      <c r="A1734" t="s">
        <v>1308</v>
      </c>
      <c r="B1734">
        <v>1014293368</v>
      </c>
      <c r="C1734" s="1">
        <v>2061</v>
      </c>
      <c r="D1734">
        <v>2022</v>
      </c>
      <c r="E1734">
        <v>141122</v>
      </c>
      <c r="F1734" t="s">
        <v>1417</v>
      </c>
      <c r="G1734" t="s">
        <v>1545</v>
      </c>
      <c r="H1734" t="s">
        <v>1557</v>
      </c>
      <c r="I1734" s="4">
        <v>7835194.7999999998</v>
      </c>
      <c r="J1734" s="5">
        <v>4836540</v>
      </c>
      <c r="K1734" s="6">
        <f>+Tabla1[[#This Row],[VALOR PAGADO]]/Tabla1[[#This Row],[VALOR TOTAL ]]</f>
        <v>0.61728395061728392</v>
      </c>
    </row>
    <row r="1735" spans="1:11" x14ac:dyDescent="0.3">
      <c r="A1735" t="s">
        <v>439</v>
      </c>
      <c r="B1735">
        <v>79688139</v>
      </c>
      <c r="C1735" s="1">
        <v>2062</v>
      </c>
      <c r="D1735">
        <v>2022</v>
      </c>
      <c r="E1735">
        <v>142022</v>
      </c>
      <c r="F1735" t="s">
        <v>1417</v>
      </c>
      <c r="G1735" t="s">
        <v>1534</v>
      </c>
      <c r="H1735" t="s">
        <v>1557</v>
      </c>
      <c r="I1735" s="4">
        <v>13689000</v>
      </c>
      <c r="J1735" s="5">
        <v>11407500</v>
      </c>
      <c r="K1735" s="6">
        <f>+Tabla1[[#This Row],[VALOR PAGADO]]/Tabla1[[#This Row],[VALOR TOTAL ]]</f>
        <v>0.83333333333333337</v>
      </c>
    </row>
    <row r="1736" spans="1:11" x14ac:dyDescent="0.3">
      <c r="A1736" t="s">
        <v>1309</v>
      </c>
      <c r="B1736">
        <v>52992458</v>
      </c>
      <c r="C1736" s="1">
        <v>2063</v>
      </c>
      <c r="D1736">
        <v>2022</v>
      </c>
      <c r="E1736">
        <v>581322</v>
      </c>
      <c r="F1736" t="s">
        <v>1453</v>
      </c>
      <c r="G1736" t="s">
        <v>1525</v>
      </c>
      <c r="H1736" t="s">
        <v>1556</v>
      </c>
      <c r="I1736" s="4">
        <v>19022830</v>
      </c>
      <c r="J1736" s="5">
        <v>18705783</v>
      </c>
      <c r="K1736" s="6">
        <f>+Tabla1[[#This Row],[VALOR PAGADO]]/Tabla1[[#This Row],[VALOR TOTAL ]]</f>
        <v>0.98333334209473566</v>
      </c>
    </row>
    <row r="1737" spans="1:11" x14ac:dyDescent="0.3">
      <c r="A1737" t="s">
        <v>1310</v>
      </c>
      <c r="B1737">
        <v>79297726</v>
      </c>
      <c r="C1737" s="1">
        <v>2064</v>
      </c>
      <c r="D1737">
        <v>2022</v>
      </c>
      <c r="E1737">
        <v>138122</v>
      </c>
      <c r="F1737" t="s">
        <v>1417</v>
      </c>
      <c r="G1737" t="s">
        <v>1534</v>
      </c>
      <c r="H1737" t="s">
        <v>1557</v>
      </c>
      <c r="I1737" s="4">
        <v>24000000</v>
      </c>
      <c r="J1737" s="5">
        <v>15733333</v>
      </c>
      <c r="K1737" s="6">
        <f>+Tabla1[[#This Row],[VALOR PAGADO]]/Tabla1[[#This Row],[VALOR TOTAL ]]</f>
        <v>0.65555554166666663</v>
      </c>
    </row>
    <row r="1738" spans="1:11" x14ac:dyDescent="0.3">
      <c r="A1738" t="s">
        <v>1311</v>
      </c>
      <c r="B1738">
        <v>1019090149</v>
      </c>
      <c r="C1738" s="1">
        <v>2065</v>
      </c>
      <c r="D1738">
        <v>2022</v>
      </c>
      <c r="E1738">
        <v>600022</v>
      </c>
      <c r="F1738" t="s">
        <v>1458</v>
      </c>
      <c r="G1738" t="s">
        <v>1531</v>
      </c>
      <c r="H1738" t="s">
        <v>1556</v>
      </c>
      <c r="I1738" s="4">
        <v>15599006</v>
      </c>
      <c r="J1738" s="5">
        <v>11666666</v>
      </c>
      <c r="K1738" s="6">
        <f>+Tabla1[[#This Row],[VALOR PAGADO]]/Tabla1[[#This Row],[VALOR TOTAL ]]</f>
        <v>0.74791086047405841</v>
      </c>
    </row>
    <row r="1739" spans="1:11" x14ac:dyDescent="0.3">
      <c r="A1739" t="s">
        <v>1312</v>
      </c>
      <c r="B1739">
        <v>53016757</v>
      </c>
      <c r="C1739" s="1">
        <v>2066</v>
      </c>
      <c r="D1739">
        <v>2022</v>
      </c>
      <c r="E1739">
        <v>140122</v>
      </c>
      <c r="F1739" t="s">
        <v>1417</v>
      </c>
      <c r="G1739" t="s">
        <v>1534</v>
      </c>
      <c r="H1739" t="s">
        <v>1557</v>
      </c>
      <c r="I1739" s="4">
        <v>5803848</v>
      </c>
      <c r="J1739" s="5">
        <v>5030001</v>
      </c>
      <c r="K1739" s="6">
        <f>+Tabla1[[#This Row],[VALOR PAGADO]]/Tabla1[[#This Row],[VALOR TOTAL ]]</f>
        <v>0.86666656328697789</v>
      </c>
    </row>
    <row r="1740" spans="1:11" x14ac:dyDescent="0.3">
      <c r="A1740" t="s">
        <v>1313</v>
      </c>
      <c r="B1740">
        <v>1030523596</v>
      </c>
      <c r="C1740" s="1">
        <v>2067</v>
      </c>
      <c r="D1740">
        <v>2022</v>
      </c>
      <c r="E1740">
        <v>141922</v>
      </c>
      <c r="F1740" t="s">
        <v>1417</v>
      </c>
      <c r="G1740" t="s">
        <v>1534</v>
      </c>
      <c r="H1740" t="s">
        <v>1557</v>
      </c>
      <c r="I1740" s="4">
        <v>7835194</v>
      </c>
      <c r="J1740" s="5">
        <v>4352886</v>
      </c>
      <c r="K1740" s="6">
        <f>+Tabla1[[#This Row],[VALOR PAGADO]]/Tabla1[[#This Row],[VALOR TOTAL ]]</f>
        <v>0.55555561227967043</v>
      </c>
    </row>
    <row r="1741" spans="1:11" x14ac:dyDescent="0.3">
      <c r="A1741" t="s">
        <v>1314</v>
      </c>
      <c r="B1741">
        <v>1006118740</v>
      </c>
      <c r="C1741" s="1">
        <v>2068</v>
      </c>
      <c r="D1741">
        <v>2022</v>
      </c>
      <c r="E1741">
        <v>144322</v>
      </c>
      <c r="F1741" t="s">
        <v>1417</v>
      </c>
      <c r="G1741" t="s">
        <v>1534</v>
      </c>
      <c r="H1741" t="s">
        <v>1557</v>
      </c>
      <c r="I1741" s="4">
        <v>7835194</v>
      </c>
      <c r="J1741" s="5">
        <v>4159424</v>
      </c>
      <c r="K1741" s="6">
        <f>+Tabla1[[#This Row],[VALOR PAGADO]]/Tabla1[[#This Row],[VALOR TOTAL ]]</f>
        <v>0.53086420068220386</v>
      </c>
    </row>
    <row r="1742" spans="1:11" x14ac:dyDescent="0.3">
      <c r="A1742" t="s">
        <v>1315</v>
      </c>
      <c r="B1742">
        <v>53910789</v>
      </c>
      <c r="C1742" s="1">
        <v>2070</v>
      </c>
      <c r="D1742">
        <v>2022</v>
      </c>
      <c r="E1742">
        <v>581422</v>
      </c>
      <c r="F1742" t="s">
        <v>1453</v>
      </c>
      <c r="G1742" t="s">
        <v>1525</v>
      </c>
      <c r="H1742" t="s">
        <v>1556</v>
      </c>
      <c r="I1742" s="4">
        <v>19022830</v>
      </c>
      <c r="J1742" s="5">
        <v>18705783</v>
      </c>
      <c r="K1742" s="6">
        <f>+Tabla1[[#This Row],[VALOR PAGADO]]/Tabla1[[#This Row],[VALOR TOTAL ]]</f>
        <v>0.98333334209473566</v>
      </c>
    </row>
    <row r="1743" spans="1:11" x14ac:dyDescent="0.3">
      <c r="A1743" t="s">
        <v>1316</v>
      </c>
      <c r="B1743">
        <v>64569224</v>
      </c>
      <c r="C1743" s="1">
        <v>828</v>
      </c>
      <c r="D1743">
        <v>2022</v>
      </c>
      <c r="E1743">
        <v>645522</v>
      </c>
      <c r="F1743" t="s">
        <v>1449</v>
      </c>
      <c r="G1743" t="s">
        <v>1529</v>
      </c>
      <c r="H1743" t="s">
        <v>1556</v>
      </c>
      <c r="I1743" s="4">
        <v>48438000</v>
      </c>
      <c r="J1743" s="5">
        <v>48438000</v>
      </c>
      <c r="K1743" s="6">
        <f>+Tabla1[[#This Row],[VALOR PAGADO]]/Tabla1[[#This Row],[VALOR TOTAL ]]</f>
        <v>1</v>
      </c>
    </row>
    <row r="1744" spans="1:11" x14ac:dyDescent="0.3">
      <c r="A1744" t="s">
        <v>980</v>
      </c>
      <c r="B1744">
        <v>19325409</v>
      </c>
      <c r="C1744" s="1">
        <v>2074</v>
      </c>
      <c r="D1744">
        <v>2022</v>
      </c>
      <c r="E1744">
        <v>642022</v>
      </c>
      <c r="F1744" t="s">
        <v>1449</v>
      </c>
      <c r="G1744" t="s">
        <v>1529</v>
      </c>
      <c r="H1744" t="s">
        <v>1556</v>
      </c>
      <c r="I1744" s="4">
        <v>7323395</v>
      </c>
      <c r="J1744" s="5">
        <v>4694479</v>
      </c>
      <c r="K1744" s="6">
        <f>+Tabla1[[#This Row],[VALOR PAGADO]]/Tabla1[[#This Row],[VALOR TOTAL ]]</f>
        <v>0.64102496178343515</v>
      </c>
    </row>
    <row r="1745" spans="1:11" x14ac:dyDescent="0.3">
      <c r="A1745" t="s">
        <v>1317</v>
      </c>
      <c r="B1745">
        <v>1010183785</v>
      </c>
      <c r="C1745" s="1">
        <v>2075</v>
      </c>
      <c r="D1745">
        <v>2022</v>
      </c>
      <c r="E1745">
        <v>592722</v>
      </c>
      <c r="F1745" t="s">
        <v>1451</v>
      </c>
      <c r="G1745" t="s">
        <v>1506</v>
      </c>
      <c r="H1745" t="s">
        <v>1556</v>
      </c>
      <c r="I1745" s="4">
        <v>16800000</v>
      </c>
      <c r="J1745" s="5">
        <v>9952295</v>
      </c>
      <c r="K1745" s="6">
        <f>+Tabla1[[#This Row],[VALOR PAGADO]]/Tabla1[[#This Row],[VALOR TOTAL ]]</f>
        <v>0.59239851190476189</v>
      </c>
    </row>
    <row r="1746" spans="1:11" x14ac:dyDescent="0.3">
      <c r="A1746" t="s">
        <v>1318</v>
      </c>
      <c r="B1746">
        <v>1018500683</v>
      </c>
      <c r="C1746" s="1">
        <v>2076</v>
      </c>
      <c r="D1746">
        <v>2022</v>
      </c>
      <c r="E1746">
        <v>580422</v>
      </c>
      <c r="F1746" t="s">
        <v>1420</v>
      </c>
      <c r="G1746" t="s">
        <v>1539</v>
      </c>
      <c r="H1746" t="s">
        <v>1556</v>
      </c>
      <c r="I1746" s="4">
        <v>14800000</v>
      </c>
      <c r="J1746" s="5">
        <v>12000000</v>
      </c>
      <c r="K1746" s="6">
        <f>+Tabla1[[#This Row],[VALOR PAGADO]]/Tabla1[[#This Row],[VALOR TOTAL ]]</f>
        <v>0.81081081081081086</v>
      </c>
    </row>
    <row r="1747" spans="1:11" x14ac:dyDescent="0.3">
      <c r="A1747" t="s">
        <v>1319</v>
      </c>
      <c r="B1747">
        <v>1013665627</v>
      </c>
      <c r="C1747" s="1">
        <v>2077</v>
      </c>
      <c r="D1747">
        <v>2022</v>
      </c>
      <c r="E1747">
        <v>140222</v>
      </c>
      <c r="F1747" t="s">
        <v>1417</v>
      </c>
      <c r="G1747" t="s">
        <v>1534</v>
      </c>
      <c r="H1747" t="s">
        <v>1557</v>
      </c>
      <c r="I1747" s="4">
        <v>7835194</v>
      </c>
      <c r="J1747" s="5">
        <v>4933271</v>
      </c>
      <c r="K1747" s="6">
        <f>+Tabla1[[#This Row],[VALOR PAGADO]]/Tabla1[[#This Row],[VALOR TOTAL ]]</f>
        <v>0.62962971944281154</v>
      </c>
    </row>
    <row r="1748" spans="1:11" x14ac:dyDescent="0.3">
      <c r="A1748" t="s">
        <v>1320</v>
      </c>
      <c r="B1748">
        <v>79792309</v>
      </c>
      <c r="C1748" s="1">
        <v>2078</v>
      </c>
      <c r="D1748">
        <v>2022</v>
      </c>
      <c r="E1748">
        <v>140022</v>
      </c>
      <c r="F1748" t="s">
        <v>1417</v>
      </c>
      <c r="G1748" t="s">
        <v>1534</v>
      </c>
      <c r="H1748" t="s">
        <v>1557</v>
      </c>
      <c r="I1748" s="4">
        <v>7835194</v>
      </c>
      <c r="J1748" s="5">
        <v>5030002</v>
      </c>
      <c r="K1748" s="6">
        <f>+Tabla1[[#This Row],[VALOR PAGADO]]/Tabla1[[#This Row],[VALOR TOTAL ]]</f>
        <v>0.64197542524154472</v>
      </c>
    </row>
    <row r="1749" spans="1:11" x14ac:dyDescent="0.3">
      <c r="A1749" t="s">
        <v>1321</v>
      </c>
      <c r="B1749">
        <v>24319319</v>
      </c>
      <c r="C1749" s="1">
        <v>2079</v>
      </c>
      <c r="D1749">
        <v>2022</v>
      </c>
      <c r="E1749">
        <v>599122</v>
      </c>
      <c r="F1749" t="s">
        <v>1416</v>
      </c>
      <c r="G1749" t="s">
        <v>1515</v>
      </c>
      <c r="H1749" t="s">
        <v>1556</v>
      </c>
      <c r="I1749" s="4">
        <v>20000000</v>
      </c>
      <c r="J1749" s="5">
        <v>17000000</v>
      </c>
      <c r="K1749" s="6">
        <f>+Tabla1[[#This Row],[VALOR PAGADO]]/Tabla1[[#This Row],[VALOR TOTAL ]]</f>
        <v>0.85</v>
      </c>
    </row>
    <row r="1750" spans="1:11" x14ac:dyDescent="0.3">
      <c r="A1750" t="s">
        <v>1322</v>
      </c>
      <c r="B1750">
        <v>1110571024</v>
      </c>
      <c r="C1750" s="1">
        <v>2080</v>
      </c>
      <c r="D1750">
        <v>2022</v>
      </c>
      <c r="E1750">
        <v>21322</v>
      </c>
      <c r="F1750" t="s">
        <v>1444</v>
      </c>
      <c r="G1750" t="s">
        <v>1540</v>
      </c>
      <c r="H1750" t="s">
        <v>1560</v>
      </c>
      <c r="I1750" s="4">
        <v>7757559</v>
      </c>
      <c r="J1750" s="5">
        <v>4956218</v>
      </c>
      <c r="K1750" s="6">
        <f>+Tabla1[[#This Row],[VALOR PAGADO]]/Tabla1[[#This Row],[VALOR TOTAL ]]</f>
        <v>0.63888885666225681</v>
      </c>
    </row>
    <row r="1751" spans="1:11" x14ac:dyDescent="0.3">
      <c r="A1751" t="s">
        <v>1323</v>
      </c>
      <c r="B1751">
        <v>60385585</v>
      </c>
      <c r="C1751" s="1">
        <v>2081</v>
      </c>
      <c r="D1751">
        <v>2022</v>
      </c>
      <c r="E1751">
        <v>88622</v>
      </c>
      <c r="F1751" t="s">
        <v>1465</v>
      </c>
      <c r="G1751" t="s">
        <v>1510</v>
      </c>
      <c r="H1751" t="s">
        <v>1558</v>
      </c>
      <c r="I1751" s="4">
        <v>20700000</v>
      </c>
      <c r="J1751" s="5">
        <v>15640000</v>
      </c>
      <c r="K1751" s="6">
        <f>+Tabla1[[#This Row],[VALOR PAGADO]]/Tabla1[[#This Row],[VALOR TOTAL ]]</f>
        <v>0.75555555555555554</v>
      </c>
    </row>
    <row r="1752" spans="1:11" x14ac:dyDescent="0.3">
      <c r="A1752" t="s">
        <v>1324</v>
      </c>
      <c r="B1752">
        <v>1018421914</v>
      </c>
      <c r="C1752" s="1">
        <v>2082</v>
      </c>
      <c r="D1752">
        <v>2022</v>
      </c>
      <c r="E1752">
        <v>592822</v>
      </c>
      <c r="F1752" t="s">
        <v>1451</v>
      </c>
      <c r="G1752" t="s">
        <v>1506</v>
      </c>
      <c r="H1752" t="s">
        <v>1556</v>
      </c>
      <c r="I1752" s="4">
        <v>19522512</v>
      </c>
      <c r="J1752" s="5">
        <v>11496654</v>
      </c>
      <c r="K1752" s="6">
        <f>+Tabla1[[#This Row],[VALOR PAGADO]]/Tabla1[[#This Row],[VALOR TOTAL ]]</f>
        <v>0.58889214666637157</v>
      </c>
    </row>
    <row r="1753" spans="1:11" x14ac:dyDescent="0.3">
      <c r="A1753" t="s">
        <v>170</v>
      </c>
      <c r="B1753">
        <v>1098101478</v>
      </c>
      <c r="C1753" s="1">
        <v>2083</v>
      </c>
      <c r="D1753">
        <v>2022</v>
      </c>
      <c r="E1753">
        <v>139922</v>
      </c>
      <c r="F1753" t="s">
        <v>1417</v>
      </c>
      <c r="G1753" t="s">
        <v>1534</v>
      </c>
      <c r="H1753" t="s">
        <v>1557</v>
      </c>
      <c r="I1753" s="4">
        <v>10424700</v>
      </c>
      <c r="J1753" s="5">
        <v>6138990</v>
      </c>
      <c r="K1753" s="6">
        <f>+Tabla1[[#This Row],[VALOR PAGADO]]/Tabla1[[#This Row],[VALOR TOTAL ]]</f>
        <v>0.58888888888888891</v>
      </c>
    </row>
    <row r="1754" spans="1:11" x14ac:dyDescent="0.3">
      <c r="A1754" t="s">
        <v>462</v>
      </c>
      <c r="B1754">
        <v>1037630164</v>
      </c>
      <c r="C1754" s="1">
        <v>2084</v>
      </c>
      <c r="D1754">
        <v>2022</v>
      </c>
      <c r="E1754">
        <v>139822</v>
      </c>
      <c r="F1754" t="s">
        <v>1417</v>
      </c>
      <c r="G1754" t="s">
        <v>1545</v>
      </c>
      <c r="H1754" t="s">
        <v>1557</v>
      </c>
      <c r="I1754" s="4">
        <v>13689000</v>
      </c>
      <c r="J1754" s="5">
        <v>12091950</v>
      </c>
      <c r="K1754" s="6">
        <f>+Tabla1[[#This Row],[VALOR PAGADO]]/Tabla1[[#This Row],[VALOR TOTAL ]]</f>
        <v>0.8833333333333333</v>
      </c>
    </row>
    <row r="1755" spans="1:11" x14ac:dyDescent="0.3">
      <c r="A1755" t="s">
        <v>1325</v>
      </c>
      <c r="B1755">
        <v>1061735487</v>
      </c>
      <c r="C1755" s="1">
        <v>2085</v>
      </c>
      <c r="D1755">
        <v>2022</v>
      </c>
      <c r="E1755">
        <v>143822</v>
      </c>
      <c r="F1755" t="s">
        <v>1417</v>
      </c>
      <c r="G1755" t="s">
        <v>1534</v>
      </c>
      <c r="H1755" t="s">
        <v>1557</v>
      </c>
      <c r="I1755" s="4">
        <v>7835194</v>
      </c>
      <c r="J1755" s="5">
        <v>4159424</v>
      </c>
      <c r="K1755" s="6">
        <f>+Tabla1[[#This Row],[VALOR PAGADO]]/Tabla1[[#This Row],[VALOR TOTAL ]]</f>
        <v>0.53086420068220386</v>
      </c>
    </row>
    <row r="1756" spans="1:11" x14ac:dyDescent="0.3">
      <c r="A1756" t="s">
        <v>1326</v>
      </c>
      <c r="B1756">
        <v>1010187171</v>
      </c>
      <c r="C1756" s="1">
        <v>2086</v>
      </c>
      <c r="D1756">
        <v>2022</v>
      </c>
      <c r="E1756">
        <v>142222</v>
      </c>
      <c r="F1756" t="s">
        <v>1417</v>
      </c>
      <c r="G1756" t="s">
        <v>1534</v>
      </c>
      <c r="H1756" t="s">
        <v>1557</v>
      </c>
      <c r="I1756" s="4">
        <v>7835194</v>
      </c>
      <c r="J1756" s="5">
        <v>4449616</v>
      </c>
      <c r="K1756" s="6">
        <f>+Tabla1[[#This Row],[VALOR PAGADO]]/Tabla1[[#This Row],[VALOR TOTAL ]]</f>
        <v>0.56790119044914522</v>
      </c>
    </row>
    <row r="1757" spans="1:11" x14ac:dyDescent="0.3">
      <c r="A1757" t="s">
        <v>1327</v>
      </c>
      <c r="B1757">
        <v>52275706</v>
      </c>
      <c r="C1757" s="1">
        <v>2087</v>
      </c>
      <c r="D1757">
        <v>2022</v>
      </c>
      <c r="E1757">
        <v>4022</v>
      </c>
      <c r="F1757" t="s">
        <v>1428</v>
      </c>
      <c r="G1757" t="s">
        <v>1536</v>
      </c>
      <c r="H1757" t="s">
        <v>1536</v>
      </c>
      <c r="I1757" s="4">
        <v>18400000</v>
      </c>
      <c r="J1757" s="5">
        <v>15333333</v>
      </c>
      <c r="K1757" s="6">
        <f>+Tabla1[[#This Row],[VALOR PAGADO]]/Tabla1[[#This Row],[VALOR TOTAL ]]</f>
        <v>0.83333331521739129</v>
      </c>
    </row>
    <row r="1758" spans="1:11" x14ac:dyDescent="0.3">
      <c r="A1758" t="s">
        <v>1328</v>
      </c>
      <c r="B1758">
        <v>1020781990</v>
      </c>
      <c r="C1758" s="1">
        <v>2088</v>
      </c>
      <c r="D1758">
        <v>2022</v>
      </c>
      <c r="E1758">
        <v>141322</v>
      </c>
      <c r="F1758" t="s">
        <v>1417</v>
      </c>
      <c r="G1758" t="s">
        <v>1534</v>
      </c>
      <c r="H1758" t="s">
        <v>1557</v>
      </c>
      <c r="I1758" s="4">
        <v>7835194</v>
      </c>
      <c r="J1758" s="5">
        <v>4449616</v>
      </c>
      <c r="K1758" s="6">
        <f>+Tabla1[[#This Row],[VALOR PAGADO]]/Tabla1[[#This Row],[VALOR TOTAL ]]</f>
        <v>0.56790119044914522</v>
      </c>
    </row>
    <row r="1759" spans="1:11" x14ac:dyDescent="0.3">
      <c r="A1759" t="s">
        <v>1329</v>
      </c>
      <c r="B1759">
        <v>19346699</v>
      </c>
      <c r="C1759" s="1">
        <v>2089</v>
      </c>
      <c r="D1759">
        <v>2022</v>
      </c>
      <c r="E1759">
        <v>88222</v>
      </c>
      <c r="F1759" t="s">
        <v>1415</v>
      </c>
      <c r="G1759" t="s">
        <v>1503</v>
      </c>
      <c r="H1759" t="s">
        <v>1503</v>
      </c>
      <c r="I1759" s="4">
        <v>20000000</v>
      </c>
      <c r="J1759" s="5">
        <v>14333333</v>
      </c>
      <c r="K1759" s="6">
        <f>+Tabla1[[#This Row],[VALOR PAGADO]]/Tabla1[[#This Row],[VALOR TOTAL ]]</f>
        <v>0.71666664999999996</v>
      </c>
    </row>
    <row r="1760" spans="1:11" x14ac:dyDescent="0.3">
      <c r="A1760" t="s">
        <v>1330</v>
      </c>
      <c r="B1760">
        <v>1084899257</v>
      </c>
      <c r="C1760" s="1">
        <v>2090</v>
      </c>
      <c r="D1760">
        <v>2022</v>
      </c>
      <c r="E1760">
        <v>140922</v>
      </c>
      <c r="F1760" t="s">
        <v>1417</v>
      </c>
      <c r="G1760" t="s">
        <v>1534</v>
      </c>
      <c r="H1760" t="s">
        <v>1557</v>
      </c>
      <c r="I1760" s="4">
        <v>13300000</v>
      </c>
      <c r="J1760" s="5">
        <v>8492150</v>
      </c>
      <c r="K1760" s="6">
        <f>+Tabla1[[#This Row],[VALOR PAGADO]]/Tabla1[[#This Row],[VALOR TOTAL ]]</f>
        <v>0.63850751879699252</v>
      </c>
    </row>
    <row r="1761" spans="1:11" x14ac:dyDescent="0.3">
      <c r="A1761" t="s">
        <v>1331</v>
      </c>
      <c r="B1761">
        <v>1063283298</v>
      </c>
      <c r="C1761" s="1">
        <v>2091</v>
      </c>
      <c r="D1761">
        <v>2022</v>
      </c>
      <c r="E1761">
        <v>617822</v>
      </c>
      <c r="F1761" t="s">
        <v>1430</v>
      </c>
      <c r="G1761" t="s">
        <v>1516</v>
      </c>
      <c r="H1761" t="s">
        <v>1556</v>
      </c>
      <c r="I1761" s="4">
        <v>10253999</v>
      </c>
      <c r="J1761" s="5">
        <v>1318371</v>
      </c>
      <c r="K1761" s="6">
        <f>+Tabla1[[#This Row],[VALOR PAGADO]]/Tabla1[[#This Row],[VALOR TOTAL ]]</f>
        <v>0.12857139931455036</v>
      </c>
    </row>
    <row r="1762" spans="1:11" x14ac:dyDescent="0.3">
      <c r="A1762" t="s">
        <v>1332</v>
      </c>
      <c r="B1762">
        <v>79541407</v>
      </c>
      <c r="C1762" s="1">
        <v>2092</v>
      </c>
      <c r="D1762">
        <v>2022</v>
      </c>
      <c r="E1762">
        <v>141222</v>
      </c>
      <c r="F1762" t="s">
        <v>1417</v>
      </c>
      <c r="G1762" t="s">
        <v>1534</v>
      </c>
      <c r="H1762" t="s">
        <v>1557</v>
      </c>
      <c r="I1762" s="4">
        <v>7835194</v>
      </c>
      <c r="J1762" s="5">
        <v>4546347</v>
      </c>
      <c r="K1762" s="6">
        <f>+Tabla1[[#This Row],[VALOR PAGADO]]/Tabla1[[#This Row],[VALOR TOTAL ]]</f>
        <v>0.58024689624787851</v>
      </c>
    </row>
    <row r="1763" spans="1:11" x14ac:dyDescent="0.3">
      <c r="A1763" t="s">
        <v>124</v>
      </c>
      <c r="B1763">
        <v>13958634</v>
      </c>
      <c r="C1763" s="1">
        <v>2093</v>
      </c>
      <c r="D1763">
        <v>2022</v>
      </c>
      <c r="E1763">
        <v>90022</v>
      </c>
      <c r="F1763" t="s">
        <v>1492</v>
      </c>
      <c r="G1763" t="s">
        <v>1544</v>
      </c>
      <c r="H1763" t="s">
        <v>1570</v>
      </c>
      <c r="I1763" s="4">
        <v>7278667</v>
      </c>
      <c r="J1763" s="5">
        <v>1922667</v>
      </c>
      <c r="K1763" s="6">
        <f>+Tabla1[[#This Row],[VALOR PAGADO]]/Tabla1[[#This Row],[VALOR TOTAL ]]</f>
        <v>0.2641509770951192</v>
      </c>
    </row>
    <row r="1764" spans="1:11" x14ac:dyDescent="0.3">
      <c r="A1764" t="s">
        <v>1333</v>
      </c>
      <c r="B1764">
        <v>79539341</v>
      </c>
      <c r="C1764" s="1">
        <v>2094</v>
      </c>
      <c r="D1764">
        <v>2022</v>
      </c>
      <c r="E1764">
        <v>139722</v>
      </c>
      <c r="F1764" t="s">
        <v>1417</v>
      </c>
      <c r="G1764" t="s">
        <v>1534</v>
      </c>
      <c r="H1764" t="s">
        <v>1557</v>
      </c>
      <c r="I1764" s="4">
        <v>12636000</v>
      </c>
      <c r="J1764" s="5">
        <v>11161800</v>
      </c>
      <c r="K1764" s="6">
        <f>+Tabla1[[#This Row],[VALOR PAGADO]]/Tabla1[[#This Row],[VALOR TOTAL ]]</f>
        <v>0.8833333333333333</v>
      </c>
    </row>
    <row r="1765" spans="1:11" x14ac:dyDescent="0.3">
      <c r="A1765" t="s">
        <v>960</v>
      </c>
      <c r="B1765">
        <v>50955794</v>
      </c>
      <c r="C1765" s="1">
        <v>2096</v>
      </c>
      <c r="D1765">
        <v>2022</v>
      </c>
      <c r="E1765">
        <v>609022</v>
      </c>
      <c r="F1765" t="s">
        <v>1416</v>
      </c>
      <c r="G1765" t="s">
        <v>1507</v>
      </c>
      <c r="H1765" t="s">
        <v>1556</v>
      </c>
      <c r="I1765" s="4">
        <v>15000000</v>
      </c>
      <c r="J1765" s="5">
        <v>11250000</v>
      </c>
      <c r="K1765" s="6">
        <f>+Tabla1[[#This Row],[VALOR PAGADO]]/Tabla1[[#This Row],[VALOR TOTAL ]]</f>
        <v>0.75</v>
      </c>
    </row>
    <row r="1766" spans="1:11" x14ac:dyDescent="0.3">
      <c r="A1766" t="s">
        <v>1334</v>
      </c>
      <c r="B1766">
        <v>17336857</v>
      </c>
      <c r="C1766" s="1">
        <v>2097</v>
      </c>
      <c r="D1766">
        <v>2022</v>
      </c>
      <c r="E1766">
        <v>141822</v>
      </c>
      <c r="F1766" t="s">
        <v>1417</v>
      </c>
      <c r="G1766" t="s">
        <v>1534</v>
      </c>
      <c r="H1766" t="s">
        <v>1557</v>
      </c>
      <c r="I1766" s="4">
        <v>5803848</v>
      </c>
      <c r="J1766" s="5">
        <v>4836540</v>
      </c>
      <c r="K1766" s="6">
        <f>+Tabla1[[#This Row],[VALOR PAGADO]]/Tabla1[[#This Row],[VALOR TOTAL ]]</f>
        <v>0.83333333333333337</v>
      </c>
    </row>
    <row r="1767" spans="1:11" x14ac:dyDescent="0.3">
      <c r="A1767" t="s">
        <v>1335</v>
      </c>
      <c r="B1767">
        <v>1018469520</v>
      </c>
      <c r="C1767" s="1">
        <v>2098</v>
      </c>
      <c r="D1767">
        <v>2022</v>
      </c>
      <c r="E1767">
        <v>88722</v>
      </c>
      <c r="F1767" t="s">
        <v>1422</v>
      </c>
      <c r="G1767" t="s">
        <v>1510</v>
      </c>
      <c r="H1767" t="s">
        <v>1558</v>
      </c>
      <c r="I1767" s="4">
        <v>11000000</v>
      </c>
      <c r="J1767" s="5">
        <v>9166667</v>
      </c>
      <c r="K1767" s="6">
        <f>+Tabla1[[#This Row],[VALOR PAGADO]]/Tabla1[[#This Row],[VALOR TOTAL ]]</f>
        <v>0.83333336363636368</v>
      </c>
    </row>
    <row r="1768" spans="1:11" x14ac:dyDescent="0.3">
      <c r="A1768" t="s">
        <v>260</v>
      </c>
      <c r="B1768">
        <v>73127549</v>
      </c>
      <c r="C1768" s="1">
        <v>2099</v>
      </c>
      <c r="D1768">
        <v>2022</v>
      </c>
      <c r="E1768">
        <v>612422</v>
      </c>
      <c r="F1768" t="s">
        <v>1493</v>
      </c>
      <c r="G1768" t="s">
        <v>1546</v>
      </c>
      <c r="H1768" t="s">
        <v>1566</v>
      </c>
      <c r="I1768" s="4">
        <v>12091950</v>
      </c>
      <c r="J1768" s="5">
        <v>9126000</v>
      </c>
      <c r="K1768" s="6">
        <f>+Tabla1[[#This Row],[VALOR PAGADO]]/Tabla1[[#This Row],[VALOR TOTAL ]]</f>
        <v>0.75471698113207553</v>
      </c>
    </row>
    <row r="1769" spans="1:11" x14ac:dyDescent="0.3">
      <c r="A1769" t="s">
        <v>1336</v>
      </c>
      <c r="B1769">
        <v>1085272765</v>
      </c>
      <c r="C1769" s="1">
        <v>2100</v>
      </c>
      <c r="D1769">
        <v>2022</v>
      </c>
      <c r="E1769">
        <v>600222</v>
      </c>
      <c r="F1769" t="s">
        <v>1443</v>
      </c>
      <c r="G1769" t="s">
        <v>1539</v>
      </c>
      <c r="H1769" t="s">
        <v>1556</v>
      </c>
      <c r="I1769" s="4">
        <v>14742000</v>
      </c>
      <c r="J1769" s="5">
        <v>12285000</v>
      </c>
      <c r="K1769" s="6">
        <f>+Tabla1[[#This Row],[VALOR PAGADO]]/Tabla1[[#This Row],[VALOR TOTAL ]]</f>
        <v>0.83333333333333337</v>
      </c>
    </row>
    <row r="1770" spans="1:11" x14ac:dyDescent="0.3">
      <c r="A1770" t="s">
        <v>1337</v>
      </c>
      <c r="B1770">
        <v>1067953044</v>
      </c>
      <c r="C1770" s="1">
        <v>2101</v>
      </c>
      <c r="D1770">
        <v>2022</v>
      </c>
      <c r="E1770">
        <v>609322</v>
      </c>
      <c r="F1770" t="s">
        <v>1416</v>
      </c>
      <c r="G1770" t="s">
        <v>1515</v>
      </c>
      <c r="H1770" t="s">
        <v>1556</v>
      </c>
      <c r="I1770" s="4">
        <v>10190580</v>
      </c>
      <c r="J1770" s="5">
        <v>7473092</v>
      </c>
      <c r="K1770" s="6">
        <f>+Tabla1[[#This Row],[VALOR PAGADO]]/Tabla1[[#This Row],[VALOR TOTAL ]]</f>
        <v>0.73333333333333328</v>
      </c>
    </row>
    <row r="1771" spans="1:11" x14ac:dyDescent="0.3">
      <c r="A1771" t="s">
        <v>153</v>
      </c>
      <c r="B1771">
        <v>1070011043</v>
      </c>
      <c r="C1771" s="1">
        <v>2102</v>
      </c>
      <c r="D1771">
        <v>2022</v>
      </c>
      <c r="E1771">
        <v>141622</v>
      </c>
      <c r="F1771" t="s">
        <v>1417</v>
      </c>
      <c r="G1771" t="s">
        <v>1534</v>
      </c>
      <c r="H1771" t="s">
        <v>1557</v>
      </c>
      <c r="I1771" s="4">
        <v>7300000</v>
      </c>
      <c r="J1771" s="5">
        <v>5387195</v>
      </c>
      <c r="K1771" s="6">
        <f>+Tabla1[[#This Row],[VALOR PAGADO]]/Tabla1[[#This Row],[VALOR TOTAL ]]</f>
        <v>0.73797191780821914</v>
      </c>
    </row>
    <row r="1772" spans="1:11" x14ac:dyDescent="0.3">
      <c r="A1772" t="s">
        <v>1338</v>
      </c>
      <c r="B1772">
        <v>80842580</v>
      </c>
      <c r="C1772" s="1">
        <v>2103</v>
      </c>
      <c r="D1772">
        <v>2022</v>
      </c>
      <c r="E1772">
        <v>600122</v>
      </c>
      <c r="F1772" t="s">
        <v>1446</v>
      </c>
      <c r="G1772" t="s">
        <v>1522</v>
      </c>
      <c r="H1772" t="s">
        <v>1556</v>
      </c>
      <c r="I1772" s="4">
        <v>12600000</v>
      </c>
      <c r="J1772" s="5">
        <v>10500000</v>
      </c>
      <c r="K1772" s="6">
        <f>+Tabla1[[#This Row],[VALOR PAGADO]]/Tabla1[[#This Row],[VALOR TOTAL ]]</f>
        <v>0.83333333333333337</v>
      </c>
    </row>
    <row r="1773" spans="1:11" x14ac:dyDescent="0.3">
      <c r="A1773" t="s">
        <v>1339</v>
      </c>
      <c r="B1773">
        <v>1020741099</v>
      </c>
      <c r="C1773" s="1">
        <v>2104</v>
      </c>
      <c r="D1773">
        <v>2022</v>
      </c>
      <c r="E1773">
        <v>599622</v>
      </c>
      <c r="F1773" t="s">
        <v>1466</v>
      </c>
      <c r="G1773" t="s">
        <v>1522</v>
      </c>
      <c r="H1773" t="s">
        <v>1556</v>
      </c>
      <c r="I1773" s="4">
        <v>11400000</v>
      </c>
      <c r="J1773" s="5">
        <v>6333333.3300000001</v>
      </c>
      <c r="K1773" s="6">
        <f>+Tabla1[[#This Row],[VALOR PAGADO]]/Tabla1[[#This Row],[VALOR TOTAL ]]</f>
        <v>0.55555555526315792</v>
      </c>
    </row>
    <row r="1774" spans="1:11" x14ac:dyDescent="0.3">
      <c r="A1774" t="s">
        <v>731</v>
      </c>
      <c r="B1774">
        <v>92529094</v>
      </c>
      <c r="C1774" s="1">
        <v>2105</v>
      </c>
      <c r="D1774">
        <v>2022</v>
      </c>
      <c r="E1774">
        <v>141022</v>
      </c>
      <c r="F1774" t="s">
        <v>1417</v>
      </c>
      <c r="G1774" t="s">
        <v>1534</v>
      </c>
      <c r="H1774" t="s">
        <v>1557</v>
      </c>
      <c r="I1774" s="4">
        <v>13759796</v>
      </c>
      <c r="J1774" s="5">
        <v>11635650</v>
      </c>
      <c r="K1774" s="6">
        <f>+Tabla1[[#This Row],[VALOR PAGADO]]/Tabla1[[#This Row],[VALOR TOTAL ]]</f>
        <v>0.84562663574372765</v>
      </c>
    </row>
    <row r="1775" spans="1:11" x14ac:dyDescent="0.3">
      <c r="A1775" t="s">
        <v>695</v>
      </c>
      <c r="B1775">
        <v>1019062452</v>
      </c>
      <c r="C1775" s="1">
        <v>2106</v>
      </c>
      <c r="D1775">
        <v>2022</v>
      </c>
      <c r="E1775">
        <v>599922</v>
      </c>
      <c r="F1775" t="s">
        <v>1461</v>
      </c>
      <c r="G1775" t="s">
        <v>1522</v>
      </c>
      <c r="H1775" t="s">
        <v>1556</v>
      </c>
      <c r="I1775" s="4">
        <v>12636000</v>
      </c>
      <c r="J1775" s="5">
        <v>10859600</v>
      </c>
      <c r="K1775" s="6">
        <f>+Tabla1[[#This Row],[VALOR PAGADO]]/Tabla1[[#This Row],[VALOR TOTAL ]]</f>
        <v>0.859417537195315</v>
      </c>
    </row>
    <row r="1776" spans="1:11" x14ac:dyDescent="0.3">
      <c r="A1776" t="s">
        <v>716</v>
      </c>
      <c r="B1776">
        <v>59831548</v>
      </c>
      <c r="C1776" s="1">
        <v>2107</v>
      </c>
      <c r="D1776">
        <v>2022</v>
      </c>
      <c r="E1776">
        <v>612522</v>
      </c>
      <c r="F1776" t="s">
        <v>1418</v>
      </c>
      <c r="G1776" t="s">
        <v>1535</v>
      </c>
      <c r="H1776" t="s">
        <v>1566</v>
      </c>
      <c r="I1776" s="4">
        <v>12776634</v>
      </c>
      <c r="J1776" s="5">
        <v>8517756</v>
      </c>
      <c r="K1776" s="6">
        <f>+Tabla1[[#This Row],[VALOR PAGADO]]/Tabla1[[#This Row],[VALOR TOTAL ]]</f>
        <v>0.66666666666666663</v>
      </c>
    </row>
    <row r="1777" spans="1:11" x14ac:dyDescent="0.3">
      <c r="A1777" t="s">
        <v>598</v>
      </c>
      <c r="B1777">
        <v>1067912366</v>
      </c>
      <c r="C1777" s="1">
        <v>2108</v>
      </c>
      <c r="D1777">
        <v>2022</v>
      </c>
      <c r="E1777">
        <v>141522</v>
      </c>
      <c r="F1777" t="s">
        <v>1477</v>
      </c>
      <c r="G1777" t="s">
        <v>1547</v>
      </c>
      <c r="H1777" t="s">
        <v>1571</v>
      </c>
      <c r="I1777" s="4">
        <v>13689000</v>
      </c>
      <c r="J1777" s="5">
        <v>11407500</v>
      </c>
      <c r="K1777" s="6">
        <f>+Tabla1[[#This Row],[VALOR PAGADO]]/Tabla1[[#This Row],[VALOR TOTAL ]]</f>
        <v>0.83333333333333337</v>
      </c>
    </row>
    <row r="1778" spans="1:11" x14ac:dyDescent="0.3">
      <c r="A1778" t="s">
        <v>954</v>
      </c>
      <c r="B1778">
        <v>1053778557</v>
      </c>
      <c r="C1778" s="1">
        <v>2109</v>
      </c>
      <c r="D1778">
        <v>2022</v>
      </c>
      <c r="E1778">
        <v>653422</v>
      </c>
      <c r="F1778" t="s">
        <v>1451</v>
      </c>
      <c r="G1778" t="s">
        <v>1506</v>
      </c>
      <c r="H1778" t="s">
        <v>1556</v>
      </c>
      <c r="I1778" s="4">
        <v>9000000</v>
      </c>
      <c r="J1778" s="5">
        <v>3600000</v>
      </c>
      <c r="K1778" s="6">
        <f>+Tabla1[[#This Row],[VALOR PAGADO]]/Tabla1[[#This Row],[VALOR TOTAL ]]</f>
        <v>0.4</v>
      </c>
    </row>
    <row r="1779" spans="1:11" x14ac:dyDescent="0.3">
      <c r="A1779" t="s">
        <v>1340</v>
      </c>
      <c r="B1779">
        <v>27615392</v>
      </c>
      <c r="C1779" s="1">
        <v>2110</v>
      </c>
      <c r="D1779">
        <v>2022</v>
      </c>
      <c r="E1779">
        <v>614822</v>
      </c>
      <c r="F1779" t="s">
        <v>1451</v>
      </c>
      <c r="G1779" t="s">
        <v>1506</v>
      </c>
      <c r="H1779" t="s">
        <v>1556</v>
      </c>
      <c r="I1779" s="4">
        <v>14800778</v>
      </c>
      <c r="J1779" s="5"/>
      <c r="K1779" s="6">
        <f>+Tabla1[[#This Row],[VALOR PAGADO]]/Tabla1[[#This Row],[VALOR TOTAL ]]</f>
        <v>0</v>
      </c>
    </row>
    <row r="1780" spans="1:11" x14ac:dyDescent="0.3">
      <c r="A1780" t="s">
        <v>909</v>
      </c>
      <c r="B1780">
        <v>49782046</v>
      </c>
      <c r="C1780" s="1">
        <v>2111</v>
      </c>
      <c r="D1780">
        <v>2022</v>
      </c>
      <c r="E1780">
        <v>621522</v>
      </c>
      <c r="F1780" t="s">
        <v>1451</v>
      </c>
      <c r="G1780" t="s">
        <v>1506</v>
      </c>
      <c r="H1780" t="s">
        <v>1556</v>
      </c>
      <c r="I1780" s="4">
        <v>12461938</v>
      </c>
      <c r="J1780" s="5">
        <v>7684861</v>
      </c>
      <c r="K1780" s="6">
        <f>+Tabla1[[#This Row],[VALOR PAGADO]]/Tabla1[[#This Row],[VALOR TOTAL ]]</f>
        <v>0.61666660514600535</v>
      </c>
    </row>
    <row r="1781" spans="1:11" x14ac:dyDescent="0.3">
      <c r="A1781" t="s">
        <v>1341</v>
      </c>
      <c r="B1781">
        <v>1022409756</v>
      </c>
      <c r="C1781" s="1">
        <v>2112</v>
      </c>
      <c r="D1781">
        <v>2022</v>
      </c>
      <c r="E1781">
        <v>88822</v>
      </c>
      <c r="F1781" t="s">
        <v>1422</v>
      </c>
      <c r="G1781" t="s">
        <v>1510</v>
      </c>
      <c r="H1781" t="s">
        <v>1558</v>
      </c>
      <c r="I1781" s="4">
        <v>5100000</v>
      </c>
      <c r="J1781" s="5">
        <v>4186576</v>
      </c>
      <c r="K1781" s="6">
        <f>+Tabla1[[#This Row],[VALOR PAGADO]]/Tabla1[[#This Row],[VALOR TOTAL ]]</f>
        <v>0.82089725490196075</v>
      </c>
    </row>
    <row r="1782" spans="1:11" x14ac:dyDescent="0.3">
      <c r="A1782" t="s">
        <v>1342</v>
      </c>
      <c r="B1782">
        <v>80770191</v>
      </c>
      <c r="C1782" s="1">
        <v>2113</v>
      </c>
      <c r="D1782">
        <v>2022</v>
      </c>
      <c r="E1782">
        <v>141422</v>
      </c>
      <c r="F1782" t="s">
        <v>1417</v>
      </c>
      <c r="G1782" t="s">
        <v>1534</v>
      </c>
      <c r="H1782" t="s">
        <v>1557</v>
      </c>
      <c r="I1782" s="4">
        <v>5803848</v>
      </c>
      <c r="J1782" s="5">
        <v>4836540</v>
      </c>
      <c r="K1782" s="6">
        <f>+Tabla1[[#This Row],[VALOR PAGADO]]/Tabla1[[#This Row],[VALOR TOTAL ]]</f>
        <v>0.83333333333333337</v>
      </c>
    </row>
    <row r="1783" spans="1:11" x14ac:dyDescent="0.3">
      <c r="A1783" t="s">
        <v>143</v>
      </c>
      <c r="B1783">
        <v>1010176889</v>
      </c>
      <c r="C1783" s="1">
        <v>2114</v>
      </c>
      <c r="D1783">
        <v>2022</v>
      </c>
      <c r="E1783">
        <v>144122</v>
      </c>
      <c r="F1783" t="s">
        <v>1417</v>
      </c>
      <c r="G1783" t="s">
        <v>1534</v>
      </c>
      <c r="H1783" t="s">
        <v>1557</v>
      </c>
      <c r="I1783" s="4">
        <v>10898550</v>
      </c>
      <c r="J1783" s="5">
        <v>7992270</v>
      </c>
      <c r="K1783" s="6">
        <f>+Tabla1[[#This Row],[VALOR PAGADO]]/Tabla1[[#This Row],[VALOR TOTAL ]]</f>
        <v>0.73333333333333328</v>
      </c>
    </row>
    <row r="1784" spans="1:11" x14ac:dyDescent="0.3">
      <c r="A1784" t="s">
        <v>1343</v>
      </c>
      <c r="B1784">
        <v>13062968</v>
      </c>
      <c r="C1784" s="1">
        <v>2115</v>
      </c>
      <c r="D1784">
        <v>2022</v>
      </c>
      <c r="E1784">
        <v>88122</v>
      </c>
      <c r="F1784" t="s">
        <v>1415</v>
      </c>
      <c r="G1784" t="s">
        <v>1533</v>
      </c>
      <c r="H1784" t="s">
        <v>1533</v>
      </c>
      <c r="I1784" s="4">
        <v>24000000</v>
      </c>
      <c r="J1784" s="5">
        <v>6000000</v>
      </c>
      <c r="K1784" s="6">
        <f>+Tabla1[[#This Row],[VALOR PAGADO]]/Tabla1[[#This Row],[VALOR TOTAL ]]</f>
        <v>0.25</v>
      </c>
    </row>
    <row r="1785" spans="1:11" x14ac:dyDescent="0.3">
      <c r="A1785" t="s">
        <v>1344</v>
      </c>
      <c r="B1785">
        <v>51855187</v>
      </c>
      <c r="C1785" s="1">
        <v>2116</v>
      </c>
      <c r="D1785">
        <v>2022</v>
      </c>
      <c r="E1785">
        <v>617722</v>
      </c>
      <c r="F1785" t="s">
        <v>1451</v>
      </c>
      <c r="G1785" t="s">
        <v>1506</v>
      </c>
      <c r="H1785" t="s">
        <v>1556</v>
      </c>
      <c r="I1785" s="4">
        <v>10319847</v>
      </c>
      <c r="J1785" s="5">
        <v>6879898</v>
      </c>
      <c r="K1785" s="6">
        <f>+Tabla1[[#This Row],[VALOR PAGADO]]/Tabla1[[#This Row],[VALOR TOTAL ]]</f>
        <v>0.66666666666666663</v>
      </c>
    </row>
    <row r="1786" spans="1:11" x14ac:dyDescent="0.3">
      <c r="A1786" t="s">
        <v>1154</v>
      </c>
      <c r="B1786">
        <v>79733238</v>
      </c>
      <c r="C1786" s="1">
        <v>2117</v>
      </c>
      <c r="D1786">
        <v>2022</v>
      </c>
      <c r="E1786">
        <v>609622</v>
      </c>
      <c r="F1786" t="s">
        <v>1450</v>
      </c>
      <c r="G1786" t="s">
        <v>1516</v>
      </c>
      <c r="H1786" t="s">
        <v>1556</v>
      </c>
      <c r="I1786" s="4">
        <v>13689000</v>
      </c>
      <c r="J1786" s="5">
        <v>10038600</v>
      </c>
      <c r="K1786" s="6">
        <f>+Tabla1[[#This Row],[VALOR PAGADO]]/Tabla1[[#This Row],[VALOR TOTAL ]]</f>
        <v>0.73333333333333328</v>
      </c>
    </row>
    <row r="1787" spans="1:11" x14ac:dyDescent="0.3">
      <c r="A1787" t="s">
        <v>431</v>
      </c>
      <c r="B1787">
        <v>1073158717</v>
      </c>
      <c r="C1787" s="1">
        <v>2118</v>
      </c>
      <c r="D1787">
        <v>2022</v>
      </c>
      <c r="E1787">
        <v>146722</v>
      </c>
      <c r="F1787" t="s">
        <v>1417</v>
      </c>
      <c r="G1787" t="s">
        <v>1534</v>
      </c>
      <c r="H1787" t="s">
        <v>1557</v>
      </c>
      <c r="I1787" s="4">
        <v>8278971</v>
      </c>
      <c r="J1787" s="4">
        <v>8278971</v>
      </c>
      <c r="K1787" s="6">
        <f>+Tabla1[[#This Row],[VALOR PAGADO]]/Tabla1[[#This Row],[VALOR TOTAL ]]</f>
        <v>1</v>
      </c>
    </row>
    <row r="1788" spans="1:11" x14ac:dyDescent="0.3">
      <c r="A1788" t="s">
        <v>1345</v>
      </c>
      <c r="B1788">
        <v>1110550895</v>
      </c>
      <c r="C1788" s="1">
        <v>2119</v>
      </c>
      <c r="D1788">
        <v>2022</v>
      </c>
      <c r="E1788">
        <v>144222</v>
      </c>
      <c r="F1788" t="s">
        <v>1477</v>
      </c>
      <c r="G1788" t="s">
        <v>1547</v>
      </c>
      <c r="H1788" t="s">
        <v>1557</v>
      </c>
      <c r="I1788" s="4">
        <v>5803848</v>
      </c>
      <c r="J1788" s="5">
        <v>4159424</v>
      </c>
      <c r="K1788" s="6">
        <f>+Tabla1[[#This Row],[VALOR PAGADO]]/Tabla1[[#This Row],[VALOR TOTAL ]]</f>
        <v>0.71666659774687413</v>
      </c>
    </row>
    <row r="1789" spans="1:11" x14ac:dyDescent="0.3">
      <c r="A1789" t="s">
        <v>476</v>
      </c>
      <c r="B1789">
        <v>1105672569</v>
      </c>
      <c r="C1789" s="1">
        <v>2120</v>
      </c>
      <c r="D1789">
        <v>2022</v>
      </c>
      <c r="E1789">
        <v>609122</v>
      </c>
      <c r="F1789" t="s">
        <v>1451</v>
      </c>
      <c r="G1789" t="s">
        <v>1535</v>
      </c>
      <c r="H1789" t="s">
        <v>1566</v>
      </c>
      <c r="I1789" s="4">
        <v>11496654</v>
      </c>
      <c r="J1789" s="5">
        <v>9544392</v>
      </c>
      <c r="K1789" s="6">
        <f>+Tabla1[[#This Row],[VALOR PAGADO]]/Tabla1[[#This Row],[VALOR TOTAL ]]</f>
        <v>0.83018867924528306</v>
      </c>
    </row>
    <row r="1790" spans="1:11" x14ac:dyDescent="0.3">
      <c r="A1790" t="s">
        <v>1346</v>
      </c>
      <c r="B1790">
        <v>7362514</v>
      </c>
      <c r="C1790" s="1">
        <v>2121</v>
      </c>
      <c r="D1790">
        <v>2022</v>
      </c>
      <c r="E1790">
        <v>609222</v>
      </c>
      <c r="F1790" t="s">
        <v>1443</v>
      </c>
      <c r="G1790" t="s">
        <v>1539</v>
      </c>
      <c r="H1790" t="s">
        <v>1556</v>
      </c>
      <c r="I1790" s="4">
        <v>6000000</v>
      </c>
      <c r="J1790" s="5">
        <v>2800000</v>
      </c>
      <c r="K1790" s="6">
        <f>+Tabla1[[#This Row],[VALOR PAGADO]]/Tabla1[[#This Row],[VALOR TOTAL ]]</f>
        <v>0.46666666666666667</v>
      </c>
    </row>
    <row r="1791" spans="1:11" x14ac:dyDescent="0.3">
      <c r="A1791" t="s">
        <v>1347</v>
      </c>
      <c r="B1791">
        <v>10937614</v>
      </c>
      <c r="C1791" s="1">
        <v>2122</v>
      </c>
      <c r="D1791">
        <v>2022</v>
      </c>
      <c r="E1791">
        <v>609422</v>
      </c>
      <c r="F1791" t="s">
        <v>1443</v>
      </c>
      <c r="G1791" t="s">
        <v>1539</v>
      </c>
      <c r="H1791" t="s">
        <v>1556</v>
      </c>
      <c r="I1791" s="4">
        <v>16707000</v>
      </c>
      <c r="J1791" s="5">
        <v>10565100</v>
      </c>
      <c r="K1791" s="6">
        <f>+Tabla1[[#This Row],[VALOR PAGADO]]/Tabla1[[#This Row],[VALOR TOTAL ]]</f>
        <v>0.63237565092476211</v>
      </c>
    </row>
    <row r="1792" spans="1:11" x14ac:dyDescent="0.3">
      <c r="A1792" t="s">
        <v>203</v>
      </c>
      <c r="B1792">
        <v>1016912697</v>
      </c>
      <c r="C1792" s="1">
        <v>2123</v>
      </c>
      <c r="D1792">
        <v>2022</v>
      </c>
      <c r="E1792">
        <v>92422</v>
      </c>
      <c r="F1792" t="s">
        <v>1415</v>
      </c>
      <c r="G1792" t="s">
        <v>1503</v>
      </c>
      <c r="H1792" t="s">
        <v>1503</v>
      </c>
      <c r="I1792" s="4">
        <v>7714012</v>
      </c>
      <c r="J1792" s="5">
        <v>4242706</v>
      </c>
      <c r="K1792" s="6">
        <f>+Tabla1[[#This Row],[VALOR PAGADO]]/Tabla1[[#This Row],[VALOR TOTAL ]]</f>
        <v>0.54999992221946248</v>
      </c>
    </row>
    <row r="1793" spans="1:11" x14ac:dyDescent="0.3">
      <c r="A1793" t="s">
        <v>1112</v>
      </c>
      <c r="B1793">
        <v>1119886558</v>
      </c>
      <c r="C1793" s="1">
        <v>2132</v>
      </c>
      <c r="D1793">
        <v>2022</v>
      </c>
      <c r="E1793">
        <v>610422</v>
      </c>
      <c r="F1793" t="s">
        <v>1451</v>
      </c>
      <c r="G1793" t="s">
        <v>1506</v>
      </c>
      <c r="H1793" t="s">
        <v>1556</v>
      </c>
      <c r="I1793" s="4">
        <v>11100584</v>
      </c>
      <c r="J1793" s="5">
        <v>10853904</v>
      </c>
      <c r="K1793" s="6">
        <f>+Tabla1[[#This Row],[VALOR PAGADO]]/Tabla1[[#This Row],[VALOR TOTAL ]]</f>
        <v>0.97777774574743093</v>
      </c>
    </row>
    <row r="1794" spans="1:11" x14ac:dyDescent="0.3">
      <c r="A1794" t="s">
        <v>1348</v>
      </c>
      <c r="B1794">
        <v>3109380</v>
      </c>
      <c r="C1794" s="1">
        <v>2134</v>
      </c>
      <c r="D1794">
        <v>2022</v>
      </c>
      <c r="E1794">
        <v>609522</v>
      </c>
      <c r="F1794" t="s">
        <v>1439</v>
      </c>
      <c r="G1794" t="s">
        <v>1520</v>
      </c>
      <c r="H1794" t="s">
        <v>1556</v>
      </c>
      <c r="I1794" s="4">
        <v>15932688</v>
      </c>
      <c r="J1794" s="5">
        <v>11683971</v>
      </c>
      <c r="K1794" s="6">
        <f>+Tabla1[[#This Row],[VALOR PAGADO]]/Tabla1[[#This Row],[VALOR TOTAL ]]</f>
        <v>0.73333332078052371</v>
      </c>
    </row>
    <row r="1795" spans="1:11" x14ac:dyDescent="0.3">
      <c r="A1795" t="s">
        <v>1349</v>
      </c>
      <c r="B1795">
        <v>80155580</v>
      </c>
      <c r="C1795" s="1">
        <v>2136</v>
      </c>
      <c r="D1795">
        <v>2022</v>
      </c>
      <c r="E1795">
        <v>88322</v>
      </c>
      <c r="F1795" t="s">
        <v>1415</v>
      </c>
      <c r="G1795" t="s">
        <v>1503</v>
      </c>
      <c r="H1795" t="s">
        <v>1503</v>
      </c>
      <c r="I1795" s="4">
        <v>12600000</v>
      </c>
      <c r="J1795" s="5">
        <v>10266666</v>
      </c>
      <c r="K1795" s="6">
        <f>+Tabla1[[#This Row],[VALOR PAGADO]]/Tabla1[[#This Row],[VALOR TOTAL ]]</f>
        <v>0.81481476190476188</v>
      </c>
    </row>
    <row r="1796" spans="1:11" x14ac:dyDescent="0.3">
      <c r="A1796" t="s">
        <v>1350</v>
      </c>
      <c r="B1796">
        <v>1072703492</v>
      </c>
      <c r="C1796" s="1">
        <v>2137</v>
      </c>
      <c r="D1796">
        <v>2022</v>
      </c>
      <c r="E1796">
        <v>610522</v>
      </c>
      <c r="F1796" t="s">
        <v>1474</v>
      </c>
      <c r="G1796" t="s">
        <v>1520</v>
      </c>
      <c r="H1796" t="s">
        <v>1556</v>
      </c>
      <c r="I1796" s="4">
        <v>7687244</v>
      </c>
      <c r="J1796" s="5">
        <v>1281207</v>
      </c>
      <c r="K1796" s="6">
        <f>+Tabla1[[#This Row],[VALOR PAGADO]]/Tabla1[[#This Row],[VALOR TOTAL ]]</f>
        <v>0.16666662330478907</v>
      </c>
    </row>
    <row r="1797" spans="1:11" x14ac:dyDescent="0.3">
      <c r="A1797" t="s">
        <v>1351</v>
      </c>
      <c r="B1797">
        <v>1049615021</v>
      </c>
      <c r="C1797" s="1">
        <v>2138</v>
      </c>
      <c r="D1797">
        <v>2022</v>
      </c>
      <c r="E1797">
        <v>607622</v>
      </c>
      <c r="F1797" t="s">
        <v>1494</v>
      </c>
      <c r="G1797" t="s">
        <v>1520</v>
      </c>
      <c r="H1797" t="s">
        <v>1556</v>
      </c>
      <c r="I1797" s="4">
        <v>14400000</v>
      </c>
      <c r="J1797" s="5">
        <v>12000000</v>
      </c>
      <c r="K1797" s="6">
        <f>+Tabla1[[#This Row],[VALOR PAGADO]]/Tabla1[[#This Row],[VALOR TOTAL ]]</f>
        <v>0.83333333333333337</v>
      </c>
    </row>
    <row r="1798" spans="1:11" x14ac:dyDescent="0.3">
      <c r="A1798" t="s">
        <v>1352</v>
      </c>
      <c r="B1798">
        <v>1091805031</v>
      </c>
      <c r="C1798" s="1">
        <v>2140</v>
      </c>
      <c r="D1798">
        <v>2022</v>
      </c>
      <c r="E1798">
        <v>143922</v>
      </c>
      <c r="F1798" t="s">
        <v>1477</v>
      </c>
      <c r="G1798" t="s">
        <v>1547</v>
      </c>
      <c r="H1798" t="s">
        <v>1557</v>
      </c>
      <c r="I1798" s="4">
        <v>7835194</v>
      </c>
      <c r="J1798" s="5">
        <v>4256155</v>
      </c>
      <c r="K1798" s="6">
        <f>+Tabla1[[#This Row],[VALOR PAGADO]]/Tabla1[[#This Row],[VALOR TOTAL ]]</f>
        <v>0.54320990648093714</v>
      </c>
    </row>
    <row r="1799" spans="1:11" x14ac:dyDescent="0.3">
      <c r="A1799" t="s">
        <v>1353</v>
      </c>
      <c r="B1799">
        <v>1077458241</v>
      </c>
      <c r="C1799" s="1">
        <v>2141</v>
      </c>
      <c r="D1799">
        <v>2022</v>
      </c>
      <c r="E1799">
        <v>629622</v>
      </c>
      <c r="F1799" t="s">
        <v>1451</v>
      </c>
      <c r="G1799" t="s">
        <v>1506</v>
      </c>
      <c r="H1799" t="s">
        <v>1556</v>
      </c>
      <c r="I1799" s="4">
        <v>7941290</v>
      </c>
      <c r="J1799" s="5">
        <v>3441225</v>
      </c>
      <c r="K1799" s="6">
        <f>+Tabla1[[#This Row],[VALOR PAGADO]]/Tabla1[[#This Row],[VALOR TOTAL ]]</f>
        <v>0.43333324938391621</v>
      </c>
    </row>
    <row r="1800" spans="1:11" x14ac:dyDescent="0.3">
      <c r="A1800" t="s">
        <v>871</v>
      </c>
      <c r="B1800">
        <v>52120368</v>
      </c>
      <c r="C1800" s="1">
        <v>2145</v>
      </c>
      <c r="D1800">
        <v>2022</v>
      </c>
      <c r="E1800">
        <v>612222</v>
      </c>
      <c r="F1800" t="s">
        <v>1461</v>
      </c>
      <c r="G1800" t="s">
        <v>1522</v>
      </c>
      <c r="H1800" t="s">
        <v>1556</v>
      </c>
      <c r="I1800" s="4">
        <v>5333310</v>
      </c>
      <c r="J1800" s="5">
        <v>3839595</v>
      </c>
      <c r="K1800" s="6">
        <f>+Tabla1[[#This Row],[VALOR PAGADO]]/Tabla1[[#This Row],[VALOR TOTAL ]]</f>
        <v>0.71992721218155331</v>
      </c>
    </row>
    <row r="1801" spans="1:11" x14ac:dyDescent="0.3">
      <c r="A1801" t="s">
        <v>1354</v>
      </c>
      <c r="B1801">
        <v>1098749685</v>
      </c>
      <c r="C1801" s="1">
        <v>2146</v>
      </c>
      <c r="D1801">
        <v>2022</v>
      </c>
      <c r="E1801">
        <v>605222</v>
      </c>
      <c r="F1801" t="s">
        <v>1457</v>
      </c>
      <c r="G1801" t="s">
        <v>1531</v>
      </c>
      <c r="H1801" t="s">
        <v>1556</v>
      </c>
      <c r="I1801" s="4">
        <v>12776634</v>
      </c>
      <c r="J1801" s="5">
        <v>9582475</v>
      </c>
      <c r="K1801" s="6">
        <f>+Tabla1[[#This Row],[VALOR PAGADO]]/Tabla1[[#This Row],[VALOR TOTAL ]]</f>
        <v>0.74999996086606224</v>
      </c>
    </row>
    <row r="1802" spans="1:11" x14ac:dyDescent="0.3">
      <c r="A1802" t="s">
        <v>656</v>
      </c>
      <c r="B1802">
        <v>93407075</v>
      </c>
      <c r="C1802" s="1">
        <v>2147</v>
      </c>
      <c r="D1802">
        <v>2022</v>
      </c>
      <c r="E1802">
        <v>144022</v>
      </c>
      <c r="F1802" t="s">
        <v>1417</v>
      </c>
      <c r="G1802" t="s">
        <v>1534</v>
      </c>
      <c r="H1802" t="s">
        <v>1557</v>
      </c>
      <c r="I1802" s="4">
        <v>14706504</v>
      </c>
      <c r="J1802" s="5">
        <v>10784770</v>
      </c>
      <c r="K1802" s="6">
        <f>+Tabla1[[#This Row],[VALOR PAGADO]]/Tabla1[[#This Row],[VALOR TOTAL ]]</f>
        <v>0.73333336053218356</v>
      </c>
    </row>
    <row r="1803" spans="1:11" x14ac:dyDescent="0.3">
      <c r="A1803" t="s">
        <v>186</v>
      </c>
      <c r="B1803">
        <v>1047427434</v>
      </c>
      <c r="C1803" s="1">
        <v>2148</v>
      </c>
      <c r="D1803">
        <v>2022</v>
      </c>
      <c r="E1803">
        <v>624922</v>
      </c>
      <c r="F1803" t="s">
        <v>1495</v>
      </c>
      <c r="G1803" t="s">
        <v>1548</v>
      </c>
      <c r="H1803" t="s">
        <v>1566</v>
      </c>
      <c r="I1803" s="4">
        <v>12636000</v>
      </c>
      <c r="J1803" s="5">
        <v>7809048</v>
      </c>
      <c r="K1803" s="6">
        <f>+Tabla1[[#This Row],[VALOR PAGADO]]/Tabla1[[#This Row],[VALOR TOTAL ]]</f>
        <v>0.61799999999999999</v>
      </c>
    </row>
    <row r="1804" spans="1:11" x14ac:dyDescent="0.3">
      <c r="A1804" t="s">
        <v>232</v>
      </c>
      <c r="B1804">
        <v>21082326</v>
      </c>
      <c r="C1804" s="1">
        <v>2149</v>
      </c>
      <c r="D1804">
        <v>2022</v>
      </c>
      <c r="E1804">
        <v>158022</v>
      </c>
      <c r="F1804" t="s">
        <v>1477</v>
      </c>
      <c r="G1804" t="s">
        <v>1547</v>
      </c>
      <c r="H1804" t="s">
        <v>1572</v>
      </c>
      <c r="I1804" s="4">
        <v>7353252</v>
      </c>
      <c r="J1804" s="5">
        <v>6372818</v>
      </c>
      <c r="K1804" s="6">
        <f>+Tabla1[[#This Row],[VALOR PAGADO]]/Tabla1[[#This Row],[VALOR TOTAL ]]</f>
        <v>0.86666661226896613</v>
      </c>
    </row>
    <row r="1805" spans="1:11" x14ac:dyDescent="0.3">
      <c r="A1805" t="s">
        <v>1122</v>
      </c>
      <c r="B1805">
        <v>13542773</v>
      </c>
      <c r="C1805" s="1">
        <v>2150</v>
      </c>
      <c r="D1805">
        <v>2022</v>
      </c>
      <c r="E1805">
        <v>629322</v>
      </c>
      <c r="F1805" t="s">
        <v>1496</v>
      </c>
      <c r="G1805" t="s">
        <v>1549</v>
      </c>
      <c r="H1805" t="s">
        <v>1566</v>
      </c>
      <c r="I1805" s="4">
        <v>12725856</v>
      </c>
      <c r="J1805" s="5">
        <v>9544390</v>
      </c>
      <c r="K1805" s="6">
        <f>+Tabla1[[#This Row],[VALOR PAGADO]]/Tabla1[[#This Row],[VALOR TOTAL ]]</f>
        <v>0.74999984283964871</v>
      </c>
    </row>
    <row r="1806" spans="1:11" x14ac:dyDescent="0.3">
      <c r="A1806" t="s">
        <v>108</v>
      </c>
      <c r="B1806">
        <v>53103538</v>
      </c>
      <c r="C1806" s="1">
        <v>2151</v>
      </c>
      <c r="D1806">
        <v>2022</v>
      </c>
      <c r="E1806">
        <v>622422</v>
      </c>
      <c r="F1806" t="s">
        <v>1478</v>
      </c>
      <c r="G1806" t="s">
        <v>1550</v>
      </c>
      <c r="H1806" t="s">
        <v>1566</v>
      </c>
      <c r="I1806" s="4">
        <v>16000000</v>
      </c>
      <c r="J1806" s="5">
        <v>8000000</v>
      </c>
      <c r="K1806" s="6">
        <f>+Tabla1[[#This Row],[VALOR PAGADO]]/Tabla1[[#This Row],[VALOR TOTAL ]]</f>
        <v>0.5</v>
      </c>
    </row>
    <row r="1807" spans="1:11" x14ac:dyDescent="0.3">
      <c r="A1807" t="s">
        <v>704</v>
      </c>
      <c r="B1807">
        <v>52047734</v>
      </c>
      <c r="C1807" s="1">
        <v>2152</v>
      </c>
      <c r="D1807">
        <v>2022</v>
      </c>
      <c r="E1807">
        <v>146522</v>
      </c>
      <c r="F1807" t="s">
        <v>1477</v>
      </c>
      <c r="G1807" t="s">
        <v>1547</v>
      </c>
      <c r="H1807" t="s">
        <v>1572</v>
      </c>
      <c r="I1807" s="4">
        <v>12443964</v>
      </c>
      <c r="J1807" s="5">
        <v>8918174</v>
      </c>
      <c r="K1807" s="6">
        <f>+Tabla1[[#This Row],[VALOR PAGADO]]/Tabla1[[#This Row],[VALOR TOTAL ]]</f>
        <v>0.71666665059461765</v>
      </c>
    </row>
    <row r="1808" spans="1:11" x14ac:dyDescent="0.3">
      <c r="A1808" t="s">
        <v>1018</v>
      </c>
      <c r="B1808">
        <v>72195000</v>
      </c>
      <c r="C1808" s="1">
        <v>2153</v>
      </c>
      <c r="D1808">
        <v>2022</v>
      </c>
      <c r="E1808">
        <v>624822</v>
      </c>
      <c r="F1808" t="s">
        <v>1451</v>
      </c>
      <c r="G1808" t="s">
        <v>1506</v>
      </c>
      <c r="H1808" t="s">
        <v>1556</v>
      </c>
      <c r="I1808" s="4">
        <v>14742000</v>
      </c>
      <c r="J1808" s="5">
        <v>8845200</v>
      </c>
      <c r="K1808" s="6">
        <f>+Tabla1[[#This Row],[VALOR PAGADO]]/Tabla1[[#This Row],[VALOR TOTAL ]]</f>
        <v>0.6</v>
      </c>
    </row>
    <row r="1809" spans="1:11" x14ac:dyDescent="0.3">
      <c r="A1809" t="s">
        <v>1355</v>
      </c>
      <c r="B1809">
        <v>1022327942</v>
      </c>
      <c r="C1809" s="1">
        <v>2154</v>
      </c>
      <c r="D1809">
        <v>2022</v>
      </c>
      <c r="E1809">
        <v>149822</v>
      </c>
      <c r="F1809" t="s">
        <v>1417</v>
      </c>
      <c r="G1809" t="s">
        <v>1534</v>
      </c>
      <c r="H1809" t="s">
        <v>1557</v>
      </c>
      <c r="I1809" s="4">
        <v>5803848</v>
      </c>
      <c r="J1809" s="5">
        <v>2998655</v>
      </c>
      <c r="K1809" s="6">
        <f>+Tabla1[[#This Row],[VALOR PAGADO]]/Tabla1[[#This Row],[VALOR TOTAL ]]</f>
        <v>0.51666670112656288</v>
      </c>
    </row>
    <row r="1810" spans="1:11" x14ac:dyDescent="0.3">
      <c r="A1810" t="s">
        <v>1356</v>
      </c>
      <c r="B1810">
        <v>12436114</v>
      </c>
      <c r="C1810" s="1">
        <v>2155</v>
      </c>
      <c r="D1810">
        <v>2022</v>
      </c>
      <c r="E1810">
        <v>614622</v>
      </c>
      <c r="F1810" t="s">
        <v>1420</v>
      </c>
      <c r="G1810" t="s">
        <v>1539</v>
      </c>
      <c r="H1810" t="s">
        <v>1556</v>
      </c>
      <c r="I1810" s="4">
        <v>10800000</v>
      </c>
      <c r="J1810" s="5">
        <v>2000000</v>
      </c>
      <c r="K1810" s="6">
        <f>+Tabla1[[#This Row],[VALOR PAGADO]]/Tabla1[[#This Row],[VALOR TOTAL ]]</f>
        <v>0.18518518518518517</v>
      </c>
    </row>
    <row r="1811" spans="1:11" x14ac:dyDescent="0.3">
      <c r="A1811" t="s">
        <v>338</v>
      </c>
      <c r="B1811">
        <v>53067791</v>
      </c>
      <c r="C1811" s="1">
        <v>2156</v>
      </c>
      <c r="D1811">
        <v>2022</v>
      </c>
      <c r="E1811">
        <v>152222</v>
      </c>
      <c r="F1811" t="s">
        <v>1417</v>
      </c>
      <c r="G1811" t="s">
        <v>1534</v>
      </c>
      <c r="H1811" t="s">
        <v>1557</v>
      </c>
      <c r="I1811" s="4">
        <v>10319847</v>
      </c>
      <c r="J1811" s="5">
        <v>8002800</v>
      </c>
      <c r="K1811" s="6">
        <f>+Tabla1[[#This Row],[VALOR PAGADO]]/Tabla1[[#This Row],[VALOR TOTAL ]]</f>
        <v>0.77547661317071848</v>
      </c>
    </row>
    <row r="1812" spans="1:11" x14ac:dyDescent="0.3">
      <c r="A1812" t="s">
        <v>599</v>
      </c>
      <c r="B1812">
        <v>88284994</v>
      </c>
      <c r="C1812" s="1">
        <v>2157</v>
      </c>
      <c r="D1812">
        <v>2022</v>
      </c>
      <c r="E1812">
        <v>146622</v>
      </c>
      <c r="F1812" t="s">
        <v>1417</v>
      </c>
      <c r="G1812" t="s">
        <v>1534</v>
      </c>
      <c r="H1812" t="s">
        <v>1557</v>
      </c>
      <c r="I1812" s="4">
        <v>11466497</v>
      </c>
      <c r="J1812" s="5">
        <v>9861187</v>
      </c>
      <c r="K1812" s="6">
        <f>+Tabla1[[#This Row],[VALOR PAGADO]]/Tabla1[[#This Row],[VALOR TOTAL ]]</f>
        <v>0.85999996337155105</v>
      </c>
    </row>
    <row r="1813" spans="1:11" x14ac:dyDescent="0.3">
      <c r="A1813" t="s">
        <v>766</v>
      </c>
      <c r="B1813">
        <v>1018441996</v>
      </c>
      <c r="C1813" s="1">
        <v>2158</v>
      </c>
      <c r="D1813">
        <v>2022</v>
      </c>
      <c r="E1813">
        <v>21522</v>
      </c>
      <c r="F1813" t="s">
        <v>1444</v>
      </c>
      <c r="G1813" t="s">
        <v>1540</v>
      </c>
      <c r="H1813" t="s">
        <v>1560</v>
      </c>
      <c r="I1813" s="4">
        <v>11262382</v>
      </c>
      <c r="J1813" s="5">
        <v>8208177</v>
      </c>
      <c r="K1813" s="6">
        <f>+Tabla1[[#This Row],[VALOR PAGADO]]/Tabla1[[#This Row],[VALOR TOTAL ]]</f>
        <v>0.7288135849059284</v>
      </c>
    </row>
    <row r="1814" spans="1:11" x14ac:dyDescent="0.3">
      <c r="A1814" t="s">
        <v>1357</v>
      </c>
      <c r="B1814">
        <v>1110486113</v>
      </c>
      <c r="C1814" s="1">
        <v>2159</v>
      </c>
      <c r="D1814">
        <v>2022</v>
      </c>
      <c r="E1814">
        <v>146822</v>
      </c>
      <c r="F1814" t="s">
        <v>1417</v>
      </c>
      <c r="G1814" t="s">
        <v>1534</v>
      </c>
      <c r="H1814" t="s">
        <v>1557</v>
      </c>
      <c r="I1814" s="4">
        <v>15795000</v>
      </c>
      <c r="J1814" s="5">
        <v>10530000</v>
      </c>
      <c r="K1814" s="6">
        <f>+Tabla1[[#This Row],[VALOR PAGADO]]/Tabla1[[#This Row],[VALOR TOTAL ]]</f>
        <v>0.66666666666666663</v>
      </c>
    </row>
    <row r="1815" spans="1:11" x14ac:dyDescent="0.3">
      <c r="A1815" t="s">
        <v>1358</v>
      </c>
      <c r="B1815">
        <v>83043439</v>
      </c>
      <c r="C1815" s="1">
        <v>2160</v>
      </c>
      <c r="D1815">
        <v>2022</v>
      </c>
      <c r="E1815">
        <v>612122</v>
      </c>
      <c r="F1815" t="s">
        <v>1443</v>
      </c>
      <c r="G1815" t="s">
        <v>1539</v>
      </c>
      <c r="H1815" t="s">
        <v>1556</v>
      </c>
      <c r="I1815" s="4">
        <v>13022100</v>
      </c>
      <c r="J1815" s="5">
        <v>10565100</v>
      </c>
      <c r="K1815" s="6">
        <f>+Tabla1[[#This Row],[VALOR PAGADO]]/Tabla1[[#This Row],[VALOR TOTAL ]]</f>
        <v>0.81132075471698117</v>
      </c>
    </row>
    <row r="1816" spans="1:11" x14ac:dyDescent="0.3">
      <c r="A1816" t="s">
        <v>1359</v>
      </c>
      <c r="B1816">
        <v>1032458323</v>
      </c>
      <c r="C1816" s="1">
        <v>2161</v>
      </c>
      <c r="D1816">
        <v>2022</v>
      </c>
      <c r="E1816">
        <v>90222</v>
      </c>
      <c r="F1816" t="s">
        <v>1415</v>
      </c>
      <c r="G1816" t="s">
        <v>1503</v>
      </c>
      <c r="H1816" t="s">
        <v>1503</v>
      </c>
      <c r="I1816" s="4">
        <v>13200000</v>
      </c>
      <c r="J1816" s="5">
        <v>2640000</v>
      </c>
      <c r="K1816" s="6">
        <f>+Tabla1[[#This Row],[VALOR PAGADO]]/Tabla1[[#This Row],[VALOR TOTAL ]]</f>
        <v>0.2</v>
      </c>
    </row>
    <row r="1817" spans="1:11" x14ac:dyDescent="0.3">
      <c r="A1817" t="s">
        <v>1360</v>
      </c>
      <c r="B1817">
        <v>1118556431</v>
      </c>
      <c r="C1817" s="1">
        <v>2162</v>
      </c>
      <c r="D1817">
        <v>2022</v>
      </c>
      <c r="E1817">
        <v>636522</v>
      </c>
      <c r="F1817" t="s">
        <v>1420</v>
      </c>
      <c r="G1817" t="s">
        <v>1550</v>
      </c>
      <c r="H1817" t="s">
        <v>1566</v>
      </c>
      <c r="I1817" s="4">
        <v>10600000</v>
      </c>
      <c r="J1817" s="5"/>
      <c r="K1817" s="6">
        <f>+Tabla1[[#This Row],[VALOR PAGADO]]/Tabla1[[#This Row],[VALOR TOTAL ]]</f>
        <v>0</v>
      </c>
    </row>
    <row r="1818" spans="1:11" x14ac:dyDescent="0.3">
      <c r="A1818" t="s">
        <v>314</v>
      </c>
      <c r="B1818">
        <v>1070600875</v>
      </c>
      <c r="C1818" s="1">
        <v>2166</v>
      </c>
      <c r="D1818">
        <v>2022</v>
      </c>
      <c r="E1818">
        <v>148822</v>
      </c>
      <c r="F1818" t="s">
        <v>1477</v>
      </c>
      <c r="G1818" t="s">
        <v>1547</v>
      </c>
      <c r="H1818" t="s">
        <v>1571</v>
      </c>
      <c r="I1818" s="4">
        <v>14742000</v>
      </c>
      <c r="J1818" s="5">
        <v>2457000</v>
      </c>
      <c r="K1818" s="6">
        <f>+Tabla1[[#This Row],[VALOR PAGADO]]/Tabla1[[#This Row],[VALOR TOTAL ]]</f>
        <v>0.16666666666666666</v>
      </c>
    </row>
    <row r="1819" spans="1:11" x14ac:dyDescent="0.3">
      <c r="A1819" t="s">
        <v>1361</v>
      </c>
      <c r="B1819">
        <v>1010200201</v>
      </c>
      <c r="C1819" s="1">
        <v>2167</v>
      </c>
      <c r="D1819">
        <v>2022</v>
      </c>
      <c r="E1819">
        <v>622322</v>
      </c>
      <c r="F1819" t="s">
        <v>1451</v>
      </c>
      <c r="G1819" t="s">
        <v>1506</v>
      </c>
      <c r="H1819" t="s">
        <v>1556</v>
      </c>
      <c r="I1819" s="4">
        <v>6941376</v>
      </c>
      <c r="J1819" s="5">
        <v>4396204</v>
      </c>
      <c r="K1819" s="6">
        <f>+Tabla1[[#This Row],[VALOR PAGADO]]/Tabla1[[#This Row],[VALOR TOTAL ]]</f>
        <v>0.63333321808240906</v>
      </c>
    </row>
    <row r="1820" spans="1:11" x14ac:dyDescent="0.3">
      <c r="A1820" t="s">
        <v>1362</v>
      </c>
      <c r="B1820">
        <v>1054095504</v>
      </c>
      <c r="C1820" s="1">
        <v>2168</v>
      </c>
      <c r="D1820">
        <v>2022</v>
      </c>
      <c r="E1820">
        <v>614422</v>
      </c>
      <c r="F1820" t="s">
        <v>1420</v>
      </c>
      <c r="G1820" t="s">
        <v>1539</v>
      </c>
      <c r="H1820" t="s">
        <v>1556</v>
      </c>
      <c r="I1820" s="4">
        <v>6141665</v>
      </c>
      <c r="J1820" s="5">
        <v>1228333</v>
      </c>
      <c r="K1820" s="6">
        <f>+Tabla1[[#This Row],[VALOR PAGADO]]/Tabla1[[#This Row],[VALOR TOTAL ]]</f>
        <v>0.2</v>
      </c>
    </row>
    <row r="1821" spans="1:11" x14ac:dyDescent="0.3">
      <c r="A1821" t="s">
        <v>539</v>
      </c>
      <c r="B1821">
        <v>1102811128</v>
      </c>
      <c r="C1821" s="1">
        <v>2169</v>
      </c>
      <c r="D1821">
        <v>2022</v>
      </c>
      <c r="E1821">
        <v>614222</v>
      </c>
      <c r="F1821" t="s">
        <v>1497</v>
      </c>
      <c r="G1821" t="s">
        <v>1551</v>
      </c>
      <c r="H1821" t="s">
        <v>1566</v>
      </c>
      <c r="I1821" s="4">
        <v>7761310</v>
      </c>
      <c r="J1821" s="5">
        <v>1626885</v>
      </c>
      <c r="K1821" s="6">
        <f>+Tabla1[[#This Row],[VALOR PAGADO]]/Tabla1[[#This Row],[VALOR TOTAL ]]</f>
        <v>0.20961474287201518</v>
      </c>
    </row>
    <row r="1822" spans="1:11" x14ac:dyDescent="0.3">
      <c r="A1822" t="s">
        <v>1363</v>
      </c>
      <c r="B1822">
        <v>50938700</v>
      </c>
      <c r="C1822" s="1">
        <v>2170</v>
      </c>
      <c r="D1822">
        <v>2022</v>
      </c>
      <c r="E1822">
        <v>628822</v>
      </c>
      <c r="F1822" t="s">
        <v>1418</v>
      </c>
      <c r="G1822" t="s">
        <v>1535</v>
      </c>
      <c r="H1822" t="s">
        <v>1566</v>
      </c>
      <c r="I1822" s="4">
        <v>13982172</v>
      </c>
      <c r="J1822" s="5">
        <v>7690194</v>
      </c>
      <c r="K1822" s="6">
        <f>+Tabla1[[#This Row],[VALOR PAGADO]]/Tabla1[[#This Row],[VALOR TOTAL ]]</f>
        <v>0.54999995708821203</v>
      </c>
    </row>
    <row r="1823" spans="1:11" x14ac:dyDescent="0.3">
      <c r="A1823" t="s">
        <v>1364</v>
      </c>
      <c r="B1823">
        <v>1045720346</v>
      </c>
      <c r="C1823" s="1">
        <v>2171</v>
      </c>
      <c r="D1823">
        <v>2022</v>
      </c>
      <c r="E1823">
        <v>148722</v>
      </c>
      <c r="F1823" t="s">
        <v>1477</v>
      </c>
      <c r="G1823" t="s">
        <v>1547</v>
      </c>
      <c r="H1823" t="s">
        <v>1572</v>
      </c>
      <c r="I1823" s="4">
        <v>8609142</v>
      </c>
      <c r="J1823" s="5">
        <v>5739428</v>
      </c>
      <c r="K1823" s="6">
        <f>+Tabla1[[#This Row],[VALOR PAGADO]]/Tabla1[[#This Row],[VALOR TOTAL ]]</f>
        <v>0.66666666666666663</v>
      </c>
    </row>
    <row r="1824" spans="1:11" x14ac:dyDescent="0.3">
      <c r="A1824" t="s">
        <v>1365</v>
      </c>
      <c r="B1824">
        <v>22534243</v>
      </c>
      <c r="C1824" s="1">
        <v>2172</v>
      </c>
      <c r="D1824">
        <v>2022</v>
      </c>
      <c r="E1824">
        <v>618022</v>
      </c>
      <c r="F1824" t="s">
        <v>1443</v>
      </c>
      <c r="G1824" t="s">
        <v>1552</v>
      </c>
      <c r="H1824" t="s">
        <v>1556</v>
      </c>
      <c r="I1824" s="4">
        <v>12776400</v>
      </c>
      <c r="J1824" s="5">
        <v>9336600</v>
      </c>
      <c r="K1824" s="6">
        <f>+Tabla1[[#This Row],[VALOR PAGADO]]/Tabla1[[#This Row],[VALOR TOTAL ]]</f>
        <v>0.73076923076923073</v>
      </c>
    </row>
    <row r="1825" spans="1:11" x14ac:dyDescent="0.3">
      <c r="A1825" t="s">
        <v>1366</v>
      </c>
      <c r="B1825">
        <v>1049616652</v>
      </c>
      <c r="C1825" s="1">
        <v>2173</v>
      </c>
      <c r="D1825">
        <v>2022</v>
      </c>
      <c r="E1825">
        <v>153522</v>
      </c>
      <c r="F1825" t="s">
        <v>1417</v>
      </c>
      <c r="G1825" t="s">
        <v>1534</v>
      </c>
      <c r="H1825" t="s">
        <v>1557</v>
      </c>
      <c r="I1825" s="4">
        <v>13689000</v>
      </c>
      <c r="J1825" s="5"/>
      <c r="K1825" s="6">
        <f>+Tabla1[[#This Row],[VALOR PAGADO]]/Tabla1[[#This Row],[VALOR TOTAL ]]</f>
        <v>0</v>
      </c>
    </row>
    <row r="1826" spans="1:11" x14ac:dyDescent="0.3">
      <c r="A1826" t="s">
        <v>320</v>
      </c>
      <c r="B1826">
        <v>1065002244</v>
      </c>
      <c r="C1826" s="1">
        <v>2174</v>
      </c>
      <c r="D1826">
        <v>2022</v>
      </c>
      <c r="E1826">
        <v>153422</v>
      </c>
      <c r="F1826" t="s">
        <v>1417</v>
      </c>
      <c r="G1826" t="s">
        <v>1547</v>
      </c>
      <c r="H1826" t="s">
        <v>1572</v>
      </c>
      <c r="I1826" s="4">
        <v>6213180</v>
      </c>
      <c r="J1826" s="5">
        <v>4970544</v>
      </c>
      <c r="K1826" s="6">
        <f>+Tabla1[[#This Row],[VALOR PAGADO]]/Tabla1[[#This Row],[VALOR TOTAL ]]</f>
        <v>0.8</v>
      </c>
    </row>
    <row r="1827" spans="1:11" x14ac:dyDescent="0.3">
      <c r="A1827" t="s">
        <v>1367</v>
      </c>
      <c r="B1827">
        <v>80442068</v>
      </c>
      <c r="C1827" s="1">
        <v>2175</v>
      </c>
      <c r="D1827">
        <v>2022</v>
      </c>
      <c r="E1827">
        <v>617622</v>
      </c>
      <c r="F1827" t="s">
        <v>1418</v>
      </c>
      <c r="G1827" t="s">
        <v>1535</v>
      </c>
      <c r="H1827" t="s">
        <v>1566</v>
      </c>
      <c r="I1827" s="4">
        <v>12450000</v>
      </c>
      <c r="J1827" s="5">
        <v>10790000</v>
      </c>
      <c r="K1827" s="6">
        <f>+Tabla1[[#This Row],[VALOR PAGADO]]/Tabla1[[#This Row],[VALOR TOTAL ]]</f>
        <v>0.8666666666666667</v>
      </c>
    </row>
    <row r="1828" spans="1:11" x14ac:dyDescent="0.3">
      <c r="A1828" t="s">
        <v>627</v>
      </c>
      <c r="B1828">
        <v>1066569723</v>
      </c>
      <c r="C1828" s="1">
        <v>2176</v>
      </c>
      <c r="D1828">
        <v>2022</v>
      </c>
      <c r="E1828">
        <v>629422</v>
      </c>
      <c r="F1828" t="s">
        <v>1496</v>
      </c>
      <c r="G1828" t="s">
        <v>1549</v>
      </c>
      <c r="H1828" t="s">
        <v>1566</v>
      </c>
      <c r="I1828" s="4">
        <v>10853904</v>
      </c>
      <c r="J1828" s="5">
        <v>8140039</v>
      </c>
      <c r="K1828" s="6">
        <f>+Tabla1[[#This Row],[VALOR PAGADO]]/Tabla1[[#This Row],[VALOR TOTAL ]]</f>
        <v>0.74996416036110136</v>
      </c>
    </row>
    <row r="1829" spans="1:11" x14ac:dyDescent="0.3">
      <c r="A1829" t="s">
        <v>642</v>
      </c>
      <c r="B1829">
        <v>11235874</v>
      </c>
      <c r="C1829" s="1">
        <v>2177</v>
      </c>
      <c r="D1829">
        <v>2022</v>
      </c>
      <c r="E1829">
        <v>626922</v>
      </c>
      <c r="F1829" t="s">
        <v>1451</v>
      </c>
      <c r="G1829" t="s">
        <v>1506</v>
      </c>
      <c r="H1829" t="s">
        <v>1556</v>
      </c>
      <c r="I1829" s="4">
        <v>14000000</v>
      </c>
      <c r="J1829" s="5">
        <v>8400000</v>
      </c>
      <c r="K1829" s="6">
        <f>+Tabla1[[#This Row],[VALOR PAGADO]]/Tabla1[[#This Row],[VALOR TOTAL ]]</f>
        <v>0.6</v>
      </c>
    </row>
    <row r="1830" spans="1:11" x14ac:dyDescent="0.3">
      <c r="A1830" t="s">
        <v>1368</v>
      </c>
      <c r="B1830">
        <v>15042139</v>
      </c>
      <c r="C1830" s="1">
        <v>2178</v>
      </c>
      <c r="D1830">
        <v>2022</v>
      </c>
      <c r="E1830">
        <v>627022</v>
      </c>
      <c r="F1830" t="s">
        <v>1451</v>
      </c>
      <c r="G1830" t="s">
        <v>1506</v>
      </c>
      <c r="H1830" t="s">
        <v>1556</v>
      </c>
      <c r="I1830" s="4">
        <v>11056500</v>
      </c>
      <c r="J1830" s="5">
        <v>1474200</v>
      </c>
      <c r="K1830" s="6">
        <f>+Tabla1[[#This Row],[VALOR PAGADO]]/Tabla1[[#This Row],[VALOR TOTAL ]]</f>
        <v>0.13333333333333333</v>
      </c>
    </row>
    <row r="1831" spans="1:11" x14ac:dyDescent="0.3">
      <c r="A1831" t="s">
        <v>245</v>
      </c>
      <c r="B1831">
        <v>11187028</v>
      </c>
      <c r="C1831" s="1">
        <v>2179</v>
      </c>
      <c r="D1831">
        <v>2022</v>
      </c>
      <c r="E1831">
        <v>629522</v>
      </c>
      <c r="F1831" t="s">
        <v>1460</v>
      </c>
      <c r="G1831" t="s">
        <v>1522</v>
      </c>
      <c r="H1831" t="s">
        <v>1556</v>
      </c>
      <c r="I1831" s="4">
        <v>12219714</v>
      </c>
      <c r="J1831" s="5">
        <v>7754819</v>
      </c>
      <c r="K1831" s="6">
        <f>+Tabla1[[#This Row],[VALOR PAGADO]]/Tabla1[[#This Row],[VALOR TOTAL ]]</f>
        <v>0.63461542553287253</v>
      </c>
    </row>
    <row r="1832" spans="1:11" x14ac:dyDescent="0.3">
      <c r="A1832" t="s">
        <v>1369</v>
      </c>
      <c r="B1832">
        <v>92258086</v>
      </c>
      <c r="C1832" s="1">
        <v>2180</v>
      </c>
      <c r="D1832">
        <v>2022</v>
      </c>
      <c r="E1832">
        <v>639722</v>
      </c>
      <c r="F1832" t="s">
        <v>1498</v>
      </c>
      <c r="G1832" t="s">
        <v>1552</v>
      </c>
      <c r="H1832" t="s">
        <v>1556</v>
      </c>
      <c r="I1832" s="4">
        <v>13022100</v>
      </c>
      <c r="J1832" s="5"/>
      <c r="K1832" s="6">
        <f>+Tabla1[[#This Row],[VALOR PAGADO]]/Tabla1[[#This Row],[VALOR TOTAL ]]</f>
        <v>0</v>
      </c>
    </row>
    <row r="1833" spans="1:11" x14ac:dyDescent="0.3">
      <c r="A1833" t="s">
        <v>1370</v>
      </c>
      <c r="B1833">
        <v>7711959</v>
      </c>
      <c r="C1833" s="1">
        <v>2181</v>
      </c>
      <c r="D1833">
        <v>2022</v>
      </c>
      <c r="E1833">
        <v>631122</v>
      </c>
      <c r="F1833" t="s">
        <v>1480</v>
      </c>
      <c r="G1833" t="s">
        <v>1520</v>
      </c>
      <c r="H1833" t="s">
        <v>1556</v>
      </c>
      <c r="I1833" s="4">
        <v>16981614</v>
      </c>
      <c r="J1833" s="5"/>
      <c r="K1833" s="6">
        <f>+Tabla1[[#This Row],[VALOR PAGADO]]/Tabla1[[#This Row],[VALOR TOTAL ]]</f>
        <v>0</v>
      </c>
    </row>
    <row r="1834" spans="1:11" x14ac:dyDescent="0.3">
      <c r="A1834" t="s">
        <v>1177</v>
      </c>
      <c r="B1834">
        <v>22738493</v>
      </c>
      <c r="C1834" s="1">
        <v>2182</v>
      </c>
      <c r="D1834">
        <v>2022</v>
      </c>
      <c r="E1834">
        <v>91522</v>
      </c>
      <c r="F1834" t="s">
        <v>1415</v>
      </c>
      <c r="G1834" t="s">
        <v>1503</v>
      </c>
      <c r="H1834" t="s">
        <v>1503</v>
      </c>
      <c r="I1834" s="4">
        <v>14110200</v>
      </c>
      <c r="J1834" s="5">
        <v>1471200</v>
      </c>
      <c r="K1834" s="6">
        <f>+Tabla1[[#This Row],[VALOR PAGADO]]/Tabla1[[#This Row],[VALOR TOTAL ]]</f>
        <v>0.10426499978738785</v>
      </c>
    </row>
    <row r="1835" spans="1:11" x14ac:dyDescent="0.3">
      <c r="A1835" t="s">
        <v>1371</v>
      </c>
      <c r="B1835">
        <v>39579873</v>
      </c>
      <c r="C1835" s="1">
        <v>2183</v>
      </c>
      <c r="D1835">
        <v>2022</v>
      </c>
      <c r="E1835">
        <v>152122</v>
      </c>
      <c r="F1835" t="s">
        <v>1417</v>
      </c>
      <c r="G1835" t="s">
        <v>1534</v>
      </c>
      <c r="H1835" t="s">
        <v>1557</v>
      </c>
      <c r="I1835" s="4">
        <v>15874641</v>
      </c>
      <c r="J1835" s="5">
        <v>14028752</v>
      </c>
      <c r="K1835" s="6">
        <f>+Tabla1[[#This Row],[VALOR PAGADO]]/Tabla1[[#This Row],[VALOR TOTAL ]]</f>
        <v>0.88372089800329978</v>
      </c>
    </row>
    <row r="1836" spans="1:11" x14ac:dyDescent="0.3">
      <c r="A1836" t="s">
        <v>1372</v>
      </c>
      <c r="B1836">
        <v>1018478920</v>
      </c>
      <c r="C1836" s="1">
        <v>2188</v>
      </c>
      <c r="D1836">
        <v>2022</v>
      </c>
      <c r="E1836">
        <v>639622</v>
      </c>
      <c r="F1836" t="s">
        <v>1418</v>
      </c>
      <c r="G1836" t="s">
        <v>1535</v>
      </c>
      <c r="H1836" t="s">
        <v>1566</v>
      </c>
      <c r="I1836" s="4">
        <v>5299697</v>
      </c>
      <c r="J1836" s="5">
        <v>3444803</v>
      </c>
      <c r="K1836" s="6">
        <f>+Tabla1[[#This Row],[VALOR PAGADO]]/Tabla1[[#This Row],[VALOR TOTAL ]]</f>
        <v>0.6499999905654984</v>
      </c>
    </row>
    <row r="1837" spans="1:11" x14ac:dyDescent="0.3">
      <c r="A1837" t="s">
        <v>875</v>
      </c>
      <c r="B1837">
        <v>1090383176</v>
      </c>
      <c r="C1837" s="1">
        <v>2190</v>
      </c>
      <c r="D1837">
        <v>2022</v>
      </c>
      <c r="E1837">
        <v>653322</v>
      </c>
      <c r="F1837" t="s">
        <v>1418</v>
      </c>
      <c r="G1837" t="s">
        <v>1535</v>
      </c>
      <c r="H1837" t="s">
        <v>1566</v>
      </c>
      <c r="I1837" s="4">
        <v>6300000</v>
      </c>
      <c r="J1837" s="5">
        <v>3780000</v>
      </c>
      <c r="K1837" s="6">
        <f>+Tabla1[[#This Row],[VALOR PAGADO]]/Tabla1[[#This Row],[VALOR TOTAL ]]</f>
        <v>0.6</v>
      </c>
    </row>
    <row r="1838" spans="1:11" x14ac:dyDescent="0.3">
      <c r="A1838" t="s">
        <v>821</v>
      </c>
      <c r="B1838">
        <v>79130753</v>
      </c>
      <c r="C1838" s="1">
        <v>2191</v>
      </c>
      <c r="D1838">
        <v>2022</v>
      </c>
      <c r="E1838">
        <v>92322</v>
      </c>
      <c r="F1838" t="s">
        <v>1415</v>
      </c>
      <c r="G1838" t="s">
        <v>1503</v>
      </c>
      <c r="H1838" t="s">
        <v>1503</v>
      </c>
      <c r="I1838" s="4">
        <v>4836540</v>
      </c>
      <c r="J1838" s="5">
        <v>4836540</v>
      </c>
      <c r="K1838" s="6">
        <f>+Tabla1[[#This Row],[VALOR PAGADO]]/Tabla1[[#This Row],[VALOR TOTAL ]]</f>
        <v>1</v>
      </c>
    </row>
    <row r="1839" spans="1:11" x14ac:dyDescent="0.3">
      <c r="A1839" t="s">
        <v>395</v>
      </c>
      <c r="B1839">
        <v>1129543426</v>
      </c>
      <c r="C1839" s="1">
        <v>2192</v>
      </c>
      <c r="D1839">
        <v>2022</v>
      </c>
      <c r="E1839">
        <v>626822</v>
      </c>
      <c r="F1839" t="s">
        <v>1499</v>
      </c>
      <c r="G1839" t="s">
        <v>1553</v>
      </c>
      <c r="H1839" t="s">
        <v>1566</v>
      </c>
      <c r="I1839" s="4">
        <v>4049136</v>
      </c>
      <c r="J1839" s="5">
        <v>2192609</v>
      </c>
      <c r="K1839" s="6">
        <f>+Tabla1[[#This Row],[VALOR PAGADO]]/Tabla1[[#This Row],[VALOR TOTAL ]]</f>
        <v>0.54150045836939042</v>
      </c>
    </row>
    <row r="1840" spans="1:11" x14ac:dyDescent="0.3">
      <c r="A1840" t="s">
        <v>1373</v>
      </c>
      <c r="B1840">
        <v>1110469046</v>
      </c>
      <c r="C1840" s="1">
        <v>2194</v>
      </c>
      <c r="D1840">
        <v>2022</v>
      </c>
      <c r="E1840">
        <v>622822</v>
      </c>
      <c r="F1840" t="s">
        <v>1495</v>
      </c>
      <c r="G1840" t="s">
        <v>1554</v>
      </c>
      <c r="H1840" t="s">
        <v>1566</v>
      </c>
      <c r="I1840" s="4">
        <v>11100005</v>
      </c>
      <c r="J1840" s="5">
        <v>9373333</v>
      </c>
      <c r="K1840" s="6">
        <f>+Tabla1[[#This Row],[VALOR PAGADO]]/Tabla1[[#This Row],[VALOR TOTAL ]]</f>
        <v>0.84444403403421886</v>
      </c>
    </row>
    <row r="1841" spans="1:11" x14ac:dyDescent="0.3">
      <c r="A1841" t="s">
        <v>1374</v>
      </c>
      <c r="B1841">
        <v>55176573</v>
      </c>
      <c r="C1841" s="1">
        <v>2195</v>
      </c>
      <c r="D1841">
        <v>2022</v>
      </c>
      <c r="E1841">
        <v>155622</v>
      </c>
      <c r="F1841" t="s">
        <v>1417</v>
      </c>
      <c r="G1841" t="s">
        <v>1534</v>
      </c>
      <c r="H1841" t="s">
        <v>1557</v>
      </c>
      <c r="I1841" s="4">
        <v>5803848</v>
      </c>
      <c r="J1841" s="5">
        <v>2901924</v>
      </c>
      <c r="K1841" s="6">
        <f>+Tabla1[[#This Row],[VALOR PAGADO]]/Tabla1[[#This Row],[VALOR TOTAL ]]</f>
        <v>0.5</v>
      </c>
    </row>
    <row r="1842" spans="1:11" x14ac:dyDescent="0.3">
      <c r="A1842" t="s">
        <v>1375</v>
      </c>
      <c r="B1842">
        <v>79687307</v>
      </c>
      <c r="C1842" s="1">
        <v>2196</v>
      </c>
      <c r="D1842">
        <v>2022</v>
      </c>
      <c r="E1842">
        <v>631022</v>
      </c>
      <c r="F1842" t="s">
        <v>1461</v>
      </c>
      <c r="G1842" t="s">
        <v>1522</v>
      </c>
      <c r="H1842" t="s">
        <v>1556</v>
      </c>
      <c r="I1842" s="4">
        <v>4236836</v>
      </c>
      <c r="J1842" s="5">
        <v>3567862</v>
      </c>
      <c r="K1842" s="6">
        <f>+Tabla1[[#This Row],[VALOR PAGADO]]/Tabla1[[#This Row],[VALOR TOTAL ]]</f>
        <v>0.84210528800265105</v>
      </c>
    </row>
    <row r="1843" spans="1:11" x14ac:dyDescent="0.3">
      <c r="A1843" t="s">
        <v>913</v>
      </c>
      <c r="B1843">
        <v>1031167229</v>
      </c>
      <c r="C1843" s="1">
        <v>2197</v>
      </c>
      <c r="D1843">
        <v>2022</v>
      </c>
      <c r="E1843">
        <v>631222</v>
      </c>
      <c r="F1843" t="s">
        <v>1451</v>
      </c>
      <c r="G1843" t="s">
        <v>1506</v>
      </c>
      <c r="H1843" t="s">
        <v>1556</v>
      </c>
      <c r="I1843" s="4">
        <v>3553264</v>
      </c>
      <c r="J1843" s="5">
        <v>2447804</v>
      </c>
      <c r="K1843" s="6">
        <f>+Tabla1[[#This Row],[VALOR PAGADO]]/Tabla1[[#This Row],[VALOR TOTAL ]]</f>
        <v>0.68888886387276604</v>
      </c>
    </row>
    <row r="1844" spans="1:11" x14ac:dyDescent="0.3">
      <c r="A1844" t="s">
        <v>1376</v>
      </c>
      <c r="B1844">
        <v>1085322731</v>
      </c>
      <c r="C1844" s="1">
        <v>2198</v>
      </c>
      <c r="D1844">
        <v>2022</v>
      </c>
      <c r="E1844">
        <v>92922</v>
      </c>
      <c r="F1844" t="s">
        <v>1479</v>
      </c>
      <c r="G1844" t="s">
        <v>1533</v>
      </c>
      <c r="H1844" t="s">
        <v>1533</v>
      </c>
      <c r="I1844" s="4">
        <v>7403500</v>
      </c>
      <c r="J1844" s="5">
        <v>5695000</v>
      </c>
      <c r="K1844" s="6">
        <f>+Tabla1[[#This Row],[VALOR PAGADO]]/Tabla1[[#This Row],[VALOR TOTAL ]]</f>
        <v>0.76923076923076927</v>
      </c>
    </row>
    <row r="1845" spans="1:11" x14ac:dyDescent="0.3">
      <c r="A1845" t="s">
        <v>728</v>
      </c>
      <c r="B1845">
        <v>1110453465</v>
      </c>
      <c r="C1845" s="1">
        <v>2201</v>
      </c>
      <c r="D1845">
        <v>2022</v>
      </c>
      <c r="E1845">
        <v>155522</v>
      </c>
      <c r="F1845" t="s">
        <v>1477</v>
      </c>
      <c r="G1845" t="s">
        <v>1547</v>
      </c>
      <c r="H1845" t="s">
        <v>1572</v>
      </c>
      <c r="I1845" s="4">
        <v>10319847</v>
      </c>
      <c r="J1845" s="5">
        <v>6844500</v>
      </c>
      <c r="K1845" s="6">
        <f>+Tabla1[[#This Row],[VALOR PAGADO]]/Tabla1[[#This Row],[VALOR TOTAL ]]</f>
        <v>0.66323657705390404</v>
      </c>
    </row>
    <row r="1846" spans="1:11" x14ac:dyDescent="0.3">
      <c r="A1846" t="s">
        <v>367</v>
      </c>
      <c r="B1846">
        <v>1050956978</v>
      </c>
      <c r="C1846" s="1">
        <v>2202</v>
      </c>
      <c r="D1846">
        <v>2022</v>
      </c>
      <c r="E1846">
        <v>635322</v>
      </c>
      <c r="F1846" t="s">
        <v>1420</v>
      </c>
      <c r="G1846" t="s">
        <v>1539</v>
      </c>
      <c r="H1846" t="s">
        <v>1556</v>
      </c>
      <c r="I1846" s="4">
        <v>4956229</v>
      </c>
      <c r="J1846" s="5">
        <v>3230000</v>
      </c>
      <c r="K1846" s="6">
        <f>+Tabla1[[#This Row],[VALOR PAGADO]]/Tabla1[[#This Row],[VALOR TOTAL ]]</f>
        <v>0.65170515728792999</v>
      </c>
    </row>
    <row r="1847" spans="1:11" x14ac:dyDescent="0.3">
      <c r="A1847" t="s">
        <v>1242</v>
      </c>
      <c r="B1847">
        <v>79743129</v>
      </c>
      <c r="C1847" s="1">
        <v>2207</v>
      </c>
      <c r="D1847">
        <v>2022</v>
      </c>
      <c r="E1847">
        <v>644822</v>
      </c>
      <c r="F1847" t="s">
        <v>1446</v>
      </c>
      <c r="G1847" t="s">
        <v>1522</v>
      </c>
      <c r="H1847" t="s">
        <v>1556</v>
      </c>
      <c r="I1847" s="4">
        <v>7000000</v>
      </c>
      <c r="J1847" s="5">
        <v>5833333</v>
      </c>
      <c r="K1847" s="6">
        <f>+Tabla1[[#This Row],[VALOR PAGADO]]/Tabla1[[#This Row],[VALOR TOTAL ]]</f>
        <v>0.83333328571428567</v>
      </c>
    </row>
    <row r="1848" spans="1:11" x14ac:dyDescent="0.3">
      <c r="A1848" t="s">
        <v>1377</v>
      </c>
      <c r="B1848">
        <v>11801296</v>
      </c>
      <c r="C1848" s="1">
        <v>2208</v>
      </c>
      <c r="D1848">
        <v>2022</v>
      </c>
      <c r="E1848">
        <v>93122</v>
      </c>
      <c r="F1848" t="s">
        <v>1415</v>
      </c>
      <c r="G1848" t="s">
        <v>1533</v>
      </c>
      <c r="H1848" t="s">
        <v>1533</v>
      </c>
      <c r="I1848" s="4">
        <v>11250000</v>
      </c>
      <c r="J1848" s="5">
        <v>7500000</v>
      </c>
      <c r="K1848" s="6">
        <f>+Tabla1[[#This Row],[VALOR PAGADO]]/Tabla1[[#This Row],[VALOR TOTAL ]]</f>
        <v>0.66666666666666663</v>
      </c>
    </row>
    <row r="1849" spans="1:11" x14ac:dyDescent="0.3">
      <c r="A1849" t="s">
        <v>1378</v>
      </c>
      <c r="B1849">
        <v>1019013602</v>
      </c>
      <c r="C1849" s="1">
        <v>2209</v>
      </c>
      <c r="D1849">
        <v>2022</v>
      </c>
      <c r="E1849">
        <v>636722</v>
      </c>
      <c r="F1849" t="s">
        <v>1496</v>
      </c>
      <c r="G1849" t="s">
        <v>1549</v>
      </c>
      <c r="H1849" t="s">
        <v>1566</v>
      </c>
      <c r="I1849" s="4">
        <v>9100000</v>
      </c>
      <c r="J1849" s="5">
        <v>7000000</v>
      </c>
      <c r="K1849" s="6">
        <f>+Tabla1[[#This Row],[VALOR PAGADO]]/Tabla1[[#This Row],[VALOR TOTAL ]]</f>
        <v>0.76923076923076927</v>
      </c>
    </row>
    <row r="1850" spans="1:11" x14ac:dyDescent="0.3">
      <c r="A1850" t="s">
        <v>1379</v>
      </c>
      <c r="B1850">
        <v>52180945</v>
      </c>
      <c r="C1850" s="1">
        <v>2210</v>
      </c>
      <c r="D1850">
        <v>2022</v>
      </c>
      <c r="E1850">
        <v>655522</v>
      </c>
      <c r="F1850" t="s">
        <v>1461</v>
      </c>
      <c r="G1850" t="s">
        <v>1522</v>
      </c>
      <c r="H1850" t="s">
        <v>1556</v>
      </c>
      <c r="I1850" s="4">
        <v>4520880</v>
      </c>
      <c r="J1850" s="5">
        <v>1320850</v>
      </c>
      <c r="K1850" s="6">
        <f>+Tabla1[[#This Row],[VALOR PAGADO]]/Tabla1[[#This Row],[VALOR TOTAL ]]</f>
        <v>0.29216656934048241</v>
      </c>
    </row>
    <row r="1851" spans="1:11" x14ac:dyDescent="0.3">
      <c r="A1851" t="s">
        <v>171</v>
      </c>
      <c r="B1851">
        <v>26606352</v>
      </c>
      <c r="C1851" s="1">
        <v>2211</v>
      </c>
      <c r="D1851">
        <v>2022</v>
      </c>
      <c r="E1851">
        <v>23722</v>
      </c>
      <c r="F1851" t="s">
        <v>1500</v>
      </c>
      <c r="G1851" t="s">
        <v>1555</v>
      </c>
      <c r="H1851" t="s">
        <v>1573</v>
      </c>
      <c r="I1851" s="4">
        <v>6000537</v>
      </c>
      <c r="J1851" s="5">
        <v>6000537</v>
      </c>
      <c r="K1851" s="6">
        <f>+Tabla1[[#This Row],[VALOR PAGADO]]/Tabla1[[#This Row],[VALOR TOTAL ]]</f>
        <v>1</v>
      </c>
    </row>
    <row r="1852" spans="1:11" x14ac:dyDescent="0.3">
      <c r="A1852" t="s">
        <v>1380</v>
      </c>
      <c r="B1852">
        <v>1010169867</v>
      </c>
      <c r="C1852" s="1">
        <v>2212</v>
      </c>
      <c r="D1852">
        <v>2022</v>
      </c>
      <c r="E1852">
        <v>641722</v>
      </c>
      <c r="F1852" t="s">
        <v>1458</v>
      </c>
      <c r="G1852" t="s">
        <v>1551</v>
      </c>
      <c r="H1852" t="s">
        <v>1566</v>
      </c>
      <c r="I1852" s="4">
        <v>6461362</v>
      </c>
      <c r="J1852" s="5">
        <v>5812226</v>
      </c>
      <c r="K1852" s="6">
        <f>+Tabla1[[#This Row],[VALOR PAGADO]]/Tabla1[[#This Row],[VALOR TOTAL ]]</f>
        <v>0.89953573255917252</v>
      </c>
    </row>
    <row r="1853" spans="1:11" x14ac:dyDescent="0.3">
      <c r="A1853" t="s">
        <v>454</v>
      </c>
      <c r="B1853">
        <v>80770232</v>
      </c>
      <c r="C1853" s="1">
        <v>2214</v>
      </c>
      <c r="D1853">
        <v>2022</v>
      </c>
      <c r="E1853">
        <v>638122</v>
      </c>
      <c r="F1853" t="s">
        <v>1461</v>
      </c>
      <c r="G1853" t="s">
        <v>1553</v>
      </c>
      <c r="H1853" t="s">
        <v>1566</v>
      </c>
      <c r="I1853" s="4">
        <v>4262411</v>
      </c>
      <c r="J1853" s="5">
        <v>2950900</v>
      </c>
      <c r="K1853" s="6">
        <f>+Tabla1[[#This Row],[VALOR PAGADO]]/Tabla1[[#This Row],[VALOR TOTAL ]]</f>
        <v>0.69230771035453875</v>
      </c>
    </row>
    <row r="1854" spans="1:11" x14ac:dyDescent="0.3">
      <c r="A1854" t="s">
        <v>1381</v>
      </c>
      <c r="B1854">
        <v>1102860563</v>
      </c>
      <c r="C1854" s="1">
        <v>2215</v>
      </c>
      <c r="D1854">
        <v>2022</v>
      </c>
      <c r="E1854">
        <v>641922</v>
      </c>
      <c r="F1854" t="s">
        <v>1496</v>
      </c>
      <c r="G1854" t="s">
        <v>1549</v>
      </c>
      <c r="H1854" t="s">
        <v>1566</v>
      </c>
      <c r="I1854" s="4">
        <v>9100000</v>
      </c>
      <c r="J1854" s="5">
        <v>6066666</v>
      </c>
      <c r="K1854" s="6">
        <f>+Tabla1[[#This Row],[VALOR PAGADO]]/Tabla1[[#This Row],[VALOR TOTAL ]]</f>
        <v>0.6666665934065934</v>
      </c>
    </row>
    <row r="1855" spans="1:11" x14ac:dyDescent="0.3">
      <c r="A1855" t="s">
        <v>1586</v>
      </c>
      <c r="B1855">
        <v>1010232644</v>
      </c>
      <c r="C1855" s="1">
        <v>2216</v>
      </c>
      <c r="D1855">
        <v>2022</v>
      </c>
      <c r="E1855">
        <v>651022</v>
      </c>
      <c r="F1855" t="s">
        <v>1495</v>
      </c>
      <c r="G1855" t="s">
        <v>1548</v>
      </c>
      <c r="H1855" t="s">
        <v>1566</v>
      </c>
      <c r="I1855" s="4">
        <v>6000000</v>
      </c>
      <c r="J1855" s="5"/>
      <c r="K1855" s="6">
        <f>+Tabla1[[#This Row],[VALOR PAGADO]]/Tabla1[[#This Row],[VALOR TOTAL ]]</f>
        <v>0</v>
      </c>
    </row>
    <row r="1856" spans="1:11" x14ac:dyDescent="0.3">
      <c r="A1856" t="s">
        <v>235</v>
      </c>
      <c r="B1856">
        <v>1032414324</v>
      </c>
      <c r="C1856" s="1">
        <v>2217</v>
      </c>
      <c r="D1856">
        <v>2022</v>
      </c>
      <c r="E1856">
        <v>94422</v>
      </c>
      <c r="F1856" t="s">
        <v>1415</v>
      </c>
      <c r="G1856" t="s">
        <v>1503</v>
      </c>
      <c r="H1856" t="s">
        <v>1503</v>
      </c>
      <c r="I1856" s="4">
        <v>16097040</v>
      </c>
      <c r="J1856" s="5">
        <v>4859483</v>
      </c>
      <c r="K1856" s="6">
        <f>+Tabla1[[#This Row],[VALOR PAGADO]]/Tabla1[[#This Row],[VALOR TOTAL ]]</f>
        <v>0.30188674439524288</v>
      </c>
    </row>
    <row r="1857" spans="1:11" x14ac:dyDescent="0.3">
      <c r="A1857" t="s">
        <v>1382</v>
      </c>
      <c r="B1857">
        <v>79753573</v>
      </c>
      <c r="C1857" s="1">
        <v>2228</v>
      </c>
      <c r="D1857">
        <v>2022</v>
      </c>
      <c r="E1857">
        <v>652422</v>
      </c>
      <c r="F1857" t="s">
        <v>1416</v>
      </c>
      <c r="G1857" t="s">
        <v>1515</v>
      </c>
      <c r="H1857" t="s">
        <v>1556</v>
      </c>
      <c r="I1857" s="4">
        <v>9600000</v>
      </c>
      <c r="J1857" s="5">
        <v>5400000</v>
      </c>
      <c r="K1857" s="6">
        <f>+Tabla1[[#This Row],[VALOR PAGADO]]/Tabla1[[#This Row],[VALOR TOTAL ]]</f>
        <v>0.5625</v>
      </c>
    </row>
    <row r="1858" spans="1:11" x14ac:dyDescent="0.3">
      <c r="A1858" t="s">
        <v>1383</v>
      </c>
      <c r="B1858">
        <v>80166499</v>
      </c>
      <c r="C1858" s="1">
        <v>2229</v>
      </c>
      <c r="D1858">
        <v>2022</v>
      </c>
      <c r="E1858">
        <v>654922</v>
      </c>
      <c r="F1858" t="s">
        <v>1460</v>
      </c>
      <c r="G1858" t="s">
        <v>1522</v>
      </c>
      <c r="H1858" t="s">
        <v>1556</v>
      </c>
      <c r="I1858" s="4">
        <v>3278778</v>
      </c>
      <c r="J1858" s="5">
        <v>1857974</v>
      </c>
      <c r="K1858" s="6">
        <f>+Tabla1[[#This Row],[VALOR PAGADO]]/Tabla1[[#This Row],[VALOR TOTAL ]]</f>
        <v>0.56666660566833127</v>
      </c>
    </row>
    <row r="1859" spans="1:11" x14ac:dyDescent="0.3">
      <c r="A1859" t="s">
        <v>1384</v>
      </c>
      <c r="B1859">
        <v>19358019</v>
      </c>
      <c r="C1859" s="1">
        <v>2232</v>
      </c>
      <c r="D1859">
        <v>2022</v>
      </c>
      <c r="E1859">
        <v>654522</v>
      </c>
      <c r="F1859" t="s">
        <v>1461</v>
      </c>
      <c r="G1859" t="s">
        <v>1522</v>
      </c>
      <c r="H1859" t="s">
        <v>1556</v>
      </c>
      <c r="I1859" s="4">
        <v>3818934</v>
      </c>
      <c r="J1859" s="5"/>
      <c r="K1859" s="6">
        <f>+Tabla1[[#This Row],[VALOR PAGADO]]/Tabla1[[#This Row],[VALOR TOTAL ]]</f>
        <v>0</v>
      </c>
    </row>
    <row r="1860" spans="1:11" x14ac:dyDescent="0.3">
      <c r="A1860" t="s">
        <v>1385</v>
      </c>
      <c r="B1860">
        <v>12231689</v>
      </c>
      <c r="C1860" s="1">
        <v>2233</v>
      </c>
      <c r="D1860">
        <v>2022</v>
      </c>
      <c r="E1860">
        <v>96022</v>
      </c>
      <c r="F1860" t="s">
        <v>1465</v>
      </c>
      <c r="G1860" t="s">
        <v>1510</v>
      </c>
      <c r="H1860" t="s">
        <v>1558</v>
      </c>
      <c r="I1860" s="4">
        <v>10000000</v>
      </c>
      <c r="J1860" s="5">
        <v>6666667</v>
      </c>
      <c r="K1860" s="6">
        <f>+Tabla1[[#This Row],[VALOR PAGADO]]/Tabla1[[#This Row],[VALOR TOTAL ]]</f>
        <v>0.66666669999999995</v>
      </c>
    </row>
    <row r="1861" spans="1:11" x14ac:dyDescent="0.3">
      <c r="A1861" t="s">
        <v>1386</v>
      </c>
      <c r="B1861">
        <v>98399661</v>
      </c>
      <c r="C1861" s="1">
        <v>2235</v>
      </c>
      <c r="D1861">
        <v>2022</v>
      </c>
      <c r="E1861">
        <v>652922</v>
      </c>
      <c r="F1861" t="s">
        <v>1501</v>
      </c>
      <c r="G1861" t="s">
        <v>1553</v>
      </c>
      <c r="H1861" t="s">
        <v>1566</v>
      </c>
      <c r="I1861" s="4">
        <v>7371000</v>
      </c>
      <c r="J1861" s="5">
        <v>4422600</v>
      </c>
      <c r="K1861" s="6">
        <f>+Tabla1[[#This Row],[VALOR PAGADO]]/Tabla1[[#This Row],[VALOR TOTAL ]]</f>
        <v>0.6</v>
      </c>
    </row>
    <row r="1862" spans="1:11" x14ac:dyDescent="0.3">
      <c r="A1862" t="s">
        <v>1387</v>
      </c>
      <c r="B1862">
        <v>27097020</v>
      </c>
      <c r="C1862" s="1">
        <v>2236</v>
      </c>
      <c r="D1862">
        <v>2022</v>
      </c>
      <c r="E1862">
        <v>6532222</v>
      </c>
      <c r="F1862" t="s">
        <v>1475</v>
      </c>
      <c r="G1862" t="s">
        <v>1520</v>
      </c>
      <c r="H1862" t="s">
        <v>1556</v>
      </c>
      <c r="I1862" s="4">
        <v>8000000</v>
      </c>
      <c r="J1862" s="5"/>
      <c r="K1862" s="6">
        <f>+Tabla1[[#This Row],[VALOR PAGADO]]/Tabla1[[#This Row],[VALOR TOTAL ]]</f>
        <v>0</v>
      </c>
    </row>
    <row r="1863" spans="1:11" x14ac:dyDescent="0.3">
      <c r="A1863" t="s">
        <v>1388</v>
      </c>
      <c r="B1863">
        <v>1018484237</v>
      </c>
      <c r="C1863" s="1">
        <v>2239</v>
      </c>
      <c r="D1863">
        <v>2022</v>
      </c>
      <c r="E1863">
        <v>23822</v>
      </c>
      <c r="F1863" t="s">
        <v>1444</v>
      </c>
      <c r="G1863" t="s">
        <v>1540</v>
      </c>
      <c r="H1863" t="s">
        <v>1560</v>
      </c>
      <c r="I1863" s="4">
        <v>4868588</v>
      </c>
      <c r="J1863" s="5">
        <v>2562415</v>
      </c>
      <c r="K1863" s="6">
        <f>+Tabla1[[#This Row],[VALOR PAGADO]]/Tabla1[[#This Row],[VALOR TOTAL ]]</f>
        <v>0.52631584352588467</v>
      </c>
    </row>
    <row r="1864" spans="1:11" x14ac:dyDescent="0.3">
      <c r="A1864" t="s">
        <v>95</v>
      </c>
      <c r="B1864">
        <v>11206285</v>
      </c>
      <c r="C1864" s="1">
        <v>2240</v>
      </c>
      <c r="D1864">
        <v>2022</v>
      </c>
      <c r="E1864">
        <v>96422</v>
      </c>
      <c r="F1864" t="s">
        <v>1486</v>
      </c>
      <c r="G1864" t="s">
        <v>1510</v>
      </c>
      <c r="H1864" t="s">
        <v>1558</v>
      </c>
      <c r="I1864" s="4">
        <v>6260073</v>
      </c>
      <c r="J1864" s="5">
        <v>2643642</v>
      </c>
      <c r="K1864" s="6">
        <f>+Tabla1[[#This Row],[VALOR PAGADO]]/Tabla1[[#This Row],[VALOR TOTAL ]]</f>
        <v>0.42230210414479191</v>
      </c>
    </row>
    <row r="1865" spans="1:11" x14ac:dyDescent="0.3">
      <c r="A1865" t="s">
        <v>1389</v>
      </c>
      <c r="B1865">
        <v>5204901</v>
      </c>
      <c r="C1865" s="1">
        <v>2241</v>
      </c>
      <c r="D1865">
        <v>2022</v>
      </c>
      <c r="E1865">
        <v>652822</v>
      </c>
      <c r="F1865" t="s">
        <v>1502</v>
      </c>
      <c r="G1865" t="s">
        <v>1553</v>
      </c>
      <c r="H1865" t="s">
        <v>1566</v>
      </c>
      <c r="I1865" s="4">
        <v>14800000</v>
      </c>
      <c r="J1865" s="5">
        <v>7200000</v>
      </c>
      <c r="K1865" s="6">
        <f>+Tabla1[[#This Row],[VALOR PAGADO]]/Tabla1[[#This Row],[VALOR TOTAL ]]</f>
        <v>0.48648648648648651</v>
      </c>
    </row>
    <row r="1866" spans="1:11" x14ac:dyDescent="0.3">
      <c r="A1866" t="s">
        <v>1390</v>
      </c>
      <c r="B1866">
        <v>7731241</v>
      </c>
      <c r="C1866" s="1">
        <v>2242</v>
      </c>
      <c r="D1866">
        <v>2022</v>
      </c>
      <c r="E1866">
        <v>96622</v>
      </c>
      <c r="F1866" t="s">
        <v>1465</v>
      </c>
      <c r="G1866" t="s">
        <v>1510</v>
      </c>
      <c r="H1866" t="s">
        <v>1558</v>
      </c>
      <c r="I1866" s="4">
        <v>6500000</v>
      </c>
      <c r="J1866" s="5">
        <v>3900000</v>
      </c>
      <c r="K1866" s="6">
        <f>+Tabla1[[#This Row],[VALOR PAGADO]]/Tabla1[[#This Row],[VALOR TOTAL ]]</f>
        <v>0.6</v>
      </c>
    </row>
    <row r="1867" spans="1:11" x14ac:dyDescent="0.3">
      <c r="A1867" t="s">
        <v>449</v>
      </c>
      <c r="B1867">
        <v>1013603951</v>
      </c>
      <c r="C1867" s="1">
        <v>2243</v>
      </c>
      <c r="D1867">
        <v>2022</v>
      </c>
      <c r="E1867">
        <v>653122</v>
      </c>
      <c r="F1867" t="s">
        <v>1502</v>
      </c>
      <c r="G1867" t="s">
        <v>1553</v>
      </c>
      <c r="H1867" t="s">
        <v>1566</v>
      </c>
      <c r="I1867" s="4">
        <v>7700000</v>
      </c>
      <c r="J1867" s="5">
        <v>3780000</v>
      </c>
      <c r="K1867" s="6">
        <f>+Tabla1[[#This Row],[VALOR PAGADO]]/Tabla1[[#This Row],[VALOR TOTAL ]]</f>
        <v>0.49090909090909091</v>
      </c>
    </row>
    <row r="1868" spans="1:11" x14ac:dyDescent="0.3">
      <c r="A1868" t="s">
        <v>1391</v>
      </c>
      <c r="B1868">
        <v>80060306</v>
      </c>
      <c r="C1868" s="1">
        <v>2244</v>
      </c>
      <c r="D1868">
        <v>2022</v>
      </c>
      <c r="E1868">
        <v>647122</v>
      </c>
      <c r="F1868" t="s">
        <v>1416</v>
      </c>
      <c r="G1868" t="s">
        <v>1515</v>
      </c>
      <c r="H1868" t="s">
        <v>1556</v>
      </c>
      <c r="I1868" s="4">
        <v>10000000</v>
      </c>
      <c r="J1868" s="5">
        <v>6666667</v>
      </c>
      <c r="K1868" s="6">
        <f>+Tabla1[[#This Row],[VALOR PAGADO]]/Tabla1[[#This Row],[VALOR TOTAL ]]</f>
        <v>0.66666669999999995</v>
      </c>
    </row>
    <row r="1869" spans="1:11" x14ac:dyDescent="0.3">
      <c r="A1869" t="s">
        <v>1392</v>
      </c>
      <c r="B1869">
        <v>1091674019</v>
      </c>
      <c r="C1869" s="1">
        <v>2245</v>
      </c>
      <c r="D1869">
        <v>2022</v>
      </c>
      <c r="E1869">
        <v>164422</v>
      </c>
      <c r="F1869" t="s">
        <v>1417</v>
      </c>
      <c r="G1869" t="s">
        <v>1534</v>
      </c>
      <c r="H1869" t="s">
        <v>1557</v>
      </c>
      <c r="I1869" s="4">
        <v>13000000</v>
      </c>
      <c r="J1869" s="5"/>
      <c r="K1869" s="6">
        <f>+Tabla1[[#This Row],[VALOR PAGADO]]/Tabla1[[#This Row],[VALOR TOTAL ]]</f>
        <v>0</v>
      </c>
    </row>
    <row r="1870" spans="1:11" x14ac:dyDescent="0.3">
      <c r="A1870" t="s">
        <v>1393</v>
      </c>
      <c r="B1870">
        <v>1097404733</v>
      </c>
      <c r="C1870" s="1">
        <v>2248</v>
      </c>
      <c r="D1870">
        <v>2022</v>
      </c>
      <c r="E1870">
        <v>655622</v>
      </c>
      <c r="F1870" t="s">
        <v>1460</v>
      </c>
      <c r="G1870" t="s">
        <v>1522</v>
      </c>
      <c r="H1870" t="s">
        <v>1556</v>
      </c>
      <c r="I1870" s="4">
        <v>5303333</v>
      </c>
      <c r="J1870" s="5">
        <v>2293333</v>
      </c>
      <c r="K1870" s="6">
        <f>+Tabla1[[#This Row],[VALOR PAGADO]]/Tabla1[[#This Row],[VALOR TOTAL ]]</f>
        <v>0.43243239675879303</v>
      </c>
    </row>
    <row r="1871" spans="1:11" x14ac:dyDescent="0.3">
      <c r="A1871" t="s">
        <v>1394</v>
      </c>
      <c r="B1871">
        <v>1019061009</v>
      </c>
      <c r="C1871" s="1">
        <v>2250</v>
      </c>
      <c r="D1871">
        <v>2022</v>
      </c>
      <c r="E1871">
        <v>160722</v>
      </c>
      <c r="F1871" t="s">
        <v>1417</v>
      </c>
      <c r="G1871" t="s">
        <v>1534</v>
      </c>
      <c r="H1871" t="s">
        <v>1557</v>
      </c>
      <c r="I1871" s="4">
        <v>5896800</v>
      </c>
      <c r="J1871" s="5"/>
      <c r="K1871" s="6">
        <f>+Tabla1[[#This Row],[VALOR PAGADO]]/Tabla1[[#This Row],[VALOR TOTAL ]]</f>
        <v>0</v>
      </c>
    </row>
    <row r="1872" spans="1:11" x14ac:dyDescent="0.3">
      <c r="A1872" t="s">
        <v>1395</v>
      </c>
      <c r="B1872">
        <v>1116789228</v>
      </c>
      <c r="C1872" s="1">
        <v>2259</v>
      </c>
      <c r="D1872">
        <v>2022</v>
      </c>
      <c r="E1872">
        <v>655022</v>
      </c>
      <c r="F1872" t="s">
        <v>1460</v>
      </c>
      <c r="G1872" t="s">
        <v>1522</v>
      </c>
      <c r="H1872" t="s">
        <v>1556</v>
      </c>
      <c r="I1872" s="4">
        <v>4000000</v>
      </c>
      <c r="J1872" s="5">
        <v>2133333</v>
      </c>
      <c r="K1872" s="6">
        <f>+Tabla1[[#This Row],[VALOR PAGADO]]/Tabla1[[#This Row],[VALOR TOTAL ]]</f>
        <v>0.53333324999999998</v>
      </c>
    </row>
    <row r="1873" spans="1:11" x14ac:dyDescent="0.3">
      <c r="A1873" t="s">
        <v>1396</v>
      </c>
      <c r="B1873">
        <v>1030584501</v>
      </c>
      <c r="C1873" s="1">
        <v>2265</v>
      </c>
      <c r="D1873">
        <v>2022</v>
      </c>
      <c r="E1873">
        <v>653622</v>
      </c>
      <c r="F1873" t="s">
        <v>1460</v>
      </c>
      <c r="G1873" t="s">
        <v>1522</v>
      </c>
      <c r="H1873" t="s">
        <v>1556</v>
      </c>
      <c r="I1873" s="4">
        <v>10000000</v>
      </c>
      <c r="J1873" s="5">
        <v>5666667</v>
      </c>
      <c r="K1873" s="6">
        <f>+Tabla1[[#This Row],[VALOR PAGADO]]/Tabla1[[#This Row],[VALOR TOTAL ]]</f>
        <v>0.56666669999999997</v>
      </c>
    </row>
    <row r="1874" spans="1:11" x14ac:dyDescent="0.3">
      <c r="A1874" t="s">
        <v>1397</v>
      </c>
      <c r="B1874">
        <v>79962400</v>
      </c>
      <c r="C1874" s="1">
        <v>2270</v>
      </c>
      <c r="D1874">
        <v>2022</v>
      </c>
      <c r="E1874">
        <v>654622</v>
      </c>
      <c r="F1874" t="s">
        <v>1451</v>
      </c>
      <c r="G1874" t="s">
        <v>1506</v>
      </c>
      <c r="H1874" t="s">
        <v>1556</v>
      </c>
      <c r="I1874" s="4">
        <v>7000000</v>
      </c>
      <c r="J1874" s="5"/>
      <c r="K1874" s="6">
        <f>+Tabla1[[#This Row],[VALOR PAGADO]]/Tabla1[[#This Row],[VALOR TOTAL ]]</f>
        <v>0</v>
      </c>
    </row>
    <row r="1875" spans="1:11" x14ac:dyDescent="0.3">
      <c r="A1875" t="s">
        <v>1398</v>
      </c>
      <c r="B1875">
        <v>49741953</v>
      </c>
      <c r="C1875" s="1">
        <v>2273</v>
      </c>
      <c r="D1875">
        <v>2022</v>
      </c>
      <c r="E1875">
        <v>97122</v>
      </c>
      <c r="F1875" t="s">
        <v>1465</v>
      </c>
      <c r="G1875" t="s">
        <v>1510</v>
      </c>
      <c r="H1875" t="s">
        <v>1558</v>
      </c>
      <c r="I1875" s="4">
        <v>10000000</v>
      </c>
      <c r="J1875" s="5">
        <v>5666667</v>
      </c>
      <c r="K1875" s="6">
        <f>+Tabla1[[#This Row],[VALOR PAGADO]]/Tabla1[[#This Row],[VALOR TOTAL ]]</f>
        <v>0.56666669999999997</v>
      </c>
    </row>
    <row r="1876" spans="1:11" x14ac:dyDescent="0.3">
      <c r="A1876" t="s">
        <v>1399</v>
      </c>
      <c r="B1876">
        <v>45547569</v>
      </c>
      <c r="C1876" s="1">
        <v>2274</v>
      </c>
      <c r="D1876">
        <v>2022</v>
      </c>
      <c r="E1876">
        <v>97022</v>
      </c>
      <c r="F1876" t="s">
        <v>1423</v>
      </c>
      <c r="G1876" t="s">
        <v>1510</v>
      </c>
      <c r="H1876" t="s">
        <v>1558</v>
      </c>
      <c r="I1876" s="4">
        <v>6500000</v>
      </c>
      <c r="J1876" s="5">
        <v>3466667</v>
      </c>
      <c r="K1876" s="6">
        <f>+Tabla1[[#This Row],[VALOR PAGADO]]/Tabla1[[#This Row],[VALOR TOTAL ]]</f>
        <v>0.5333333846153846</v>
      </c>
    </row>
    <row r="1877" spans="1:11" x14ac:dyDescent="0.3">
      <c r="A1877" t="s">
        <v>1400</v>
      </c>
      <c r="B1877">
        <v>87061851</v>
      </c>
      <c r="C1877" s="1">
        <v>2277</v>
      </c>
      <c r="D1877">
        <v>2022</v>
      </c>
      <c r="E1877">
        <v>658122</v>
      </c>
      <c r="F1877" t="s">
        <v>1451</v>
      </c>
      <c r="G1877" t="s">
        <v>1506</v>
      </c>
      <c r="H1877" t="s">
        <v>1556</v>
      </c>
      <c r="I1877" s="4">
        <v>8250000</v>
      </c>
      <c r="J1877" s="5"/>
      <c r="K1877" s="6">
        <f>+Tabla1[[#This Row],[VALOR PAGADO]]/Tabla1[[#This Row],[VALOR TOTAL ]]</f>
        <v>0</v>
      </c>
    </row>
    <row r="1878" spans="1:11" x14ac:dyDescent="0.3">
      <c r="A1878" t="s">
        <v>1401</v>
      </c>
      <c r="B1878">
        <v>1128280429</v>
      </c>
      <c r="C1878" s="1">
        <v>2279</v>
      </c>
      <c r="D1878">
        <v>2022</v>
      </c>
      <c r="E1878">
        <v>162422</v>
      </c>
      <c r="F1878" t="s">
        <v>1417</v>
      </c>
      <c r="G1878" t="s">
        <v>1534</v>
      </c>
      <c r="H1878" t="s">
        <v>1557</v>
      </c>
      <c r="I1878" s="4">
        <v>3500000</v>
      </c>
      <c r="J1878" s="5"/>
      <c r="K1878" s="6">
        <f>+Tabla1[[#This Row],[VALOR PAGADO]]/Tabla1[[#This Row],[VALOR TOTAL ]]</f>
        <v>0</v>
      </c>
    </row>
    <row r="1879" spans="1:11" x14ac:dyDescent="0.3">
      <c r="C1879" s="1"/>
      <c r="I1879" s="2"/>
    </row>
    <row r="1880" spans="1:11" x14ac:dyDescent="0.3">
      <c r="C1880" s="1"/>
      <c r="I1880" s="2"/>
    </row>
    <row r="1881" spans="1:11" x14ac:dyDescent="0.3">
      <c r="C1881" s="1"/>
      <c r="I1881" s="2"/>
    </row>
    <row r="1882" spans="1:11" x14ac:dyDescent="0.3">
      <c r="C1882" s="1"/>
      <c r="I1882" s="2"/>
    </row>
    <row r="1883" spans="1:11" x14ac:dyDescent="0.3">
      <c r="C1883" s="1"/>
      <c r="I1883" s="2"/>
    </row>
    <row r="1884" spans="1:11" x14ac:dyDescent="0.3">
      <c r="C1884" s="1"/>
      <c r="I1884" s="2"/>
    </row>
    <row r="1885" spans="1:11" x14ac:dyDescent="0.3">
      <c r="C1885" s="1"/>
      <c r="I1885" s="2"/>
    </row>
    <row r="1886" spans="1:11" x14ac:dyDescent="0.3">
      <c r="C1886" s="1"/>
      <c r="I1886" s="2"/>
    </row>
    <row r="1887" spans="1:11" x14ac:dyDescent="0.3">
      <c r="C1887" s="1"/>
      <c r="I1887" s="2"/>
    </row>
    <row r="1888" spans="1:11" x14ac:dyDescent="0.3">
      <c r="C1888" s="1"/>
      <c r="I1888" s="2"/>
    </row>
    <row r="1889" spans="3:9" x14ac:dyDescent="0.3">
      <c r="C1889" s="1"/>
      <c r="I1889" s="2"/>
    </row>
    <row r="1890" spans="3:9" x14ac:dyDescent="0.3">
      <c r="C1890" s="1"/>
      <c r="I1890" s="2"/>
    </row>
    <row r="1891" spans="3:9" x14ac:dyDescent="0.3">
      <c r="C1891" s="1"/>
      <c r="I1891" s="2"/>
    </row>
    <row r="1892" spans="3:9" x14ac:dyDescent="0.3">
      <c r="C1892" s="1"/>
      <c r="I1892" s="2"/>
    </row>
    <row r="1893" spans="3:9" x14ac:dyDescent="0.3">
      <c r="C1893" s="1"/>
      <c r="I1893" s="2"/>
    </row>
    <row r="1894" spans="3:9" x14ac:dyDescent="0.3">
      <c r="C1894" s="1"/>
      <c r="I1894" s="2"/>
    </row>
    <row r="1895" spans="3:9" x14ac:dyDescent="0.3">
      <c r="C1895" s="1"/>
      <c r="I1895" s="2"/>
    </row>
    <row r="1896" spans="3:9" x14ac:dyDescent="0.3">
      <c r="C1896" s="1"/>
      <c r="I1896" s="2"/>
    </row>
    <row r="1897" spans="3:9" x14ac:dyDescent="0.3">
      <c r="C1897" s="1"/>
      <c r="I1897" s="2"/>
    </row>
    <row r="1898" spans="3:9" x14ac:dyDescent="0.3">
      <c r="C1898" s="1"/>
      <c r="I1898" s="2"/>
    </row>
    <row r="1899" spans="3:9" x14ac:dyDescent="0.3">
      <c r="C1899" s="1"/>
      <c r="I1899" s="2"/>
    </row>
    <row r="1900" spans="3:9" x14ac:dyDescent="0.3">
      <c r="C1900" s="1"/>
      <c r="I1900" s="2"/>
    </row>
    <row r="1901" spans="3:9" x14ac:dyDescent="0.3">
      <c r="C1901" s="1"/>
      <c r="I1901" s="2"/>
    </row>
    <row r="1902" spans="3:9" x14ac:dyDescent="0.3">
      <c r="C1902" s="1"/>
      <c r="I1902" s="2"/>
    </row>
    <row r="1903" spans="3:9" x14ac:dyDescent="0.3">
      <c r="C1903" s="1"/>
      <c r="I1903" s="2"/>
    </row>
    <row r="1904" spans="3:9" x14ac:dyDescent="0.3">
      <c r="C1904" s="1"/>
      <c r="I1904" s="2"/>
    </row>
    <row r="1905" spans="3:9" x14ac:dyDescent="0.3">
      <c r="C1905" s="1"/>
      <c r="I1905" s="2"/>
    </row>
    <row r="1906" spans="3:9" x14ac:dyDescent="0.3">
      <c r="C1906" s="1"/>
      <c r="I1906" s="2"/>
    </row>
    <row r="1907" spans="3:9" x14ac:dyDescent="0.3">
      <c r="C1907" s="1"/>
      <c r="I1907" s="2"/>
    </row>
    <row r="1908" spans="3:9" x14ac:dyDescent="0.3">
      <c r="C1908" s="1"/>
      <c r="I1908" s="2"/>
    </row>
    <row r="1909" spans="3:9" x14ac:dyDescent="0.3">
      <c r="C1909" s="1"/>
      <c r="I1909" s="2"/>
    </row>
    <row r="1910" spans="3:9" x14ac:dyDescent="0.3">
      <c r="C1910" s="1"/>
      <c r="I1910" s="2"/>
    </row>
    <row r="1911" spans="3:9" x14ac:dyDescent="0.3">
      <c r="C1911" s="1"/>
      <c r="I1911" s="2"/>
    </row>
    <row r="1912" spans="3:9" x14ac:dyDescent="0.3">
      <c r="C1912" s="1"/>
      <c r="I1912" s="2"/>
    </row>
    <row r="1913" spans="3:9" x14ac:dyDescent="0.3">
      <c r="C1913" s="1"/>
      <c r="I1913" s="2"/>
    </row>
    <row r="1914" spans="3:9" x14ac:dyDescent="0.3">
      <c r="C1914" s="1"/>
      <c r="I1914" s="2"/>
    </row>
    <row r="1915" spans="3:9" x14ac:dyDescent="0.3">
      <c r="C1915" s="1"/>
      <c r="I1915" s="2"/>
    </row>
    <row r="1916" spans="3:9" x14ac:dyDescent="0.3">
      <c r="C1916" s="1"/>
      <c r="I1916" s="2"/>
    </row>
    <row r="1917" spans="3:9" x14ac:dyDescent="0.3">
      <c r="C1917" s="1"/>
      <c r="I1917" s="2"/>
    </row>
    <row r="1918" spans="3:9" x14ac:dyDescent="0.3">
      <c r="C1918" s="1"/>
      <c r="I1918" s="2"/>
    </row>
    <row r="1919" spans="3:9" x14ac:dyDescent="0.3">
      <c r="C1919" s="1"/>
      <c r="I1919" s="2"/>
    </row>
    <row r="1920" spans="3:9" x14ac:dyDescent="0.3">
      <c r="C1920" s="1"/>
      <c r="I1920" s="2"/>
    </row>
    <row r="1921" spans="3:9" x14ac:dyDescent="0.3">
      <c r="C1921" s="1"/>
      <c r="I1921" s="2"/>
    </row>
    <row r="1922" spans="3:9" x14ac:dyDescent="0.3">
      <c r="C1922" s="1"/>
      <c r="I1922" s="2"/>
    </row>
    <row r="1923" spans="3:9" x14ac:dyDescent="0.3">
      <c r="C1923" s="1"/>
      <c r="I1923" s="2"/>
    </row>
    <row r="1924" spans="3:9" x14ac:dyDescent="0.3">
      <c r="C1924" s="1"/>
      <c r="I1924" s="2"/>
    </row>
    <row r="1925" spans="3:9" x14ac:dyDescent="0.3">
      <c r="C1925" s="1"/>
      <c r="I1925" s="2"/>
    </row>
    <row r="1926" spans="3:9" x14ac:dyDescent="0.3">
      <c r="C1926" s="1"/>
      <c r="I1926" s="2"/>
    </row>
    <row r="1927" spans="3:9" x14ac:dyDescent="0.3">
      <c r="C1927" s="1"/>
      <c r="I1927" s="2"/>
    </row>
    <row r="1928" spans="3:9" x14ac:dyDescent="0.3">
      <c r="C1928" s="1"/>
      <c r="I1928" s="2"/>
    </row>
    <row r="1929" spans="3:9" x14ac:dyDescent="0.3">
      <c r="C1929" s="1"/>
      <c r="I1929" s="2"/>
    </row>
    <row r="1930" spans="3:9" x14ac:dyDescent="0.3">
      <c r="C1930" s="1"/>
      <c r="I1930" s="2"/>
    </row>
    <row r="1931" spans="3:9" x14ac:dyDescent="0.3">
      <c r="C1931" s="1"/>
      <c r="I1931" s="2"/>
    </row>
    <row r="1932" spans="3:9" x14ac:dyDescent="0.3">
      <c r="C1932" s="1"/>
      <c r="I1932" s="2"/>
    </row>
    <row r="1933" spans="3:9" x14ac:dyDescent="0.3">
      <c r="C1933" s="1"/>
      <c r="I1933" s="2"/>
    </row>
    <row r="1934" spans="3:9" x14ac:dyDescent="0.3">
      <c r="C1934" s="1"/>
      <c r="I1934" s="2"/>
    </row>
    <row r="1935" spans="3:9" x14ac:dyDescent="0.3">
      <c r="C1935" s="1"/>
      <c r="I1935" s="2"/>
    </row>
    <row r="1936" spans="3:9" x14ac:dyDescent="0.3">
      <c r="C1936" s="1"/>
      <c r="I1936" s="2"/>
    </row>
    <row r="1937" spans="3:9" x14ac:dyDescent="0.3">
      <c r="C1937" s="1"/>
      <c r="I1937" s="2"/>
    </row>
    <row r="1938" spans="3:9" x14ac:dyDescent="0.3">
      <c r="C1938" s="1"/>
      <c r="I1938" s="2"/>
    </row>
    <row r="1939" spans="3:9" x14ac:dyDescent="0.3">
      <c r="C1939" s="1"/>
      <c r="I1939" s="2"/>
    </row>
    <row r="1940" spans="3:9" x14ac:dyDescent="0.3">
      <c r="C1940" s="1"/>
      <c r="I1940" s="2"/>
    </row>
    <row r="1941" spans="3:9" x14ac:dyDescent="0.3">
      <c r="C1941" s="1"/>
      <c r="I1941" s="2"/>
    </row>
    <row r="1942" spans="3:9" x14ac:dyDescent="0.3">
      <c r="C1942" s="1"/>
      <c r="I1942" s="2"/>
    </row>
    <row r="1943" spans="3:9" x14ac:dyDescent="0.3">
      <c r="C1943" s="1"/>
      <c r="I1943" s="2"/>
    </row>
    <row r="1944" spans="3:9" x14ac:dyDescent="0.3">
      <c r="C1944" s="1"/>
      <c r="I1944" s="2"/>
    </row>
    <row r="1945" spans="3:9" x14ac:dyDescent="0.3">
      <c r="C1945" s="1"/>
      <c r="I1945" s="2"/>
    </row>
    <row r="1946" spans="3:9" x14ac:dyDescent="0.3">
      <c r="C1946" s="1"/>
      <c r="I1946" s="2"/>
    </row>
    <row r="1947" spans="3:9" x14ac:dyDescent="0.3">
      <c r="C1947" s="1"/>
      <c r="I1947" s="2"/>
    </row>
    <row r="1948" spans="3:9" x14ac:dyDescent="0.3">
      <c r="C1948" s="1"/>
      <c r="I1948" s="2"/>
    </row>
    <row r="1949" spans="3:9" x14ac:dyDescent="0.3">
      <c r="C1949" s="1"/>
      <c r="I1949" s="2"/>
    </row>
    <row r="1950" spans="3:9" x14ac:dyDescent="0.3">
      <c r="C1950" s="1"/>
      <c r="I1950" s="2"/>
    </row>
    <row r="1951" spans="3:9" x14ac:dyDescent="0.3">
      <c r="C1951" s="1"/>
      <c r="I1951" s="2"/>
    </row>
    <row r="1952" spans="3:9" x14ac:dyDescent="0.3">
      <c r="C1952" s="1"/>
      <c r="I1952" s="2"/>
    </row>
    <row r="1953" spans="3:9" x14ac:dyDescent="0.3">
      <c r="C1953" s="1"/>
      <c r="I1953" s="2"/>
    </row>
    <row r="1954" spans="3:9" x14ac:dyDescent="0.3">
      <c r="C1954" s="1"/>
      <c r="I1954" s="2"/>
    </row>
    <row r="1955" spans="3:9" x14ac:dyDescent="0.3">
      <c r="C1955" s="1"/>
      <c r="I1955" s="2"/>
    </row>
    <row r="1956" spans="3:9" x14ac:dyDescent="0.3">
      <c r="C1956" s="1"/>
      <c r="I1956" s="2"/>
    </row>
    <row r="1957" spans="3:9" x14ac:dyDescent="0.3">
      <c r="C1957" s="1"/>
      <c r="I1957" s="2"/>
    </row>
    <row r="1958" spans="3:9" x14ac:dyDescent="0.3">
      <c r="C1958" s="1"/>
      <c r="I1958" s="2"/>
    </row>
    <row r="1959" spans="3:9" x14ac:dyDescent="0.3">
      <c r="C1959" s="1"/>
      <c r="I1959" s="2"/>
    </row>
    <row r="1960" spans="3:9" x14ac:dyDescent="0.3">
      <c r="C1960" s="1"/>
      <c r="I1960" s="2"/>
    </row>
    <row r="1961" spans="3:9" x14ac:dyDescent="0.3">
      <c r="C1961" s="1"/>
      <c r="I1961" s="2"/>
    </row>
    <row r="1962" spans="3:9" x14ac:dyDescent="0.3">
      <c r="C1962" s="1"/>
      <c r="I1962" s="2"/>
    </row>
    <row r="1963" spans="3:9" x14ac:dyDescent="0.3">
      <c r="C1963" s="1"/>
      <c r="I1963" s="2"/>
    </row>
    <row r="1964" spans="3:9" x14ac:dyDescent="0.3">
      <c r="C1964" s="1"/>
      <c r="I1964" s="2"/>
    </row>
    <row r="1965" spans="3:9" x14ac:dyDescent="0.3">
      <c r="C1965" s="1"/>
      <c r="I1965" s="2"/>
    </row>
    <row r="1966" spans="3:9" x14ac:dyDescent="0.3">
      <c r="C1966" s="1"/>
      <c r="I1966" s="2"/>
    </row>
    <row r="1967" spans="3:9" x14ac:dyDescent="0.3">
      <c r="C1967" s="1"/>
      <c r="I1967" s="2"/>
    </row>
    <row r="1968" spans="3:9" x14ac:dyDescent="0.3">
      <c r="C1968" s="1"/>
      <c r="I1968" s="2"/>
    </row>
    <row r="1969" spans="3:9" x14ac:dyDescent="0.3">
      <c r="C1969" s="1"/>
      <c r="I1969" s="2"/>
    </row>
    <row r="1970" spans="3:9" x14ac:dyDescent="0.3">
      <c r="C1970" s="1"/>
      <c r="I1970" s="2"/>
    </row>
    <row r="1971" spans="3:9" x14ac:dyDescent="0.3">
      <c r="C1971" s="1"/>
      <c r="I1971" s="2"/>
    </row>
    <row r="1972" spans="3:9" x14ac:dyDescent="0.3">
      <c r="C1972" s="1"/>
      <c r="I1972" s="2"/>
    </row>
    <row r="1973" spans="3:9" x14ac:dyDescent="0.3">
      <c r="C1973" s="1"/>
      <c r="I1973" s="2"/>
    </row>
    <row r="1974" spans="3:9" x14ac:dyDescent="0.3">
      <c r="C1974" s="1"/>
      <c r="I1974" s="2"/>
    </row>
    <row r="1975" spans="3:9" x14ac:dyDescent="0.3">
      <c r="C1975" s="1"/>
      <c r="I1975" s="2"/>
    </row>
    <row r="1976" spans="3:9" x14ac:dyDescent="0.3">
      <c r="C1976" s="1"/>
      <c r="I1976" s="2"/>
    </row>
    <row r="1977" spans="3:9" x14ac:dyDescent="0.3">
      <c r="C1977" s="1"/>
      <c r="I1977" s="2"/>
    </row>
    <row r="1978" spans="3:9" x14ac:dyDescent="0.3">
      <c r="C1978" s="1"/>
      <c r="I1978" s="2"/>
    </row>
    <row r="1979" spans="3:9" x14ac:dyDescent="0.3">
      <c r="C1979" s="1"/>
      <c r="I1979" s="2"/>
    </row>
    <row r="1980" spans="3:9" x14ac:dyDescent="0.3">
      <c r="C1980" s="1"/>
      <c r="I1980" s="2"/>
    </row>
    <row r="1981" spans="3:9" x14ac:dyDescent="0.3">
      <c r="C1981" s="1"/>
      <c r="I1981" s="2"/>
    </row>
    <row r="1982" spans="3:9" x14ac:dyDescent="0.3">
      <c r="C1982" s="1"/>
      <c r="I1982" s="2"/>
    </row>
    <row r="1983" spans="3:9" x14ac:dyDescent="0.3">
      <c r="C1983" s="1"/>
      <c r="I1983" s="2"/>
    </row>
    <row r="1984" spans="3:9" x14ac:dyDescent="0.3">
      <c r="C1984" s="1"/>
      <c r="I1984" s="2"/>
    </row>
    <row r="1985" spans="3:9" x14ac:dyDescent="0.3">
      <c r="C1985" s="1"/>
      <c r="I1985" s="2"/>
    </row>
    <row r="1986" spans="3:9" x14ac:dyDescent="0.3">
      <c r="C1986" s="1"/>
      <c r="I1986" s="2"/>
    </row>
    <row r="1987" spans="3:9" x14ac:dyDescent="0.3">
      <c r="C1987" s="1"/>
      <c r="I1987" s="2"/>
    </row>
    <row r="1988" spans="3:9" x14ac:dyDescent="0.3">
      <c r="C1988" s="1"/>
      <c r="I1988" s="2"/>
    </row>
    <row r="1989" spans="3:9" x14ac:dyDescent="0.3">
      <c r="C1989" s="1"/>
      <c r="I1989" s="2"/>
    </row>
    <row r="1990" spans="3:9" x14ac:dyDescent="0.3">
      <c r="C1990" s="1"/>
      <c r="I1990" s="2"/>
    </row>
    <row r="1991" spans="3:9" x14ac:dyDescent="0.3">
      <c r="C1991" s="1"/>
      <c r="I1991" s="2"/>
    </row>
    <row r="1992" spans="3:9" x14ac:dyDescent="0.3">
      <c r="C1992" s="1"/>
      <c r="I1992" s="2"/>
    </row>
    <row r="1993" spans="3:9" x14ac:dyDescent="0.3">
      <c r="C1993" s="1"/>
      <c r="I1993" s="2"/>
    </row>
    <row r="1994" spans="3:9" x14ac:dyDescent="0.3">
      <c r="C1994" s="1"/>
      <c r="I1994" s="2"/>
    </row>
    <row r="1995" spans="3:9" x14ac:dyDescent="0.3">
      <c r="C1995" s="1"/>
      <c r="I1995" s="2"/>
    </row>
    <row r="1996" spans="3:9" x14ac:dyDescent="0.3">
      <c r="C1996" s="1"/>
      <c r="I1996" s="2"/>
    </row>
    <row r="1997" spans="3:9" x14ac:dyDescent="0.3">
      <c r="C1997" s="1"/>
      <c r="I1997" s="2"/>
    </row>
    <row r="1998" spans="3:9" x14ac:dyDescent="0.3">
      <c r="C1998" s="1"/>
      <c r="I1998" s="2"/>
    </row>
    <row r="1999" spans="3:9" x14ac:dyDescent="0.3">
      <c r="C1999" s="1"/>
      <c r="I1999" s="2"/>
    </row>
    <row r="2000" spans="3:9" x14ac:dyDescent="0.3">
      <c r="C2000" s="1"/>
      <c r="I2000" s="2"/>
    </row>
    <row r="2001" spans="3:9" x14ac:dyDescent="0.3">
      <c r="C2001" s="1"/>
      <c r="I2001" s="2"/>
    </row>
    <row r="2002" spans="3:9" x14ac:dyDescent="0.3">
      <c r="C2002" s="1"/>
      <c r="I2002" s="2"/>
    </row>
    <row r="2003" spans="3:9" x14ac:dyDescent="0.3">
      <c r="C2003" s="1"/>
      <c r="I2003" s="2"/>
    </row>
    <row r="2004" spans="3:9" x14ac:dyDescent="0.3">
      <c r="C2004" s="1"/>
      <c r="I2004" s="2"/>
    </row>
    <row r="2005" spans="3:9" x14ac:dyDescent="0.3">
      <c r="C2005" s="1"/>
      <c r="I2005" s="2"/>
    </row>
    <row r="2006" spans="3:9" x14ac:dyDescent="0.3">
      <c r="C2006" s="1"/>
      <c r="I2006" s="2"/>
    </row>
    <row r="2007" spans="3:9" x14ac:dyDescent="0.3">
      <c r="C2007" s="1"/>
      <c r="I2007" s="2"/>
    </row>
    <row r="2008" spans="3:9" x14ac:dyDescent="0.3">
      <c r="C2008" s="1"/>
      <c r="I2008" s="2"/>
    </row>
    <row r="2009" spans="3:9" x14ac:dyDescent="0.3">
      <c r="C2009" s="1"/>
      <c r="I2009" s="2"/>
    </row>
    <row r="2010" spans="3:9" x14ac:dyDescent="0.3">
      <c r="C2010" s="1"/>
      <c r="I2010" s="2"/>
    </row>
    <row r="2011" spans="3:9" x14ac:dyDescent="0.3">
      <c r="C2011" s="1"/>
      <c r="I2011" s="2"/>
    </row>
    <row r="2012" spans="3:9" x14ac:dyDescent="0.3">
      <c r="C2012" s="1"/>
      <c r="I2012" s="2"/>
    </row>
    <row r="2013" spans="3:9" x14ac:dyDescent="0.3">
      <c r="C2013" s="1"/>
      <c r="I2013" s="2"/>
    </row>
    <row r="2014" spans="3:9" x14ac:dyDescent="0.3">
      <c r="C2014" s="1"/>
      <c r="I2014" s="2"/>
    </row>
    <row r="2015" spans="3:9" x14ac:dyDescent="0.3">
      <c r="C2015" s="1"/>
      <c r="I2015" s="2"/>
    </row>
    <row r="2016" spans="3:9" x14ac:dyDescent="0.3">
      <c r="C2016" s="1"/>
      <c r="I2016" s="2"/>
    </row>
    <row r="2017" spans="3:9" x14ac:dyDescent="0.3">
      <c r="C2017" s="1"/>
      <c r="I2017" s="2"/>
    </row>
    <row r="2018" spans="3:9" x14ac:dyDescent="0.3">
      <c r="C2018" s="1"/>
      <c r="I2018" s="2"/>
    </row>
    <row r="2019" spans="3:9" x14ac:dyDescent="0.3">
      <c r="C2019" s="1"/>
      <c r="I2019" s="2"/>
    </row>
    <row r="2020" spans="3:9" x14ac:dyDescent="0.3">
      <c r="C2020" s="1"/>
      <c r="I2020" s="2"/>
    </row>
    <row r="2021" spans="3:9" x14ac:dyDescent="0.3">
      <c r="C2021" s="1"/>
      <c r="I2021" s="2"/>
    </row>
    <row r="2022" spans="3:9" x14ac:dyDescent="0.3">
      <c r="C2022" s="1"/>
      <c r="I2022" s="2"/>
    </row>
    <row r="2023" spans="3:9" x14ac:dyDescent="0.3">
      <c r="C2023" s="1"/>
      <c r="I2023" s="2"/>
    </row>
    <row r="2024" spans="3:9" x14ac:dyDescent="0.3">
      <c r="C2024" s="1"/>
      <c r="I2024" s="2"/>
    </row>
    <row r="2025" spans="3:9" x14ac:dyDescent="0.3">
      <c r="C2025" s="1"/>
      <c r="I2025" s="2"/>
    </row>
    <row r="2026" spans="3:9" x14ac:dyDescent="0.3">
      <c r="C2026" s="1"/>
      <c r="I2026" s="2"/>
    </row>
    <row r="2027" spans="3:9" x14ac:dyDescent="0.3">
      <c r="C2027" s="1"/>
      <c r="I2027" s="2"/>
    </row>
    <row r="2028" spans="3:9" x14ac:dyDescent="0.3">
      <c r="C2028" s="1"/>
      <c r="I2028" s="2"/>
    </row>
    <row r="2029" spans="3:9" x14ac:dyDescent="0.3">
      <c r="C2029" s="1"/>
      <c r="I2029" s="2"/>
    </row>
    <row r="2030" spans="3:9" x14ac:dyDescent="0.3">
      <c r="C2030" s="1"/>
      <c r="I2030" s="2"/>
    </row>
    <row r="2031" spans="3:9" x14ac:dyDescent="0.3">
      <c r="C2031" s="1"/>
      <c r="I2031" s="2"/>
    </row>
    <row r="2032" spans="3:9" x14ac:dyDescent="0.3">
      <c r="C2032" s="1"/>
      <c r="I2032" s="2"/>
    </row>
    <row r="2033" spans="3:9" x14ac:dyDescent="0.3">
      <c r="C2033" s="1"/>
      <c r="I2033" s="2"/>
    </row>
    <row r="2034" spans="3:9" x14ac:dyDescent="0.3">
      <c r="C2034" s="1"/>
      <c r="I2034" s="2"/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2C71C-2C8D-4BB6-A86A-4A3FAB7CC617}">
  <dimension ref="A1:Q2295"/>
  <sheetViews>
    <sheetView topLeftCell="A2266" workbookViewId="0">
      <selection activeCell="A2" sqref="A2:A2286"/>
    </sheetView>
  </sheetViews>
  <sheetFormatPr baseColWidth="10" defaultRowHeight="14.4" x14ac:dyDescent="0.3"/>
  <cols>
    <col min="1" max="1" width="50.44140625" bestFit="1" customWidth="1"/>
    <col min="3" max="3" width="14.5546875" customWidth="1"/>
    <col min="4" max="4" width="19.109375" customWidth="1"/>
    <col min="5" max="5" width="11" customWidth="1"/>
    <col min="6" max="6" width="17.44140625" customWidth="1"/>
    <col min="7" max="7" width="43.5546875" customWidth="1"/>
    <col min="8" max="8" width="19" customWidth="1"/>
    <col min="9" max="9" width="17.33203125" customWidth="1"/>
    <col min="10" max="10" width="19.88671875" customWidth="1"/>
    <col min="11" max="11" width="15.66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t="s">
        <v>5</v>
      </c>
      <c r="K1" t="s">
        <v>1574</v>
      </c>
    </row>
    <row r="2" spans="1:11" x14ac:dyDescent="0.3">
      <c r="A2" t="s">
        <v>2463</v>
      </c>
      <c r="B2">
        <v>38143093</v>
      </c>
      <c r="C2" s="11">
        <v>1559</v>
      </c>
      <c r="D2">
        <v>2023</v>
      </c>
      <c r="E2">
        <v>75823</v>
      </c>
      <c r="F2" t="s">
        <v>1701</v>
      </c>
      <c r="G2" t="s">
        <v>1534</v>
      </c>
      <c r="H2" t="s">
        <v>1557</v>
      </c>
      <c r="I2" s="4">
        <v>60080711</v>
      </c>
      <c r="J2" s="4">
        <v>60080711.600000001</v>
      </c>
      <c r="K2" s="6">
        <f>Tabla2[[#This Row],[VALOR PAGADO]]/Tabla2[[#This Row],[VALOR TOTAL ]]</f>
        <v>1.0000000099865662</v>
      </c>
    </row>
    <row r="3" spans="1:11" x14ac:dyDescent="0.3">
      <c r="A3" t="s">
        <v>151</v>
      </c>
      <c r="B3">
        <v>1020775054</v>
      </c>
      <c r="C3" s="11">
        <v>153</v>
      </c>
      <c r="D3">
        <v>2023</v>
      </c>
      <c r="E3">
        <v>14323</v>
      </c>
      <c r="F3" t="s">
        <v>1428</v>
      </c>
      <c r="G3" t="s">
        <v>1514</v>
      </c>
      <c r="H3" t="s">
        <v>1556</v>
      </c>
      <c r="I3" s="4">
        <v>97183333</v>
      </c>
      <c r="J3" s="4">
        <v>97183333</v>
      </c>
      <c r="K3" s="6">
        <f>Tabla2[[#This Row],[VALOR PAGADO]]/Tabla2[[#This Row],[VALOR TOTAL ]]</f>
        <v>1</v>
      </c>
    </row>
    <row r="4" spans="1:11" x14ac:dyDescent="0.3">
      <c r="A4" t="s">
        <v>2537</v>
      </c>
      <c r="B4">
        <v>49791767</v>
      </c>
      <c r="C4" s="11">
        <v>1436</v>
      </c>
      <c r="D4">
        <v>2023</v>
      </c>
      <c r="E4">
        <v>67723</v>
      </c>
      <c r="F4" t="s">
        <v>1603</v>
      </c>
      <c r="G4" t="s">
        <v>1534</v>
      </c>
      <c r="H4" t="s">
        <v>1557</v>
      </c>
      <c r="I4" s="4">
        <v>95200000</v>
      </c>
      <c r="J4" s="4">
        <v>95200000</v>
      </c>
      <c r="K4" s="6">
        <f>Tabla2[[#This Row],[VALOR PAGADO]]/Tabla2[[#This Row],[VALOR TOTAL ]]</f>
        <v>1</v>
      </c>
    </row>
    <row r="5" spans="1:11" x14ac:dyDescent="0.3">
      <c r="A5" t="s">
        <v>2601</v>
      </c>
      <c r="B5">
        <v>1070007991</v>
      </c>
      <c r="C5" s="11">
        <v>1339</v>
      </c>
      <c r="D5">
        <v>2023</v>
      </c>
      <c r="E5">
        <v>64523</v>
      </c>
      <c r="F5" t="s">
        <v>1417</v>
      </c>
      <c r="G5" t="s">
        <v>1534</v>
      </c>
      <c r="H5" t="s">
        <v>1557</v>
      </c>
      <c r="I5" s="4">
        <v>84000000</v>
      </c>
      <c r="J5" s="4">
        <v>84000000</v>
      </c>
      <c r="K5" s="6">
        <f>Tabla2[[#This Row],[VALOR PAGADO]]/Tabla2[[#This Row],[VALOR TOTAL ]]</f>
        <v>1</v>
      </c>
    </row>
    <row r="6" spans="1:11" x14ac:dyDescent="0.3">
      <c r="A6" t="s">
        <v>81</v>
      </c>
      <c r="B6">
        <v>52221907</v>
      </c>
      <c r="C6" s="11">
        <v>1468</v>
      </c>
      <c r="D6">
        <v>2023</v>
      </c>
      <c r="E6">
        <v>68423</v>
      </c>
      <c r="F6" t="s">
        <v>1417</v>
      </c>
      <c r="G6" t="s">
        <v>1534</v>
      </c>
      <c r="H6" t="s">
        <v>1557</v>
      </c>
      <c r="I6" s="4">
        <v>79200000</v>
      </c>
      <c r="J6" s="4">
        <v>79200000</v>
      </c>
      <c r="K6" s="6">
        <f>Tabla2[[#This Row],[VALOR PAGADO]]/Tabla2[[#This Row],[VALOR TOTAL ]]</f>
        <v>1</v>
      </c>
    </row>
    <row r="7" spans="1:11" x14ac:dyDescent="0.3">
      <c r="A7" t="s">
        <v>2497</v>
      </c>
      <c r="B7">
        <v>1130614121</v>
      </c>
      <c r="C7" s="11">
        <v>1507</v>
      </c>
      <c r="D7">
        <v>2023</v>
      </c>
      <c r="E7">
        <v>37723</v>
      </c>
      <c r="F7" t="s">
        <v>1424</v>
      </c>
      <c r="G7" t="s">
        <v>1510</v>
      </c>
      <c r="H7" t="s">
        <v>1558</v>
      </c>
      <c r="I7" s="4">
        <v>78400000</v>
      </c>
      <c r="J7" s="4">
        <v>78400000</v>
      </c>
      <c r="K7" s="6">
        <f>Tabla2[[#This Row],[VALOR PAGADO]]/Tabla2[[#This Row],[VALOR TOTAL ]]</f>
        <v>1</v>
      </c>
    </row>
    <row r="8" spans="1:11" x14ac:dyDescent="0.3">
      <c r="A8" t="s">
        <v>2553</v>
      </c>
      <c r="B8">
        <v>15648381</v>
      </c>
      <c r="C8" s="11">
        <v>39</v>
      </c>
      <c r="D8">
        <v>2023</v>
      </c>
      <c r="E8">
        <v>3223</v>
      </c>
      <c r="F8" t="s">
        <v>1451</v>
      </c>
      <c r="G8" t="s">
        <v>1506</v>
      </c>
      <c r="H8" t="s">
        <v>1556</v>
      </c>
      <c r="I8" s="4">
        <v>75471940</v>
      </c>
      <c r="J8" s="4">
        <v>75471940</v>
      </c>
      <c r="K8" s="6">
        <f>Tabla2[[#This Row],[VALOR PAGADO]]/Tabla2[[#This Row],[VALOR TOTAL ]]</f>
        <v>1</v>
      </c>
    </row>
    <row r="9" spans="1:11" x14ac:dyDescent="0.3">
      <c r="A9" t="s">
        <v>1298</v>
      </c>
      <c r="B9">
        <v>74323074</v>
      </c>
      <c r="C9" s="11">
        <v>337</v>
      </c>
      <c r="D9">
        <v>2023</v>
      </c>
      <c r="E9">
        <v>31523</v>
      </c>
      <c r="F9" t="s">
        <v>1421</v>
      </c>
      <c r="G9" t="s">
        <v>1531</v>
      </c>
      <c r="H9" t="s">
        <v>1556</v>
      </c>
      <c r="I9" s="4">
        <v>74017415</v>
      </c>
      <c r="J9" s="4">
        <v>74017415</v>
      </c>
      <c r="K9" s="6">
        <f>Tabla2[[#This Row],[VALOR PAGADO]]/Tabla2[[#This Row],[VALOR TOTAL ]]</f>
        <v>1</v>
      </c>
    </row>
    <row r="10" spans="1:11" x14ac:dyDescent="0.3">
      <c r="A10" t="s">
        <v>2608</v>
      </c>
      <c r="B10">
        <v>34569998</v>
      </c>
      <c r="C10" s="11">
        <v>1325</v>
      </c>
      <c r="D10">
        <v>2023</v>
      </c>
      <c r="E10">
        <v>262223</v>
      </c>
      <c r="F10" t="s">
        <v>1420</v>
      </c>
      <c r="G10" t="s">
        <v>1539</v>
      </c>
      <c r="H10" t="s">
        <v>1556</v>
      </c>
      <c r="I10" s="4">
        <v>73500000</v>
      </c>
      <c r="J10" s="4">
        <v>73500000</v>
      </c>
      <c r="K10" s="6">
        <f>Tabla2[[#This Row],[VALOR PAGADO]]/Tabla2[[#This Row],[VALOR TOTAL ]]</f>
        <v>1</v>
      </c>
    </row>
    <row r="11" spans="1:11" x14ac:dyDescent="0.3">
      <c r="A11" t="s">
        <v>271</v>
      </c>
      <c r="B11">
        <v>1088279726</v>
      </c>
      <c r="C11" s="11">
        <v>193</v>
      </c>
      <c r="D11">
        <v>2023</v>
      </c>
      <c r="E11">
        <v>20823</v>
      </c>
      <c r="F11" t="s">
        <v>1445</v>
      </c>
      <c r="G11" t="s">
        <v>1521</v>
      </c>
      <c r="H11" t="s">
        <v>1556</v>
      </c>
      <c r="I11" s="4">
        <v>72243060</v>
      </c>
      <c r="J11" s="4">
        <v>72243060</v>
      </c>
      <c r="K11" s="6">
        <f>Tabla2[[#This Row],[VALOR PAGADO]]/Tabla2[[#This Row],[VALOR TOTAL ]]</f>
        <v>1</v>
      </c>
    </row>
    <row r="12" spans="1:11" x14ac:dyDescent="0.3">
      <c r="A12" t="s">
        <v>2616</v>
      </c>
      <c r="B12">
        <v>1144158198</v>
      </c>
      <c r="C12" s="11">
        <v>1312</v>
      </c>
      <c r="D12">
        <v>2023</v>
      </c>
      <c r="E12">
        <v>254723</v>
      </c>
      <c r="F12" t="s">
        <v>1420</v>
      </c>
      <c r="G12" t="s">
        <v>1531</v>
      </c>
      <c r="H12" t="s">
        <v>1556</v>
      </c>
      <c r="I12" s="4">
        <v>71666667</v>
      </c>
      <c r="J12" s="4">
        <v>71666667</v>
      </c>
      <c r="K12" s="6">
        <f>Tabla2[[#This Row],[VALOR PAGADO]]/Tabla2[[#This Row],[VALOR TOTAL ]]</f>
        <v>1</v>
      </c>
    </row>
    <row r="13" spans="1:11" x14ac:dyDescent="0.3">
      <c r="A13" t="s">
        <v>29</v>
      </c>
      <c r="B13">
        <v>1010202178</v>
      </c>
      <c r="C13" s="11">
        <v>1442</v>
      </c>
      <c r="D13">
        <v>2023</v>
      </c>
      <c r="E13">
        <v>281323</v>
      </c>
      <c r="F13" t="s">
        <v>1451</v>
      </c>
      <c r="G13" t="s">
        <v>1506</v>
      </c>
      <c r="H13" t="s">
        <v>1556</v>
      </c>
      <c r="I13" s="4">
        <v>67333333</v>
      </c>
      <c r="J13" s="4">
        <v>67333333</v>
      </c>
      <c r="K13" s="6">
        <f>Tabla2[[#This Row],[VALOR PAGADO]]/Tabla2[[#This Row],[VALOR TOTAL ]]</f>
        <v>1</v>
      </c>
    </row>
    <row r="14" spans="1:11" x14ac:dyDescent="0.3">
      <c r="A14" t="s">
        <v>2518</v>
      </c>
      <c r="B14">
        <v>1098617763</v>
      </c>
      <c r="C14" s="11">
        <v>1461</v>
      </c>
      <c r="D14">
        <v>2023</v>
      </c>
      <c r="E14">
        <v>294023</v>
      </c>
      <c r="F14" t="s">
        <v>1420</v>
      </c>
      <c r="G14" t="s">
        <v>1539</v>
      </c>
      <c r="H14" t="s">
        <v>1556</v>
      </c>
      <c r="I14" s="4">
        <v>65000000</v>
      </c>
      <c r="J14" s="4">
        <v>65000000</v>
      </c>
      <c r="K14" s="6">
        <f>Tabla2[[#This Row],[VALOR PAGADO]]/Tabla2[[#This Row],[VALOR TOTAL ]]</f>
        <v>1</v>
      </c>
    </row>
    <row r="15" spans="1:11" x14ac:dyDescent="0.3">
      <c r="A15" t="s">
        <v>32</v>
      </c>
      <c r="B15">
        <v>52970786</v>
      </c>
      <c r="C15" s="11">
        <v>1502</v>
      </c>
      <c r="D15">
        <v>2023</v>
      </c>
      <c r="E15">
        <v>53523</v>
      </c>
      <c r="F15" t="s">
        <v>1415</v>
      </c>
      <c r="G15" t="s">
        <v>1503</v>
      </c>
      <c r="H15" t="s">
        <v>1503</v>
      </c>
      <c r="I15" s="4">
        <v>64026667</v>
      </c>
      <c r="J15" s="4">
        <v>64026667</v>
      </c>
      <c r="K15" s="6">
        <f>Tabla2[[#This Row],[VALOR PAGADO]]/Tabla2[[#This Row],[VALOR TOTAL ]]</f>
        <v>1</v>
      </c>
    </row>
    <row r="16" spans="1:11" x14ac:dyDescent="0.3">
      <c r="A16" t="s">
        <v>2436</v>
      </c>
      <c r="B16">
        <v>1018413817</v>
      </c>
      <c r="C16" s="11">
        <v>1592</v>
      </c>
      <c r="D16">
        <v>2023</v>
      </c>
      <c r="E16">
        <v>72623</v>
      </c>
      <c r="F16" t="s">
        <v>1701</v>
      </c>
      <c r="G16" t="s">
        <v>1534</v>
      </c>
      <c r="H16" t="s">
        <v>1557</v>
      </c>
      <c r="I16" s="4">
        <v>61666667</v>
      </c>
      <c r="J16" s="4">
        <v>61666667</v>
      </c>
      <c r="K16" s="6">
        <f>Tabla2[[#This Row],[VALOR PAGADO]]/Tabla2[[#This Row],[VALOR TOTAL ]]</f>
        <v>1</v>
      </c>
    </row>
    <row r="17" spans="1:11" x14ac:dyDescent="0.3">
      <c r="A17" t="s">
        <v>509</v>
      </c>
      <c r="B17">
        <v>53165832</v>
      </c>
      <c r="C17" s="11">
        <v>112</v>
      </c>
      <c r="D17">
        <v>2023</v>
      </c>
      <c r="E17">
        <v>10723</v>
      </c>
      <c r="F17" t="s">
        <v>1441</v>
      </c>
      <c r="G17" t="s">
        <v>1521</v>
      </c>
      <c r="H17" t="s">
        <v>1556</v>
      </c>
      <c r="I17" s="4">
        <v>60202550</v>
      </c>
      <c r="J17" s="4">
        <v>60202550</v>
      </c>
      <c r="K17" s="6">
        <f>Tabla2[[#This Row],[VALOR PAGADO]]/Tabla2[[#This Row],[VALOR TOTAL ]]</f>
        <v>1</v>
      </c>
    </row>
    <row r="18" spans="1:11" x14ac:dyDescent="0.3">
      <c r="A18" t="s">
        <v>1371</v>
      </c>
      <c r="B18">
        <v>39579873</v>
      </c>
      <c r="C18" s="11">
        <v>42</v>
      </c>
      <c r="D18">
        <v>2023</v>
      </c>
      <c r="E18">
        <v>723</v>
      </c>
      <c r="F18" t="s">
        <v>1417</v>
      </c>
      <c r="G18" t="s">
        <v>1534</v>
      </c>
      <c r="H18" t="s">
        <v>1557</v>
      </c>
      <c r="I18" s="4">
        <v>60000000</v>
      </c>
      <c r="J18" s="4">
        <v>60000000</v>
      </c>
      <c r="K18" s="6">
        <f>Tabla2[[#This Row],[VALOR PAGADO]]/Tabla2[[#This Row],[VALOR TOTAL ]]</f>
        <v>1</v>
      </c>
    </row>
    <row r="19" spans="1:11" x14ac:dyDescent="0.3">
      <c r="A19" t="s">
        <v>3079</v>
      </c>
      <c r="B19">
        <v>8029599</v>
      </c>
      <c r="C19" s="11">
        <v>225</v>
      </c>
      <c r="D19">
        <v>2023</v>
      </c>
      <c r="E19">
        <v>25823</v>
      </c>
      <c r="F19" t="s">
        <v>1417</v>
      </c>
      <c r="G19" t="s">
        <v>1534</v>
      </c>
      <c r="H19" t="s">
        <v>1557</v>
      </c>
      <c r="I19" s="4">
        <v>60000000</v>
      </c>
      <c r="J19" s="4">
        <v>60000000</v>
      </c>
      <c r="K19" s="6">
        <f>Tabla2[[#This Row],[VALOR PAGADO]]/Tabla2[[#This Row],[VALOR TOTAL ]]</f>
        <v>1</v>
      </c>
    </row>
    <row r="20" spans="1:11" x14ac:dyDescent="0.3">
      <c r="A20" t="s">
        <v>108</v>
      </c>
      <c r="B20">
        <v>53103538</v>
      </c>
      <c r="C20" s="11">
        <v>234</v>
      </c>
      <c r="D20">
        <v>2023</v>
      </c>
      <c r="E20">
        <v>25023</v>
      </c>
      <c r="F20" t="s">
        <v>1420</v>
      </c>
      <c r="G20" t="s">
        <v>1539</v>
      </c>
      <c r="H20" t="s">
        <v>1556</v>
      </c>
      <c r="I20" s="4">
        <v>60000000</v>
      </c>
      <c r="J20" s="4">
        <v>60000000</v>
      </c>
      <c r="K20" s="6">
        <f>Tabla2[[#This Row],[VALOR PAGADO]]/Tabla2[[#This Row],[VALOR TOTAL ]]</f>
        <v>1</v>
      </c>
    </row>
    <row r="21" spans="1:11" x14ac:dyDescent="0.3">
      <c r="A21" t="s">
        <v>2141</v>
      </c>
      <c r="B21">
        <v>1014199739</v>
      </c>
      <c r="C21" s="11">
        <v>254</v>
      </c>
      <c r="D21">
        <v>2023</v>
      </c>
      <c r="E21">
        <v>5023</v>
      </c>
      <c r="F21" t="s">
        <v>1415</v>
      </c>
      <c r="G21" t="s">
        <v>1503</v>
      </c>
      <c r="H21" t="s">
        <v>1503</v>
      </c>
      <c r="I21" s="4">
        <v>60000000</v>
      </c>
      <c r="J21" s="4">
        <v>60000000</v>
      </c>
      <c r="K21" s="6">
        <f>Tabla2[[#This Row],[VALOR PAGADO]]/Tabla2[[#This Row],[VALOR TOTAL ]]</f>
        <v>1</v>
      </c>
    </row>
    <row r="22" spans="1:11" x14ac:dyDescent="0.3">
      <c r="A22" t="s">
        <v>2051</v>
      </c>
      <c r="B22">
        <v>19346699</v>
      </c>
      <c r="C22" s="11">
        <v>307</v>
      </c>
      <c r="D22">
        <v>2023</v>
      </c>
      <c r="E22">
        <v>7223</v>
      </c>
      <c r="F22" t="s">
        <v>1415</v>
      </c>
      <c r="G22" t="s">
        <v>1503</v>
      </c>
      <c r="H22" t="s">
        <v>1503</v>
      </c>
      <c r="I22" s="4">
        <v>60000000</v>
      </c>
      <c r="J22" s="4">
        <v>60000000</v>
      </c>
      <c r="K22" s="6">
        <f>Tabla2[[#This Row],[VALOR PAGADO]]/Tabla2[[#This Row],[VALOR TOTAL ]]</f>
        <v>1</v>
      </c>
    </row>
    <row r="23" spans="1:11" x14ac:dyDescent="0.3">
      <c r="A23" t="s">
        <v>23</v>
      </c>
      <c r="B23">
        <v>1020794272</v>
      </c>
      <c r="C23" s="11">
        <v>1455</v>
      </c>
      <c r="D23">
        <v>2023</v>
      </c>
      <c r="E23">
        <v>286523</v>
      </c>
      <c r="F23" t="s">
        <v>1443</v>
      </c>
      <c r="G23" t="s">
        <v>1539</v>
      </c>
      <c r="H23" t="s">
        <v>1556</v>
      </c>
      <c r="I23" s="4">
        <v>59400000</v>
      </c>
      <c r="J23" s="4">
        <v>59400000</v>
      </c>
      <c r="K23" s="6">
        <f>Tabla2[[#This Row],[VALOR PAGADO]]/Tabla2[[#This Row],[VALOR TOTAL ]]</f>
        <v>1</v>
      </c>
    </row>
    <row r="24" spans="1:11" x14ac:dyDescent="0.3">
      <c r="A24" t="s">
        <v>2484</v>
      </c>
      <c r="B24">
        <v>1091666493</v>
      </c>
      <c r="C24" s="11">
        <v>1528</v>
      </c>
      <c r="D24">
        <v>2023</v>
      </c>
      <c r="E24">
        <v>70023</v>
      </c>
      <c r="F24" t="s">
        <v>1701</v>
      </c>
      <c r="G24" t="s">
        <v>1534</v>
      </c>
      <c r="H24" t="s">
        <v>1557</v>
      </c>
      <c r="I24" s="4">
        <v>58500000</v>
      </c>
      <c r="J24" s="4">
        <v>58500000</v>
      </c>
      <c r="K24" s="6">
        <f>Tabla2[[#This Row],[VALOR PAGADO]]/Tabla2[[#This Row],[VALOR TOTAL ]]</f>
        <v>1</v>
      </c>
    </row>
    <row r="25" spans="1:11" x14ac:dyDescent="0.3">
      <c r="A25" t="s">
        <v>2421</v>
      </c>
      <c r="B25">
        <v>1098648005</v>
      </c>
      <c r="C25" s="11">
        <v>1631</v>
      </c>
      <c r="D25">
        <v>2023</v>
      </c>
      <c r="E25">
        <v>337123</v>
      </c>
      <c r="F25" t="s">
        <v>1430</v>
      </c>
      <c r="G25" t="s">
        <v>1516</v>
      </c>
      <c r="H25" t="s">
        <v>1556</v>
      </c>
      <c r="I25" s="4">
        <v>57703531</v>
      </c>
      <c r="J25" s="4">
        <v>57703531</v>
      </c>
      <c r="K25" s="6">
        <f>Tabla2[[#This Row],[VALOR PAGADO]]/Tabla2[[#This Row],[VALOR TOTAL ]]</f>
        <v>1</v>
      </c>
    </row>
    <row r="26" spans="1:11" x14ac:dyDescent="0.3">
      <c r="A26" t="s">
        <v>60</v>
      </c>
      <c r="B26">
        <v>1078367646</v>
      </c>
      <c r="C26" s="11">
        <v>48</v>
      </c>
      <c r="D26">
        <v>2023</v>
      </c>
      <c r="E26">
        <v>3623</v>
      </c>
      <c r="F26" t="s">
        <v>1459</v>
      </c>
      <c r="G26" t="s">
        <v>1531</v>
      </c>
      <c r="H26" t="s">
        <v>1556</v>
      </c>
      <c r="I26" s="4">
        <v>57500000</v>
      </c>
      <c r="J26" s="4">
        <v>57500000</v>
      </c>
      <c r="K26" s="6">
        <f>Tabla2[[#This Row],[VALOR PAGADO]]/Tabla2[[#This Row],[VALOR TOTAL ]]</f>
        <v>1</v>
      </c>
    </row>
    <row r="27" spans="1:11" x14ac:dyDescent="0.3">
      <c r="A27" t="s">
        <v>1264</v>
      </c>
      <c r="B27">
        <v>5468619</v>
      </c>
      <c r="C27" s="11">
        <v>156</v>
      </c>
      <c r="D27">
        <v>2023</v>
      </c>
      <c r="E27">
        <v>5723</v>
      </c>
      <c r="F27" t="s">
        <v>1417</v>
      </c>
      <c r="G27" t="s">
        <v>1534</v>
      </c>
      <c r="H27" t="s">
        <v>1557</v>
      </c>
      <c r="I27" s="4">
        <v>57355625</v>
      </c>
      <c r="J27" s="4">
        <v>57355625</v>
      </c>
      <c r="K27" s="6">
        <f>Tabla2[[#This Row],[VALOR PAGADO]]/Tabla2[[#This Row],[VALOR TOTAL ]]</f>
        <v>1</v>
      </c>
    </row>
    <row r="28" spans="1:11" x14ac:dyDescent="0.3">
      <c r="A28" t="s">
        <v>2499</v>
      </c>
      <c r="B28">
        <v>1026563810</v>
      </c>
      <c r="C28" s="11">
        <v>1501</v>
      </c>
      <c r="D28">
        <v>2023</v>
      </c>
      <c r="E28">
        <v>71623</v>
      </c>
      <c r="F28" t="s">
        <v>1417</v>
      </c>
      <c r="G28" t="s">
        <v>1534</v>
      </c>
      <c r="H28" t="s">
        <v>1557</v>
      </c>
      <c r="I28" s="4">
        <v>56700000</v>
      </c>
      <c r="J28" s="4">
        <v>56700000</v>
      </c>
      <c r="K28" s="6">
        <f>Tabla2[[#This Row],[VALOR PAGADO]]/Tabla2[[#This Row],[VALOR TOTAL ]]</f>
        <v>1</v>
      </c>
    </row>
    <row r="29" spans="1:11" x14ac:dyDescent="0.3">
      <c r="A29" t="s">
        <v>2605</v>
      </c>
      <c r="B29">
        <v>1015420240</v>
      </c>
      <c r="C29" s="11">
        <v>1330</v>
      </c>
      <c r="D29">
        <v>2023</v>
      </c>
      <c r="E29">
        <v>264523</v>
      </c>
      <c r="F29" t="s">
        <v>1466</v>
      </c>
      <c r="G29" t="s">
        <v>1522</v>
      </c>
      <c r="H29" t="s">
        <v>1556</v>
      </c>
      <c r="I29" s="4">
        <v>56000000</v>
      </c>
      <c r="J29" s="4">
        <v>56000000</v>
      </c>
      <c r="K29" s="6">
        <f>Tabla2[[#This Row],[VALOR PAGADO]]/Tabla2[[#This Row],[VALOR TOTAL ]]</f>
        <v>1</v>
      </c>
    </row>
    <row r="30" spans="1:11" x14ac:dyDescent="0.3">
      <c r="A30" t="s">
        <v>2604</v>
      </c>
      <c r="B30">
        <v>52818750</v>
      </c>
      <c r="C30" s="11">
        <v>1333</v>
      </c>
      <c r="D30">
        <v>2023</v>
      </c>
      <c r="E30">
        <v>65123</v>
      </c>
      <c r="F30" t="s">
        <v>1417</v>
      </c>
      <c r="G30" t="s">
        <v>1534</v>
      </c>
      <c r="H30" t="s">
        <v>1557</v>
      </c>
      <c r="I30" s="4">
        <v>56000000</v>
      </c>
      <c r="J30" s="4">
        <v>56000000</v>
      </c>
      <c r="K30" s="6">
        <f>Tabla2[[#This Row],[VALOR PAGADO]]/Tabla2[[#This Row],[VALOR TOTAL ]]</f>
        <v>1</v>
      </c>
    </row>
    <row r="31" spans="1:11" x14ac:dyDescent="0.3">
      <c r="A31" t="s">
        <v>2030</v>
      </c>
      <c r="B31">
        <v>3242819</v>
      </c>
      <c r="C31" s="11">
        <v>291</v>
      </c>
      <c r="D31">
        <v>2023</v>
      </c>
      <c r="E31">
        <v>5423</v>
      </c>
      <c r="F31" t="s">
        <v>1415</v>
      </c>
      <c r="G31" t="s">
        <v>1503</v>
      </c>
      <c r="H31" t="s">
        <v>1503</v>
      </c>
      <c r="I31" s="4">
        <v>55929960</v>
      </c>
      <c r="J31" s="4">
        <v>55929960</v>
      </c>
      <c r="K31" s="6">
        <f>Tabla2[[#This Row],[VALOR PAGADO]]/Tabla2[[#This Row],[VALOR TOTAL ]]</f>
        <v>1</v>
      </c>
    </row>
    <row r="32" spans="1:11" x14ac:dyDescent="0.3">
      <c r="A32" t="s">
        <v>2492</v>
      </c>
      <c r="B32">
        <v>1045720993</v>
      </c>
      <c r="C32" s="11">
        <v>1517</v>
      </c>
      <c r="D32">
        <v>2023</v>
      </c>
      <c r="E32">
        <v>38523</v>
      </c>
      <c r="F32" t="s">
        <v>1422</v>
      </c>
      <c r="G32" t="s">
        <v>1510</v>
      </c>
      <c r="H32" t="s">
        <v>1558</v>
      </c>
      <c r="I32" s="4">
        <v>55250000</v>
      </c>
      <c r="J32" s="4">
        <v>55250000</v>
      </c>
      <c r="K32" s="6">
        <f>Tabla2[[#This Row],[VALOR PAGADO]]/Tabla2[[#This Row],[VALOR TOTAL ]]</f>
        <v>1</v>
      </c>
    </row>
    <row r="33" spans="1:11" x14ac:dyDescent="0.3">
      <c r="A33" t="s">
        <v>2450</v>
      </c>
      <c r="B33">
        <v>1020740759</v>
      </c>
      <c r="C33" s="11">
        <v>73</v>
      </c>
      <c r="D33">
        <v>2023</v>
      </c>
      <c r="E33">
        <v>7623</v>
      </c>
      <c r="F33" t="s">
        <v>1420</v>
      </c>
      <c r="G33" t="s">
        <v>1531</v>
      </c>
      <c r="H33" t="s">
        <v>1556</v>
      </c>
      <c r="I33" s="4">
        <v>55000000</v>
      </c>
      <c r="J33" s="4">
        <v>55000000</v>
      </c>
      <c r="K33" s="6">
        <f>Tabla2[[#This Row],[VALOR PAGADO]]/Tabla2[[#This Row],[VALOR TOTAL ]]</f>
        <v>1</v>
      </c>
    </row>
    <row r="34" spans="1:11" x14ac:dyDescent="0.3">
      <c r="A34" t="s">
        <v>2036</v>
      </c>
      <c r="B34">
        <v>1032414324</v>
      </c>
      <c r="C34" s="11">
        <v>378</v>
      </c>
      <c r="D34">
        <v>2023</v>
      </c>
      <c r="E34">
        <v>7423</v>
      </c>
      <c r="F34" t="s">
        <v>1415</v>
      </c>
      <c r="G34" t="s">
        <v>1503</v>
      </c>
      <c r="H34" t="s">
        <v>1503</v>
      </c>
      <c r="I34" s="4">
        <v>54669192</v>
      </c>
      <c r="J34" s="4">
        <v>54669192</v>
      </c>
      <c r="K34" s="6">
        <f>Tabla2[[#This Row],[VALOR PAGADO]]/Tabla2[[#This Row],[VALOR TOTAL ]]</f>
        <v>1</v>
      </c>
    </row>
    <row r="35" spans="1:11" x14ac:dyDescent="0.3">
      <c r="A35" t="s">
        <v>2956</v>
      </c>
      <c r="B35">
        <v>80037198</v>
      </c>
      <c r="C35" s="11">
        <v>631</v>
      </c>
      <c r="D35">
        <v>2023</v>
      </c>
      <c r="E35">
        <v>64223</v>
      </c>
      <c r="F35" t="s">
        <v>1421</v>
      </c>
      <c r="G35" t="s">
        <v>1531</v>
      </c>
      <c r="H35" t="s">
        <v>1556</v>
      </c>
      <c r="I35" s="4">
        <v>54648876</v>
      </c>
      <c r="J35" s="4">
        <v>54648876</v>
      </c>
      <c r="K35" s="6">
        <f>Tabla2[[#This Row],[VALOR PAGADO]]/Tabla2[[#This Row],[VALOR TOTAL ]]</f>
        <v>1</v>
      </c>
    </row>
    <row r="36" spans="1:11" x14ac:dyDescent="0.3">
      <c r="A36" t="s">
        <v>262</v>
      </c>
      <c r="B36">
        <v>1022407022</v>
      </c>
      <c r="C36" s="11">
        <v>1389</v>
      </c>
      <c r="D36">
        <v>2023</v>
      </c>
      <c r="E36">
        <v>275323</v>
      </c>
      <c r="F36" t="s">
        <v>1430</v>
      </c>
      <c r="G36" t="s">
        <v>1516</v>
      </c>
      <c r="H36" t="s">
        <v>1556</v>
      </c>
      <c r="I36" s="4">
        <v>54171139</v>
      </c>
      <c r="J36" s="4">
        <v>54171139</v>
      </c>
      <c r="K36" s="6">
        <f>Tabla2[[#This Row],[VALOR PAGADO]]/Tabla2[[#This Row],[VALOR TOTAL ]]</f>
        <v>1</v>
      </c>
    </row>
    <row r="37" spans="1:11" x14ac:dyDescent="0.3">
      <c r="A37" t="s">
        <v>158</v>
      </c>
      <c r="B37">
        <v>1104008981</v>
      </c>
      <c r="C37" s="11">
        <v>321</v>
      </c>
      <c r="D37">
        <v>2023</v>
      </c>
      <c r="E37">
        <v>5823</v>
      </c>
      <c r="F37" t="s">
        <v>1415</v>
      </c>
      <c r="G37" t="s">
        <v>1503</v>
      </c>
      <c r="H37" t="s">
        <v>1503</v>
      </c>
      <c r="I37" s="4">
        <v>54038610</v>
      </c>
      <c r="J37" s="4">
        <v>54038610</v>
      </c>
      <c r="K37" s="6">
        <f>Tabla2[[#This Row],[VALOR PAGADO]]/Tabla2[[#This Row],[VALOR TOTAL ]]</f>
        <v>1</v>
      </c>
    </row>
    <row r="38" spans="1:11" x14ac:dyDescent="0.3">
      <c r="A38" t="s">
        <v>2075</v>
      </c>
      <c r="B38">
        <v>52738994</v>
      </c>
      <c r="C38" s="11">
        <v>293</v>
      </c>
      <c r="D38">
        <v>2023</v>
      </c>
      <c r="E38">
        <v>5223</v>
      </c>
      <c r="F38" t="s">
        <v>1415</v>
      </c>
      <c r="G38" t="s">
        <v>1503</v>
      </c>
      <c r="H38" t="s">
        <v>1503</v>
      </c>
      <c r="I38" s="4">
        <v>54000000</v>
      </c>
      <c r="J38" s="4">
        <v>54000000</v>
      </c>
      <c r="K38" s="6">
        <f>Tabla2[[#This Row],[VALOR PAGADO]]/Tabla2[[#This Row],[VALOR TOTAL ]]</f>
        <v>1</v>
      </c>
    </row>
    <row r="39" spans="1:11" x14ac:dyDescent="0.3">
      <c r="A39" t="s">
        <v>3017</v>
      </c>
      <c r="B39">
        <v>13834437</v>
      </c>
      <c r="C39" s="11">
        <v>437</v>
      </c>
      <c r="D39">
        <v>2023</v>
      </c>
      <c r="E39">
        <v>46223</v>
      </c>
      <c r="F39" t="s">
        <v>1430</v>
      </c>
      <c r="G39" t="s">
        <v>1516</v>
      </c>
      <c r="H39" t="s">
        <v>1556</v>
      </c>
      <c r="I39" s="4">
        <v>54000000</v>
      </c>
      <c r="J39" s="4">
        <v>54000000</v>
      </c>
      <c r="K39" s="6">
        <f>Tabla2[[#This Row],[VALOR PAGADO]]/Tabla2[[#This Row],[VALOR TOTAL ]]</f>
        <v>1</v>
      </c>
    </row>
    <row r="40" spans="1:11" x14ac:dyDescent="0.3">
      <c r="A40" t="s">
        <v>3032</v>
      </c>
      <c r="B40">
        <v>80020393</v>
      </c>
      <c r="C40" s="11">
        <v>395</v>
      </c>
      <c r="D40">
        <v>2023</v>
      </c>
      <c r="E40">
        <v>30723</v>
      </c>
      <c r="F40" t="s">
        <v>1417</v>
      </c>
      <c r="G40" t="s">
        <v>1534</v>
      </c>
      <c r="H40" t="s">
        <v>1557</v>
      </c>
      <c r="I40" s="4">
        <v>52425000</v>
      </c>
      <c r="J40" s="4">
        <v>52425000</v>
      </c>
      <c r="K40" s="6">
        <f>Tabla2[[#This Row],[VALOR PAGADO]]/Tabla2[[#This Row],[VALOR TOTAL ]]</f>
        <v>1</v>
      </c>
    </row>
    <row r="41" spans="1:11" x14ac:dyDescent="0.3">
      <c r="A41" t="s">
        <v>3120</v>
      </c>
      <c r="B41">
        <v>52992458</v>
      </c>
      <c r="C41" s="11">
        <v>31</v>
      </c>
      <c r="D41">
        <v>2023</v>
      </c>
      <c r="E41">
        <v>2123</v>
      </c>
      <c r="F41" t="s">
        <v>1453</v>
      </c>
      <c r="G41" t="s">
        <v>1525</v>
      </c>
      <c r="H41" t="s">
        <v>1556</v>
      </c>
      <c r="I41" s="4">
        <v>52312785</v>
      </c>
      <c r="J41" s="4">
        <v>52312785</v>
      </c>
      <c r="K41" s="6">
        <f>Tabla2[[#This Row],[VALOR PAGADO]]/Tabla2[[#This Row],[VALOR TOTAL ]]</f>
        <v>1</v>
      </c>
    </row>
    <row r="42" spans="1:11" x14ac:dyDescent="0.3">
      <c r="A42" t="s">
        <v>3065</v>
      </c>
      <c r="B42">
        <v>10772618</v>
      </c>
      <c r="C42" s="11">
        <v>268</v>
      </c>
      <c r="D42">
        <v>2023</v>
      </c>
      <c r="E42">
        <v>27723</v>
      </c>
      <c r="F42" t="s">
        <v>1417</v>
      </c>
      <c r="G42" t="s">
        <v>1534</v>
      </c>
      <c r="H42" t="s">
        <v>1557</v>
      </c>
      <c r="I42" s="4">
        <v>52312785</v>
      </c>
      <c r="J42" s="4">
        <v>52312785</v>
      </c>
      <c r="K42" s="6">
        <f>Tabla2[[#This Row],[VALOR PAGADO]]/Tabla2[[#This Row],[VALOR TOTAL ]]</f>
        <v>1</v>
      </c>
    </row>
    <row r="43" spans="1:11" x14ac:dyDescent="0.3">
      <c r="A43" t="s">
        <v>134</v>
      </c>
      <c r="B43">
        <v>11221236</v>
      </c>
      <c r="C43" s="11">
        <v>426</v>
      </c>
      <c r="D43">
        <v>2023</v>
      </c>
      <c r="E43">
        <v>31023</v>
      </c>
      <c r="F43" t="s">
        <v>1417</v>
      </c>
      <c r="G43" t="s">
        <v>1534</v>
      </c>
      <c r="H43" t="s">
        <v>1557</v>
      </c>
      <c r="I43" s="4">
        <v>52141475</v>
      </c>
      <c r="J43" s="4">
        <v>52141475</v>
      </c>
      <c r="K43" s="6">
        <f>Tabla2[[#This Row],[VALOR PAGADO]]/Tabla2[[#This Row],[VALOR TOTAL ]]</f>
        <v>1</v>
      </c>
    </row>
    <row r="44" spans="1:11" x14ac:dyDescent="0.3">
      <c r="A44" t="s">
        <v>280</v>
      </c>
      <c r="B44">
        <v>77096558</v>
      </c>
      <c r="C44" s="11">
        <v>1513</v>
      </c>
      <c r="D44">
        <v>2023</v>
      </c>
      <c r="E44">
        <v>294223</v>
      </c>
      <c r="F44" t="s">
        <v>1468</v>
      </c>
      <c r="G44" t="s">
        <v>1516</v>
      </c>
      <c r="H44" t="s">
        <v>1556</v>
      </c>
      <c r="I44" s="4">
        <v>52000000</v>
      </c>
      <c r="J44" s="4">
        <v>52000000</v>
      </c>
      <c r="K44" s="6">
        <f>Tabla2[[#This Row],[VALOR PAGADO]]/Tabla2[[#This Row],[VALOR TOTAL ]]</f>
        <v>1</v>
      </c>
    </row>
    <row r="45" spans="1:11" x14ac:dyDescent="0.3">
      <c r="A45" t="s">
        <v>148</v>
      </c>
      <c r="B45">
        <v>37860150</v>
      </c>
      <c r="C45" s="11">
        <v>120</v>
      </c>
      <c r="D45">
        <v>2023</v>
      </c>
      <c r="E45">
        <v>12523</v>
      </c>
      <c r="F45" t="s">
        <v>1451</v>
      </c>
      <c r="G45" t="s">
        <v>1506</v>
      </c>
      <c r="H45" t="s">
        <v>1556</v>
      </c>
      <c r="I45" s="4">
        <v>51750000</v>
      </c>
      <c r="J45" s="4">
        <v>51750000</v>
      </c>
      <c r="K45" s="6">
        <f>Tabla2[[#This Row],[VALOR PAGADO]]/Tabla2[[#This Row],[VALOR TOTAL ]]</f>
        <v>1</v>
      </c>
    </row>
    <row r="46" spans="1:11" x14ac:dyDescent="0.3">
      <c r="A46" t="s">
        <v>1289</v>
      </c>
      <c r="B46">
        <v>80186840</v>
      </c>
      <c r="C46" s="11">
        <v>269</v>
      </c>
      <c r="D46">
        <v>2023</v>
      </c>
      <c r="E46">
        <v>25723</v>
      </c>
      <c r="F46" t="s">
        <v>1445</v>
      </c>
      <c r="G46" t="s">
        <v>1521</v>
      </c>
      <c r="H46" t="s">
        <v>1556</v>
      </c>
      <c r="I46" s="4">
        <v>51420000</v>
      </c>
      <c r="J46" s="4">
        <v>51420000</v>
      </c>
      <c r="K46" s="6">
        <f>Tabla2[[#This Row],[VALOR PAGADO]]/Tabla2[[#This Row],[VALOR TOTAL ]]</f>
        <v>1</v>
      </c>
    </row>
    <row r="47" spans="1:11" x14ac:dyDescent="0.3">
      <c r="A47" t="s">
        <v>2990</v>
      </c>
      <c r="B47">
        <v>83258090</v>
      </c>
      <c r="C47" s="11">
        <v>530</v>
      </c>
      <c r="D47">
        <v>2023</v>
      </c>
      <c r="E47">
        <v>36723</v>
      </c>
      <c r="F47" t="s">
        <v>1417</v>
      </c>
      <c r="G47" t="s">
        <v>1534</v>
      </c>
      <c r="H47" t="s">
        <v>1557</v>
      </c>
      <c r="I47" s="4">
        <v>50944836</v>
      </c>
      <c r="J47" s="4">
        <v>50944836</v>
      </c>
      <c r="K47" s="6">
        <f>Tabla2[[#This Row],[VALOR PAGADO]]/Tabla2[[#This Row],[VALOR TOTAL ]]</f>
        <v>1</v>
      </c>
    </row>
    <row r="48" spans="1:11" x14ac:dyDescent="0.3">
      <c r="A48" t="s">
        <v>2961</v>
      </c>
      <c r="B48">
        <v>1020753385</v>
      </c>
      <c r="C48" s="11">
        <v>593</v>
      </c>
      <c r="D48">
        <v>2023</v>
      </c>
      <c r="E48">
        <v>40523</v>
      </c>
      <c r="F48" t="s">
        <v>1417</v>
      </c>
      <c r="G48" t="s">
        <v>1534</v>
      </c>
      <c r="H48" t="s">
        <v>1557</v>
      </c>
      <c r="I48" s="4">
        <v>50944836</v>
      </c>
      <c r="J48" s="4">
        <v>50944836</v>
      </c>
      <c r="K48" s="6">
        <f>Tabla2[[#This Row],[VALOR PAGADO]]/Tabla2[[#This Row],[VALOR TOTAL ]]</f>
        <v>1</v>
      </c>
    </row>
    <row r="49" spans="1:11" x14ac:dyDescent="0.3">
      <c r="A49" t="s">
        <v>133</v>
      </c>
      <c r="B49">
        <v>52703885</v>
      </c>
      <c r="C49" s="11">
        <v>338</v>
      </c>
      <c r="D49">
        <v>2023</v>
      </c>
      <c r="E49">
        <v>5523</v>
      </c>
      <c r="F49" t="s">
        <v>1415</v>
      </c>
      <c r="G49" t="s">
        <v>1503</v>
      </c>
      <c r="H49" t="s">
        <v>1503</v>
      </c>
      <c r="I49" s="4">
        <v>50942388</v>
      </c>
      <c r="J49" s="4">
        <v>50942388</v>
      </c>
      <c r="K49" s="6">
        <f>Tabla2[[#This Row],[VALOR PAGADO]]/Tabla2[[#This Row],[VALOR TOTAL ]]</f>
        <v>1</v>
      </c>
    </row>
    <row r="50" spans="1:11" x14ac:dyDescent="0.3">
      <c r="A50" t="s">
        <v>132</v>
      </c>
      <c r="B50">
        <v>1047394399</v>
      </c>
      <c r="C50" s="11">
        <v>526</v>
      </c>
      <c r="D50">
        <v>2023</v>
      </c>
      <c r="E50">
        <v>9623</v>
      </c>
      <c r="F50" t="s">
        <v>1415</v>
      </c>
      <c r="G50" t="s">
        <v>1503</v>
      </c>
      <c r="H50" t="s">
        <v>1503</v>
      </c>
      <c r="I50" s="4">
        <v>50758812</v>
      </c>
      <c r="J50" s="4">
        <v>50758812</v>
      </c>
      <c r="K50" s="6">
        <f>Tabla2[[#This Row],[VALOR PAGADO]]/Tabla2[[#This Row],[VALOR TOTAL ]]</f>
        <v>1</v>
      </c>
    </row>
    <row r="51" spans="1:11" x14ac:dyDescent="0.3">
      <c r="A51" t="s">
        <v>597</v>
      </c>
      <c r="B51">
        <v>21070754</v>
      </c>
      <c r="C51" s="11">
        <v>463</v>
      </c>
      <c r="D51">
        <v>2023</v>
      </c>
      <c r="E51">
        <v>8723</v>
      </c>
      <c r="F51" t="s">
        <v>1415</v>
      </c>
      <c r="G51" t="s">
        <v>1503</v>
      </c>
      <c r="H51" t="s">
        <v>1503</v>
      </c>
      <c r="I51" s="4">
        <v>50661200</v>
      </c>
      <c r="J51" s="4">
        <v>50661200</v>
      </c>
      <c r="K51" s="6">
        <f>Tabla2[[#This Row],[VALOR PAGADO]]/Tabla2[[#This Row],[VALOR TOTAL ]]</f>
        <v>1</v>
      </c>
    </row>
    <row r="52" spans="1:11" x14ac:dyDescent="0.3">
      <c r="A52" t="s">
        <v>29</v>
      </c>
      <c r="B52">
        <v>1010202178</v>
      </c>
      <c r="C52" s="11">
        <v>6</v>
      </c>
      <c r="D52">
        <v>2023</v>
      </c>
      <c r="E52">
        <v>1523</v>
      </c>
      <c r="F52" t="s">
        <v>1451</v>
      </c>
      <c r="G52" t="s">
        <v>1506</v>
      </c>
      <c r="H52" t="s">
        <v>1556</v>
      </c>
      <c r="I52" s="4">
        <v>50000000</v>
      </c>
      <c r="J52" s="4">
        <v>50000000</v>
      </c>
      <c r="K52" s="6">
        <f>Tabla2[[#This Row],[VALOR PAGADO]]/Tabla2[[#This Row],[VALOR TOTAL ]]</f>
        <v>1</v>
      </c>
    </row>
    <row r="53" spans="1:11" x14ac:dyDescent="0.3">
      <c r="A53" t="s">
        <v>1176</v>
      </c>
      <c r="B53">
        <v>1020721636</v>
      </c>
      <c r="C53" s="11">
        <v>56</v>
      </c>
      <c r="D53">
        <v>2023</v>
      </c>
      <c r="E53">
        <v>5623</v>
      </c>
      <c r="F53" t="s">
        <v>1446</v>
      </c>
      <c r="G53" t="s">
        <v>1522</v>
      </c>
      <c r="H53" t="s">
        <v>1556</v>
      </c>
      <c r="I53" s="4">
        <v>50000000</v>
      </c>
      <c r="J53" s="4">
        <v>50000000</v>
      </c>
      <c r="K53" s="6">
        <f>Tabla2[[#This Row],[VALOR PAGADO]]/Tabla2[[#This Row],[VALOR TOTAL ]]</f>
        <v>1</v>
      </c>
    </row>
    <row r="54" spans="1:11" x14ac:dyDescent="0.3">
      <c r="A54" t="s">
        <v>3115</v>
      </c>
      <c r="B54">
        <v>1032448800</v>
      </c>
      <c r="C54" s="11">
        <v>61</v>
      </c>
      <c r="D54">
        <v>2023</v>
      </c>
      <c r="E54">
        <v>5923</v>
      </c>
      <c r="F54" t="s">
        <v>1416</v>
      </c>
      <c r="G54" t="s">
        <v>1515</v>
      </c>
      <c r="H54" t="s">
        <v>1556</v>
      </c>
      <c r="I54" s="4">
        <v>50000000</v>
      </c>
      <c r="J54" s="4">
        <v>50000000</v>
      </c>
      <c r="K54" s="6">
        <f>Tabla2[[#This Row],[VALOR PAGADO]]/Tabla2[[#This Row],[VALOR TOTAL ]]</f>
        <v>1</v>
      </c>
    </row>
    <row r="55" spans="1:11" x14ac:dyDescent="0.3">
      <c r="A55" t="s">
        <v>3114</v>
      </c>
      <c r="B55">
        <v>79892508</v>
      </c>
      <c r="C55" s="11">
        <v>62</v>
      </c>
      <c r="D55">
        <v>2023</v>
      </c>
      <c r="E55">
        <v>5823</v>
      </c>
      <c r="F55" t="s">
        <v>1451</v>
      </c>
      <c r="G55" t="s">
        <v>1506</v>
      </c>
      <c r="H55" t="s">
        <v>1556</v>
      </c>
      <c r="I55" s="4">
        <v>50000000</v>
      </c>
      <c r="J55" s="4">
        <v>50000000</v>
      </c>
      <c r="K55" s="6">
        <f>Tabla2[[#This Row],[VALOR PAGADO]]/Tabla2[[#This Row],[VALOR TOTAL ]]</f>
        <v>1</v>
      </c>
    </row>
    <row r="56" spans="1:11" x14ac:dyDescent="0.3">
      <c r="A56" t="s">
        <v>1323</v>
      </c>
      <c r="B56">
        <v>60385585</v>
      </c>
      <c r="C56" s="11">
        <v>126</v>
      </c>
      <c r="D56">
        <v>2023</v>
      </c>
      <c r="E56">
        <v>723</v>
      </c>
      <c r="F56" t="s">
        <v>2212</v>
      </c>
      <c r="G56" t="s">
        <v>1510</v>
      </c>
      <c r="H56" t="s">
        <v>1558</v>
      </c>
      <c r="I56" s="4">
        <v>50000000</v>
      </c>
      <c r="J56" s="4">
        <v>50000000</v>
      </c>
      <c r="K56" s="6">
        <f>Tabla2[[#This Row],[VALOR PAGADO]]/Tabla2[[#This Row],[VALOR TOTAL ]]</f>
        <v>1</v>
      </c>
    </row>
    <row r="57" spans="1:11" x14ac:dyDescent="0.3">
      <c r="A57" t="s">
        <v>179</v>
      </c>
      <c r="B57">
        <v>52962616</v>
      </c>
      <c r="C57" s="11">
        <v>203</v>
      </c>
      <c r="D57">
        <v>2023</v>
      </c>
      <c r="E57">
        <v>21023</v>
      </c>
      <c r="F57" t="s">
        <v>1430</v>
      </c>
      <c r="G57" t="s">
        <v>1516</v>
      </c>
      <c r="H57" t="s">
        <v>1556</v>
      </c>
      <c r="I57" s="4">
        <v>50000000</v>
      </c>
      <c r="J57" s="4">
        <v>50000000</v>
      </c>
      <c r="K57" s="6">
        <f>Tabla2[[#This Row],[VALOR PAGADO]]/Tabla2[[#This Row],[VALOR TOTAL ]]</f>
        <v>1</v>
      </c>
    </row>
    <row r="58" spans="1:11" x14ac:dyDescent="0.3">
      <c r="A58" t="s">
        <v>2424</v>
      </c>
      <c r="B58">
        <v>79646962</v>
      </c>
      <c r="C58" s="11">
        <v>314</v>
      </c>
      <c r="D58">
        <v>2023</v>
      </c>
      <c r="E58">
        <v>28523</v>
      </c>
      <c r="F58" t="s">
        <v>1417</v>
      </c>
      <c r="G58" t="s">
        <v>1534</v>
      </c>
      <c r="H58" t="s">
        <v>1557</v>
      </c>
      <c r="I58" s="4">
        <v>50000000</v>
      </c>
      <c r="J58" s="4">
        <v>50000000</v>
      </c>
      <c r="K58" s="6">
        <f>Tabla2[[#This Row],[VALOR PAGADO]]/Tabla2[[#This Row],[VALOR TOTAL ]]</f>
        <v>1</v>
      </c>
    </row>
    <row r="59" spans="1:11" x14ac:dyDescent="0.3">
      <c r="A59" t="s">
        <v>82</v>
      </c>
      <c r="B59">
        <v>1010191030</v>
      </c>
      <c r="C59" s="11">
        <v>67</v>
      </c>
      <c r="D59">
        <v>2023</v>
      </c>
      <c r="E59">
        <v>1123</v>
      </c>
      <c r="F59" t="s">
        <v>1417</v>
      </c>
      <c r="G59" t="s">
        <v>1534</v>
      </c>
      <c r="H59" t="s">
        <v>1557</v>
      </c>
      <c r="I59" s="4">
        <v>49517070</v>
      </c>
      <c r="J59" s="4">
        <v>49517070</v>
      </c>
      <c r="K59" s="6">
        <f>Tabla2[[#This Row],[VALOR PAGADO]]/Tabla2[[#This Row],[VALOR TOTAL ]]</f>
        <v>1</v>
      </c>
    </row>
    <row r="60" spans="1:11" x14ac:dyDescent="0.3">
      <c r="A60" t="s">
        <v>2427</v>
      </c>
      <c r="B60">
        <v>7180103</v>
      </c>
      <c r="C60" s="11">
        <v>313</v>
      </c>
      <c r="D60">
        <v>2023</v>
      </c>
      <c r="E60">
        <v>29223</v>
      </c>
      <c r="F60" t="s">
        <v>1417</v>
      </c>
      <c r="G60" t="s">
        <v>1534</v>
      </c>
      <c r="H60" t="s">
        <v>1557</v>
      </c>
      <c r="I60" s="4">
        <v>49517070</v>
      </c>
      <c r="J60" s="4">
        <v>49517070</v>
      </c>
      <c r="K60" s="6">
        <f>Tabla2[[#This Row],[VALOR PAGADO]]/Tabla2[[#This Row],[VALOR TOTAL ]]</f>
        <v>1</v>
      </c>
    </row>
    <row r="61" spans="1:11" x14ac:dyDescent="0.3">
      <c r="A61" t="s">
        <v>3052</v>
      </c>
      <c r="B61">
        <v>38143093</v>
      </c>
      <c r="C61" s="11">
        <v>335</v>
      </c>
      <c r="D61">
        <v>2023</v>
      </c>
      <c r="E61">
        <v>29323</v>
      </c>
      <c r="F61" t="s">
        <v>1417</v>
      </c>
      <c r="G61" t="s">
        <v>1534</v>
      </c>
      <c r="H61" t="s">
        <v>1557</v>
      </c>
      <c r="I61" s="4">
        <v>49517070</v>
      </c>
      <c r="J61" s="4">
        <v>49517070</v>
      </c>
      <c r="K61" s="6">
        <f>Tabla2[[#This Row],[VALOR PAGADO]]/Tabla2[[#This Row],[VALOR TOTAL ]]</f>
        <v>1</v>
      </c>
    </row>
    <row r="62" spans="1:11" x14ac:dyDescent="0.3">
      <c r="A62" t="s">
        <v>3109</v>
      </c>
      <c r="B62">
        <v>52970786</v>
      </c>
      <c r="C62" s="11">
        <v>115</v>
      </c>
      <c r="D62">
        <v>2023</v>
      </c>
      <c r="E62">
        <v>1223</v>
      </c>
      <c r="F62" t="s">
        <v>1415</v>
      </c>
      <c r="G62" t="s">
        <v>1503</v>
      </c>
      <c r="H62" t="s">
        <v>1503</v>
      </c>
      <c r="I62" s="4">
        <v>49000000</v>
      </c>
      <c r="J62" s="4">
        <v>49000000</v>
      </c>
      <c r="K62" s="6">
        <f>Tabla2[[#This Row],[VALOR PAGADO]]/Tabla2[[#This Row],[VALOR TOTAL ]]</f>
        <v>1</v>
      </c>
    </row>
    <row r="63" spans="1:11" x14ac:dyDescent="0.3">
      <c r="A63" t="s">
        <v>2426</v>
      </c>
      <c r="B63">
        <v>52829485</v>
      </c>
      <c r="C63" s="11">
        <v>1624</v>
      </c>
      <c r="D63">
        <v>2023</v>
      </c>
      <c r="E63">
        <v>336623</v>
      </c>
      <c r="F63" t="s">
        <v>1460</v>
      </c>
      <c r="G63" t="s">
        <v>1522</v>
      </c>
      <c r="H63" t="s">
        <v>1556</v>
      </c>
      <c r="I63" s="4">
        <v>48533333</v>
      </c>
      <c r="J63" s="4">
        <v>48533333</v>
      </c>
      <c r="K63" s="6">
        <f>Tabla2[[#This Row],[VALOR PAGADO]]/Tabla2[[#This Row],[VALOR TOTAL ]]</f>
        <v>1</v>
      </c>
    </row>
    <row r="64" spans="1:11" x14ac:dyDescent="0.3">
      <c r="A64" t="s">
        <v>501</v>
      </c>
      <c r="B64">
        <v>53007848</v>
      </c>
      <c r="C64" s="11">
        <v>181</v>
      </c>
      <c r="D64">
        <v>2023</v>
      </c>
      <c r="E64">
        <v>16423</v>
      </c>
      <c r="F64" t="s">
        <v>1430</v>
      </c>
      <c r="G64" t="s">
        <v>1516</v>
      </c>
      <c r="H64" t="s">
        <v>1556</v>
      </c>
      <c r="I64" s="4">
        <v>48000000</v>
      </c>
      <c r="J64" s="4">
        <v>48000000</v>
      </c>
      <c r="K64" s="6">
        <f>Tabla2[[#This Row],[VALOR PAGADO]]/Tabla2[[#This Row],[VALOR TOTAL ]]</f>
        <v>1</v>
      </c>
    </row>
    <row r="65" spans="1:11" x14ac:dyDescent="0.3">
      <c r="A65" t="s">
        <v>27</v>
      </c>
      <c r="B65">
        <v>1013643932</v>
      </c>
      <c r="C65" s="11">
        <v>213</v>
      </c>
      <c r="D65">
        <v>2023</v>
      </c>
      <c r="E65">
        <v>2923</v>
      </c>
      <c r="F65" t="s">
        <v>1415</v>
      </c>
      <c r="G65" t="s">
        <v>1503</v>
      </c>
      <c r="H65" t="s">
        <v>1503</v>
      </c>
      <c r="I65" s="4">
        <v>48000000</v>
      </c>
      <c r="J65" s="4">
        <v>48000000</v>
      </c>
      <c r="K65" s="6">
        <f>Tabla2[[#This Row],[VALOR PAGADO]]/Tabla2[[#This Row],[VALOR TOTAL ]]</f>
        <v>1</v>
      </c>
    </row>
    <row r="66" spans="1:11" x14ac:dyDescent="0.3">
      <c r="A66" t="s">
        <v>121</v>
      </c>
      <c r="B66">
        <v>72258050</v>
      </c>
      <c r="C66" s="11">
        <v>228</v>
      </c>
      <c r="D66">
        <v>2023</v>
      </c>
      <c r="E66">
        <v>3223</v>
      </c>
      <c r="F66" t="s">
        <v>1415</v>
      </c>
      <c r="G66" t="s">
        <v>1503</v>
      </c>
      <c r="H66" t="s">
        <v>1503</v>
      </c>
      <c r="I66" s="4">
        <v>48000000</v>
      </c>
      <c r="J66" s="4">
        <v>48000000</v>
      </c>
      <c r="K66" s="6">
        <f>Tabla2[[#This Row],[VALOR PAGADO]]/Tabla2[[#This Row],[VALOR TOTAL ]]</f>
        <v>1</v>
      </c>
    </row>
    <row r="67" spans="1:11" x14ac:dyDescent="0.3">
      <c r="A67" t="s">
        <v>1343</v>
      </c>
      <c r="B67">
        <v>13062968</v>
      </c>
      <c r="C67" s="11">
        <v>259</v>
      </c>
      <c r="D67">
        <v>2023</v>
      </c>
      <c r="E67">
        <v>3823</v>
      </c>
      <c r="F67" t="s">
        <v>1415</v>
      </c>
      <c r="G67" t="s">
        <v>1503</v>
      </c>
      <c r="H67" t="s">
        <v>1503</v>
      </c>
      <c r="I67" s="4">
        <v>48000000</v>
      </c>
      <c r="J67" s="4">
        <v>48000000</v>
      </c>
      <c r="K67" s="6">
        <f>Tabla2[[#This Row],[VALOR PAGADO]]/Tabla2[[#This Row],[VALOR TOTAL ]]</f>
        <v>1</v>
      </c>
    </row>
    <row r="68" spans="1:11" x14ac:dyDescent="0.3">
      <c r="A68" t="s">
        <v>136</v>
      </c>
      <c r="B68">
        <v>52918060</v>
      </c>
      <c r="C68" s="11">
        <v>270</v>
      </c>
      <c r="D68">
        <v>2023</v>
      </c>
      <c r="E68">
        <v>3923</v>
      </c>
      <c r="F68" t="s">
        <v>1415</v>
      </c>
      <c r="G68" t="s">
        <v>1503</v>
      </c>
      <c r="H68" t="s">
        <v>1503</v>
      </c>
      <c r="I68" s="4">
        <v>48000000</v>
      </c>
      <c r="J68" s="4">
        <v>48000000</v>
      </c>
      <c r="K68" s="6">
        <f>Tabla2[[#This Row],[VALOR PAGADO]]/Tabla2[[#This Row],[VALOR TOTAL ]]</f>
        <v>1</v>
      </c>
    </row>
    <row r="69" spans="1:11" x14ac:dyDescent="0.3">
      <c r="A69" t="s">
        <v>2985</v>
      </c>
      <c r="B69">
        <v>79686766</v>
      </c>
      <c r="C69" s="11">
        <v>551</v>
      </c>
      <c r="D69">
        <v>2023</v>
      </c>
      <c r="E69">
        <v>34923</v>
      </c>
      <c r="F69" t="s">
        <v>1417</v>
      </c>
      <c r="G69" t="s">
        <v>1534</v>
      </c>
      <c r="H69" t="s">
        <v>1557</v>
      </c>
      <c r="I69" s="4">
        <v>48000000</v>
      </c>
      <c r="J69" s="4">
        <v>48000000</v>
      </c>
      <c r="K69" s="6">
        <f>Tabla2[[#This Row],[VALOR PAGADO]]/Tabla2[[#This Row],[VALOR TOTAL ]]</f>
        <v>1</v>
      </c>
    </row>
    <row r="70" spans="1:11" x14ac:dyDescent="0.3">
      <c r="A70" t="s">
        <v>2935</v>
      </c>
      <c r="B70">
        <v>1121844228</v>
      </c>
      <c r="C70" s="11">
        <v>670</v>
      </c>
      <c r="D70">
        <v>2023</v>
      </c>
      <c r="E70">
        <v>39523</v>
      </c>
      <c r="F70" t="s">
        <v>1417</v>
      </c>
      <c r="G70" t="s">
        <v>1534</v>
      </c>
      <c r="H70" t="s">
        <v>1557</v>
      </c>
      <c r="I70" s="4">
        <v>48000000</v>
      </c>
      <c r="J70" s="4">
        <v>48000000</v>
      </c>
      <c r="K70" s="6">
        <f>Tabla2[[#This Row],[VALOR PAGADO]]/Tabla2[[#This Row],[VALOR TOTAL ]]</f>
        <v>1</v>
      </c>
    </row>
    <row r="71" spans="1:11" x14ac:dyDescent="0.3">
      <c r="A71" t="s">
        <v>1957</v>
      </c>
      <c r="B71">
        <v>1085660369</v>
      </c>
      <c r="C71" s="11">
        <v>2222</v>
      </c>
      <c r="D71">
        <v>2023</v>
      </c>
      <c r="E71">
        <v>84223</v>
      </c>
      <c r="F71" t="s">
        <v>1415</v>
      </c>
      <c r="G71" t="s">
        <v>1503</v>
      </c>
      <c r="H71" t="s">
        <v>1503</v>
      </c>
      <c r="I71" s="4">
        <v>48000000</v>
      </c>
      <c r="J71" s="4">
        <v>48000000</v>
      </c>
      <c r="K71" s="6">
        <f>Tabla2[[#This Row],[VALOR PAGADO]]/Tabla2[[#This Row],[VALOR TOTAL ]]</f>
        <v>1</v>
      </c>
    </row>
    <row r="72" spans="1:11" x14ac:dyDescent="0.3">
      <c r="A72" t="s">
        <v>1937</v>
      </c>
      <c r="B72">
        <v>1065595510</v>
      </c>
      <c r="C72" s="11">
        <v>2248</v>
      </c>
      <c r="D72">
        <v>2023</v>
      </c>
      <c r="E72">
        <v>84323</v>
      </c>
      <c r="F72" t="s">
        <v>1415</v>
      </c>
      <c r="G72" t="s">
        <v>1503</v>
      </c>
      <c r="H72" t="s">
        <v>1503</v>
      </c>
      <c r="I72" s="4">
        <v>48000000</v>
      </c>
      <c r="J72" s="4">
        <v>48000000</v>
      </c>
      <c r="K72" s="6">
        <f>Tabla2[[#This Row],[VALOR PAGADO]]/Tabla2[[#This Row],[VALOR TOTAL ]]</f>
        <v>1</v>
      </c>
    </row>
    <row r="73" spans="1:11" x14ac:dyDescent="0.3">
      <c r="A73" t="s">
        <v>1348</v>
      </c>
      <c r="B73">
        <v>3109380</v>
      </c>
      <c r="C73" s="11">
        <v>167</v>
      </c>
      <c r="D73">
        <v>2023</v>
      </c>
      <c r="E73">
        <v>16323</v>
      </c>
      <c r="F73" t="s">
        <v>1439</v>
      </c>
      <c r="G73" t="s">
        <v>1520</v>
      </c>
      <c r="H73" t="s">
        <v>1556</v>
      </c>
      <c r="I73" s="4">
        <v>47798064</v>
      </c>
      <c r="J73" s="4">
        <v>47798064</v>
      </c>
      <c r="K73" s="6">
        <f>Tabla2[[#This Row],[VALOR PAGADO]]/Tabla2[[#This Row],[VALOR TOTAL ]]</f>
        <v>1</v>
      </c>
    </row>
    <row r="74" spans="1:11" x14ac:dyDescent="0.3">
      <c r="A74" t="s">
        <v>2209</v>
      </c>
      <c r="B74">
        <v>34994195</v>
      </c>
      <c r="C74" s="11">
        <v>694</v>
      </c>
      <c r="D74">
        <v>2023</v>
      </c>
      <c r="E74">
        <v>13823</v>
      </c>
      <c r="F74" t="s">
        <v>1415</v>
      </c>
      <c r="G74" t="s">
        <v>1503</v>
      </c>
      <c r="H74" t="s">
        <v>1503</v>
      </c>
      <c r="I74" s="4">
        <v>47720000</v>
      </c>
      <c r="J74" s="4">
        <v>47720000</v>
      </c>
      <c r="K74" s="6">
        <f>Tabla2[[#This Row],[VALOR PAGADO]]/Tabla2[[#This Row],[VALOR TOTAL ]]</f>
        <v>1</v>
      </c>
    </row>
    <row r="75" spans="1:11" x14ac:dyDescent="0.3">
      <c r="A75" t="s">
        <v>345</v>
      </c>
      <c r="B75">
        <v>11225417</v>
      </c>
      <c r="C75" s="11">
        <v>52</v>
      </c>
      <c r="D75">
        <v>2023</v>
      </c>
      <c r="E75">
        <v>3923</v>
      </c>
      <c r="F75" t="s">
        <v>1459</v>
      </c>
      <c r="G75" t="s">
        <v>1531</v>
      </c>
      <c r="H75" t="s">
        <v>1556</v>
      </c>
      <c r="I75" s="4">
        <v>47557075</v>
      </c>
      <c r="J75" s="4">
        <v>47557075</v>
      </c>
      <c r="K75" s="6">
        <f>Tabla2[[#This Row],[VALOR PAGADO]]/Tabla2[[#This Row],[VALOR TOTAL ]]</f>
        <v>1</v>
      </c>
    </row>
    <row r="76" spans="1:11" x14ac:dyDescent="0.3">
      <c r="A76" t="s">
        <v>636</v>
      </c>
      <c r="B76">
        <v>1018429441</v>
      </c>
      <c r="C76" s="11">
        <v>53</v>
      </c>
      <c r="D76">
        <v>2023</v>
      </c>
      <c r="E76">
        <v>3523</v>
      </c>
      <c r="F76" t="s">
        <v>1451</v>
      </c>
      <c r="G76" t="s">
        <v>1506</v>
      </c>
      <c r="H76" t="s">
        <v>1556</v>
      </c>
      <c r="I76" s="4">
        <v>47557075</v>
      </c>
      <c r="J76" s="4">
        <v>47557075</v>
      </c>
      <c r="K76" s="6">
        <f>Tabla2[[#This Row],[VALOR PAGADO]]/Tabla2[[#This Row],[VALOR TOTAL ]]</f>
        <v>1</v>
      </c>
    </row>
    <row r="77" spans="1:11" x14ac:dyDescent="0.3">
      <c r="A77" t="s">
        <v>197</v>
      </c>
      <c r="B77">
        <v>1075241124</v>
      </c>
      <c r="C77" s="11">
        <v>2</v>
      </c>
      <c r="D77">
        <v>2023</v>
      </c>
      <c r="E77">
        <v>923</v>
      </c>
      <c r="F77" t="s">
        <v>1451</v>
      </c>
      <c r="G77" t="s">
        <v>1506</v>
      </c>
      <c r="H77" t="s">
        <v>1556</v>
      </c>
      <c r="I77" s="4">
        <v>47500000</v>
      </c>
      <c r="J77" s="4">
        <v>47500000</v>
      </c>
      <c r="K77" s="6">
        <f>Tabla2[[#This Row],[VALOR PAGADO]]/Tabla2[[#This Row],[VALOR TOTAL ]]</f>
        <v>1</v>
      </c>
    </row>
    <row r="78" spans="1:11" x14ac:dyDescent="0.3">
      <c r="A78" t="s">
        <v>483</v>
      </c>
      <c r="B78">
        <v>25277149</v>
      </c>
      <c r="C78" s="11">
        <v>178</v>
      </c>
      <c r="D78">
        <v>2023</v>
      </c>
      <c r="E78">
        <v>17723</v>
      </c>
      <c r="F78" t="s">
        <v>1420</v>
      </c>
      <c r="G78" t="s">
        <v>1531</v>
      </c>
      <c r="H78" t="s">
        <v>1556</v>
      </c>
      <c r="I78" s="4">
        <v>47500000</v>
      </c>
      <c r="J78" s="4">
        <v>47500000</v>
      </c>
      <c r="K78" s="6">
        <f>Tabla2[[#This Row],[VALOR PAGADO]]/Tabla2[[#This Row],[VALOR TOTAL ]]</f>
        <v>1</v>
      </c>
    </row>
    <row r="79" spans="1:11" x14ac:dyDescent="0.3">
      <c r="A79" t="s">
        <v>3066</v>
      </c>
      <c r="B79">
        <v>1010199568</v>
      </c>
      <c r="C79" s="11">
        <v>267</v>
      </c>
      <c r="D79">
        <v>2023</v>
      </c>
      <c r="E79">
        <v>25623</v>
      </c>
      <c r="F79" t="s">
        <v>1441</v>
      </c>
      <c r="G79" t="s">
        <v>1521</v>
      </c>
      <c r="H79" t="s">
        <v>1556</v>
      </c>
      <c r="I79" s="4">
        <v>47500000</v>
      </c>
      <c r="J79" s="4">
        <v>47500000</v>
      </c>
      <c r="K79" s="6">
        <f>Tabla2[[#This Row],[VALOR PAGADO]]/Tabla2[[#This Row],[VALOR TOTAL ]]</f>
        <v>1</v>
      </c>
    </row>
    <row r="80" spans="1:11" x14ac:dyDescent="0.3">
      <c r="A80" t="s">
        <v>1263</v>
      </c>
      <c r="B80">
        <v>80024592</v>
      </c>
      <c r="C80" s="11">
        <v>407</v>
      </c>
      <c r="D80">
        <v>2023</v>
      </c>
      <c r="E80">
        <v>40223</v>
      </c>
      <c r="F80" t="s">
        <v>1448</v>
      </c>
      <c r="G80" t="s">
        <v>1522</v>
      </c>
      <c r="H80" t="s">
        <v>1556</v>
      </c>
      <c r="I80" s="4">
        <v>47500000</v>
      </c>
      <c r="J80" s="4">
        <v>47500000</v>
      </c>
      <c r="K80" s="6">
        <f>Tabla2[[#This Row],[VALOR PAGADO]]/Tabla2[[#This Row],[VALOR TOTAL ]]</f>
        <v>1</v>
      </c>
    </row>
    <row r="81" spans="1:11" x14ac:dyDescent="0.3">
      <c r="A81" t="s">
        <v>14</v>
      </c>
      <c r="B81">
        <v>1053782167</v>
      </c>
      <c r="C81" s="11">
        <v>1428</v>
      </c>
      <c r="D81">
        <v>2023</v>
      </c>
      <c r="E81">
        <v>281123</v>
      </c>
      <c r="F81" t="s">
        <v>1451</v>
      </c>
      <c r="G81" t="s">
        <v>1506</v>
      </c>
      <c r="H81" t="s">
        <v>1556</v>
      </c>
      <c r="I81" s="4">
        <v>47133333</v>
      </c>
      <c r="J81" s="4">
        <v>47133333</v>
      </c>
      <c r="K81" s="6">
        <f>Tabla2[[#This Row],[VALOR PAGADO]]/Tabla2[[#This Row],[VALOR TOTAL ]]</f>
        <v>1</v>
      </c>
    </row>
    <row r="82" spans="1:11" x14ac:dyDescent="0.3">
      <c r="A82" t="s">
        <v>2175</v>
      </c>
      <c r="B82">
        <v>1018412237</v>
      </c>
      <c r="C82" s="11">
        <v>1937</v>
      </c>
      <c r="D82">
        <v>2023</v>
      </c>
      <c r="E82">
        <v>395423</v>
      </c>
      <c r="F82" t="s">
        <v>1445</v>
      </c>
      <c r="G82" t="s">
        <v>1521</v>
      </c>
      <c r="H82" t="s">
        <v>1556</v>
      </c>
      <c r="I82" s="4">
        <v>46920000</v>
      </c>
      <c r="J82" s="4">
        <v>46920000</v>
      </c>
      <c r="K82" s="6">
        <f>Tabla2[[#This Row],[VALOR PAGADO]]/Tabla2[[#This Row],[VALOR TOTAL ]]</f>
        <v>1</v>
      </c>
    </row>
    <row r="83" spans="1:11" x14ac:dyDescent="0.3">
      <c r="A83" t="s">
        <v>3002</v>
      </c>
      <c r="B83">
        <v>1047396339</v>
      </c>
      <c r="C83" s="11">
        <v>489</v>
      </c>
      <c r="D83">
        <v>2023</v>
      </c>
      <c r="E83">
        <v>47523</v>
      </c>
      <c r="F83" t="s">
        <v>1441</v>
      </c>
      <c r="G83" t="s">
        <v>1521</v>
      </c>
      <c r="H83" t="s">
        <v>1556</v>
      </c>
      <c r="I83" s="4">
        <v>46107955</v>
      </c>
      <c r="J83" s="4">
        <v>46107955</v>
      </c>
      <c r="K83" s="6">
        <f>Tabla2[[#This Row],[VALOR PAGADO]]/Tabla2[[#This Row],[VALOR TOTAL ]]</f>
        <v>1</v>
      </c>
    </row>
    <row r="84" spans="1:11" x14ac:dyDescent="0.3">
      <c r="A84" t="s">
        <v>3028</v>
      </c>
      <c r="B84">
        <v>1018412237</v>
      </c>
      <c r="C84" s="11">
        <v>406</v>
      </c>
      <c r="D84">
        <v>2023</v>
      </c>
      <c r="E84">
        <v>40523</v>
      </c>
      <c r="F84" t="s">
        <v>1445</v>
      </c>
      <c r="G84" t="s">
        <v>1521</v>
      </c>
      <c r="H84" t="s">
        <v>1556</v>
      </c>
      <c r="I84" s="4">
        <v>46000000</v>
      </c>
      <c r="J84" s="4">
        <v>46000000</v>
      </c>
      <c r="K84" s="6">
        <f>Tabla2[[#This Row],[VALOR PAGADO]]/Tabla2[[#This Row],[VALOR TOTAL ]]</f>
        <v>1</v>
      </c>
    </row>
    <row r="85" spans="1:11" x14ac:dyDescent="0.3">
      <c r="A85" t="s">
        <v>3063</v>
      </c>
      <c r="B85">
        <v>1030575710</v>
      </c>
      <c r="C85" s="11">
        <v>287</v>
      </c>
      <c r="D85">
        <v>2023</v>
      </c>
      <c r="E85">
        <v>4523</v>
      </c>
      <c r="F85" t="s">
        <v>1415</v>
      </c>
      <c r="G85" t="s">
        <v>1503</v>
      </c>
      <c r="H85" t="s">
        <v>1503</v>
      </c>
      <c r="I85" s="4">
        <v>45600000</v>
      </c>
      <c r="J85" s="4">
        <v>45600000</v>
      </c>
      <c r="K85" s="6">
        <f>Tabla2[[#This Row],[VALOR PAGADO]]/Tabla2[[#This Row],[VALOR TOTAL ]]</f>
        <v>1</v>
      </c>
    </row>
    <row r="86" spans="1:11" x14ac:dyDescent="0.3">
      <c r="A86" t="s">
        <v>2334</v>
      </c>
      <c r="B86">
        <v>1140823333</v>
      </c>
      <c r="C86" s="11">
        <v>1750</v>
      </c>
      <c r="D86">
        <v>2023</v>
      </c>
      <c r="E86">
        <v>363123</v>
      </c>
      <c r="F86" t="s">
        <v>1460</v>
      </c>
      <c r="G86" t="s">
        <v>1522</v>
      </c>
      <c r="H86" t="s">
        <v>1556</v>
      </c>
      <c r="I86" s="4">
        <v>45600000</v>
      </c>
      <c r="J86" s="4">
        <v>45600000</v>
      </c>
      <c r="K86" s="6">
        <f>Tabla2[[#This Row],[VALOR PAGADO]]/Tabla2[[#This Row],[VALOR TOTAL ]]</f>
        <v>1</v>
      </c>
    </row>
    <row r="87" spans="1:11" x14ac:dyDescent="0.3">
      <c r="A87" t="s">
        <v>3008</v>
      </c>
      <c r="B87">
        <v>1090483504</v>
      </c>
      <c r="C87" s="11">
        <v>470</v>
      </c>
      <c r="D87">
        <v>2023</v>
      </c>
      <c r="E87">
        <v>33423</v>
      </c>
      <c r="F87" t="s">
        <v>1417</v>
      </c>
      <c r="G87" t="s">
        <v>1534</v>
      </c>
      <c r="H87" t="s">
        <v>1557</v>
      </c>
      <c r="I87" s="4">
        <v>45407328</v>
      </c>
      <c r="J87" s="4">
        <v>45407328</v>
      </c>
      <c r="K87" s="6">
        <f>Tabla2[[#This Row],[VALOR PAGADO]]/Tabla2[[#This Row],[VALOR TOTAL ]]</f>
        <v>1</v>
      </c>
    </row>
    <row r="88" spans="1:11" x14ac:dyDescent="0.3">
      <c r="A88" t="s">
        <v>3075</v>
      </c>
      <c r="B88">
        <v>1047432808</v>
      </c>
      <c r="C88" s="11">
        <v>241</v>
      </c>
      <c r="D88">
        <v>2023</v>
      </c>
      <c r="E88">
        <v>24423</v>
      </c>
      <c r="F88" t="s">
        <v>1441</v>
      </c>
      <c r="G88" t="s">
        <v>1521</v>
      </c>
      <c r="H88" t="s">
        <v>1556</v>
      </c>
      <c r="I88" s="4">
        <v>45120000</v>
      </c>
      <c r="J88" s="4">
        <v>45120000</v>
      </c>
      <c r="K88" s="6">
        <f>Tabla2[[#This Row],[VALOR PAGADO]]/Tabla2[[#This Row],[VALOR TOTAL ]]</f>
        <v>1</v>
      </c>
    </row>
    <row r="89" spans="1:11" x14ac:dyDescent="0.3">
      <c r="A89" t="s">
        <v>22</v>
      </c>
      <c r="B89">
        <v>1053834916</v>
      </c>
      <c r="C89" s="11">
        <v>4</v>
      </c>
      <c r="D89">
        <v>2023</v>
      </c>
      <c r="E89">
        <v>223</v>
      </c>
      <c r="F89" t="s">
        <v>1417</v>
      </c>
      <c r="G89" t="s">
        <v>1534</v>
      </c>
      <c r="H89" t="s">
        <v>1557</v>
      </c>
      <c r="I89" s="4">
        <v>45000000</v>
      </c>
      <c r="J89" s="4">
        <v>45000000</v>
      </c>
      <c r="K89" s="6">
        <f>Tabla2[[#This Row],[VALOR PAGADO]]/Tabla2[[#This Row],[VALOR TOTAL ]]</f>
        <v>1</v>
      </c>
    </row>
    <row r="90" spans="1:11" x14ac:dyDescent="0.3">
      <c r="A90" t="s">
        <v>23</v>
      </c>
      <c r="B90">
        <v>1020794272</v>
      </c>
      <c r="C90" s="11">
        <v>8</v>
      </c>
      <c r="D90">
        <v>2023</v>
      </c>
      <c r="E90">
        <v>1623</v>
      </c>
      <c r="F90" t="s">
        <v>1420</v>
      </c>
      <c r="G90" t="s">
        <v>1539</v>
      </c>
      <c r="H90" t="s">
        <v>1556</v>
      </c>
      <c r="I90" s="4">
        <v>45000000</v>
      </c>
      <c r="J90" s="4">
        <v>45000000</v>
      </c>
      <c r="K90" s="6">
        <f>Tabla2[[#This Row],[VALOR PAGADO]]/Tabla2[[#This Row],[VALOR TOTAL ]]</f>
        <v>1</v>
      </c>
    </row>
    <row r="91" spans="1:11" x14ac:dyDescent="0.3">
      <c r="A91" t="s">
        <v>3121</v>
      </c>
      <c r="B91">
        <v>26442211</v>
      </c>
      <c r="C91" s="11">
        <v>27</v>
      </c>
      <c r="D91">
        <v>2023</v>
      </c>
      <c r="E91">
        <v>1923</v>
      </c>
      <c r="F91" t="s">
        <v>1416</v>
      </c>
      <c r="G91" t="s">
        <v>1515</v>
      </c>
      <c r="H91" t="s">
        <v>1556</v>
      </c>
      <c r="I91" s="4">
        <v>45000000</v>
      </c>
      <c r="J91" s="4">
        <v>45000000</v>
      </c>
      <c r="K91" s="6">
        <f>Tabla2[[#This Row],[VALOR PAGADO]]/Tabla2[[#This Row],[VALOR TOTAL ]]</f>
        <v>1</v>
      </c>
    </row>
    <row r="92" spans="1:11" x14ac:dyDescent="0.3">
      <c r="A92" t="s">
        <v>1310</v>
      </c>
      <c r="B92">
        <v>79297726</v>
      </c>
      <c r="C92" s="11">
        <v>51</v>
      </c>
      <c r="D92">
        <v>2023</v>
      </c>
      <c r="E92">
        <v>923</v>
      </c>
      <c r="F92" t="s">
        <v>1417</v>
      </c>
      <c r="G92" t="s">
        <v>1534</v>
      </c>
      <c r="H92" t="s">
        <v>1557</v>
      </c>
      <c r="I92" s="4">
        <v>45000000</v>
      </c>
      <c r="J92" s="4">
        <v>45000000</v>
      </c>
      <c r="K92" s="6">
        <f>Tabla2[[#This Row],[VALOR PAGADO]]/Tabla2[[#This Row],[VALOR TOTAL ]]</f>
        <v>1</v>
      </c>
    </row>
    <row r="93" spans="1:11" x14ac:dyDescent="0.3">
      <c r="A93" t="s">
        <v>2513</v>
      </c>
      <c r="B93">
        <v>80203856</v>
      </c>
      <c r="C93" s="11">
        <v>54</v>
      </c>
      <c r="D93">
        <v>2023</v>
      </c>
      <c r="E93">
        <v>3823</v>
      </c>
      <c r="F93" t="s">
        <v>1416</v>
      </c>
      <c r="G93" t="s">
        <v>1515</v>
      </c>
      <c r="H93" t="s">
        <v>1556</v>
      </c>
      <c r="I93" s="4">
        <v>45000000</v>
      </c>
      <c r="J93" s="4">
        <v>45000000</v>
      </c>
      <c r="K93" s="6">
        <f>Tabla2[[#This Row],[VALOR PAGADO]]/Tabla2[[#This Row],[VALOR TOTAL ]]</f>
        <v>1</v>
      </c>
    </row>
    <row r="94" spans="1:11" x14ac:dyDescent="0.3">
      <c r="A94" t="s">
        <v>2484</v>
      </c>
      <c r="B94">
        <v>1091666493</v>
      </c>
      <c r="C94" s="11">
        <v>66</v>
      </c>
      <c r="D94">
        <v>2023</v>
      </c>
      <c r="E94">
        <v>12323</v>
      </c>
      <c r="F94" t="s">
        <v>1473</v>
      </c>
      <c r="G94" t="s">
        <v>1531</v>
      </c>
      <c r="H94" t="s">
        <v>1556</v>
      </c>
      <c r="I94" s="4">
        <v>45000000</v>
      </c>
      <c r="J94" s="4">
        <v>45000000</v>
      </c>
      <c r="K94" s="6">
        <f>Tabla2[[#This Row],[VALOR PAGADO]]/Tabla2[[#This Row],[VALOR TOTAL ]]</f>
        <v>1</v>
      </c>
    </row>
    <row r="95" spans="1:11" x14ac:dyDescent="0.3">
      <c r="A95" t="s">
        <v>599</v>
      </c>
      <c r="B95">
        <v>88284994</v>
      </c>
      <c r="C95" s="11">
        <v>131</v>
      </c>
      <c r="D95">
        <v>2023</v>
      </c>
      <c r="E95">
        <v>3823</v>
      </c>
      <c r="F95" t="s">
        <v>1417</v>
      </c>
      <c r="G95" t="s">
        <v>1534</v>
      </c>
      <c r="H95" t="s">
        <v>1557</v>
      </c>
      <c r="I95" s="4">
        <v>45000000</v>
      </c>
      <c r="J95" s="4">
        <v>45000000</v>
      </c>
      <c r="K95" s="6">
        <f>Tabla2[[#This Row],[VALOR PAGADO]]/Tabla2[[#This Row],[VALOR TOTAL ]]</f>
        <v>1</v>
      </c>
    </row>
    <row r="96" spans="1:11" x14ac:dyDescent="0.3">
      <c r="A96" t="s">
        <v>2045</v>
      </c>
      <c r="B96">
        <v>11801296</v>
      </c>
      <c r="C96" s="11">
        <v>397</v>
      </c>
      <c r="D96">
        <v>2023</v>
      </c>
      <c r="E96">
        <v>6923</v>
      </c>
      <c r="F96" t="s">
        <v>1415</v>
      </c>
      <c r="G96" t="s">
        <v>1503</v>
      </c>
      <c r="H96" t="s">
        <v>1503</v>
      </c>
      <c r="I96" s="4">
        <v>45000000</v>
      </c>
      <c r="J96" s="4">
        <v>45000000</v>
      </c>
      <c r="K96" s="6">
        <f>Tabla2[[#This Row],[VALOR PAGADO]]/Tabla2[[#This Row],[VALOR TOTAL ]]</f>
        <v>1</v>
      </c>
    </row>
    <row r="97" spans="1:11" x14ac:dyDescent="0.3">
      <c r="A97" t="s">
        <v>2987</v>
      </c>
      <c r="B97">
        <v>42163871</v>
      </c>
      <c r="C97" s="11">
        <v>540</v>
      </c>
      <c r="D97">
        <v>2023</v>
      </c>
      <c r="E97">
        <v>35623</v>
      </c>
      <c r="F97" t="s">
        <v>1417</v>
      </c>
      <c r="G97" t="s">
        <v>1534</v>
      </c>
      <c r="H97" t="s">
        <v>1557</v>
      </c>
      <c r="I97" s="4">
        <v>45000000</v>
      </c>
      <c r="J97" s="4">
        <v>45000000</v>
      </c>
      <c r="K97" s="6">
        <f>Tabla2[[#This Row],[VALOR PAGADO]]/Tabla2[[#This Row],[VALOR TOTAL ]]</f>
        <v>1</v>
      </c>
    </row>
    <row r="98" spans="1:11" x14ac:dyDescent="0.3">
      <c r="A98" t="s">
        <v>341</v>
      </c>
      <c r="B98">
        <v>1120740083</v>
      </c>
      <c r="C98" s="11">
        <v>1981</v>
      </c>
      <c r="D98">
        <v>2023</v>
      </c>
      <c r="E98">
        <v>398923</v>
      </c>
      <c r="F98" t="s">
        <v>1428</v>
      </c>
      <c r="G98" t="s">
        <v>1514</v>
      </c>
      <c r="H98" t="s">
        <v>1556</v>
      </c>
      <c r="I98" s="4">
        <v>44752500</v>
      </c>
      <c r="J98" s="4">
        <v>44752500</v>
      </c>
      <c r="K98" s="6">
        <f>Tabla2[[#This Row],[VALOR PAGADO]]/Tabla2[[#This Row],[VALOR TOTAL ]]</f>
        <v>1</v>
      </c>
    </row>
    <row r="99" spans="1:11" x14ac:dyDescent="0.3">
      <c r="A99" t="s">
        <v>2174</v>
      </c>
      <c r="B99">
        <v>1010192442</v>
      </c>
      <c r="C99" s="11">
        <v>1939</v>
      </c>
      <c r="D99">
        <v>2023</v>
      </c>
      <c r="E99">
        <v>395123</v>
      </c>
      <c r="F99" t="s">
        <v>1441</v>
      </c>
      <c r="G99" t="s">
        <v>1521</v>
      </c>
      <c r="H99" t="s">
        <v>1556</v>
      </c>
      <c r="I99" s="4">
        <v>44701500</v>
      </c>
      <c r="J99" s="4">
        <v>44701500</v>
      </c>
      <c r="K99" s="6">
        <f>Tabla2[[#This Row],[VALOR PAGADO]]/Tabla2[[#This Row],[VALOR TOTAL ]]</f>
        <v>1</v>
      </c>
    </row>
    <row r="100" spans="1:11" x14ac:dyDescent="0.3">
      <c r="A100" t="s">
        <v>2157</v>
      </c>
      <c r="B100">
        <v>1026253049</v>
      </c>
      <c r="C100" s="11">
        <v>1966</v>
      </c>
      <c r="D100">
        <v>2023</v>
      </c>
      <c r="E100">
        <v>394523</v>
      </c>
      <c r="F100" t="s">
        <v>1441</v>
      </c>
      <c r="G100" t="s">
        <v>1521</v>
      </c>
      <c r="H100" t="s">
        <v>1556</v>
      </c>
      <c r="I100" s="4">
        <v>44701500</v>
      </c>
      <c r="J100" s="4">
        <v>44701500</v>
      </c>
      <c r="K100" s="6">
        <f>Tabla2[[#This Row],[VALOR PAGADO]]/Tabla2[[#This Row],[VALOR TOTAL ]]</f>
        <v>1</v>
      </c>
    </row>
    <row r="101" spans="1:11" x14ac:dyDescent="0.3">
      <c r="A101" t="s">
        <v>774</v>
      </c>
      <c r="B101">
        <v>1143367449</v>
      </c>
      <c r="C101" s="11">
        <v>151</v>
      </c>
      <c r="D101">
        <v>2023</v>
      </c>
      <c r="E101">
        <v>1723</v>
      </c>
      <c r="F101" t="s">
        <v>1415</v>
      </c>
      <c r="G101" t="s">
        <v>1503</v>
      </c>
      <c r="H101" t="s">
        <v>1503</v>
      </c>
      <c r="I101" s="4">
        <v>44226000</v>
      </c>
      <c r="J101" s="4">
        <v>44226000</v>
      </c>
      <c r="K101" s="6">
        <f>Tabla2[[#This Row],[VALOR PAGADO]]/Tabla2[[#This Row],[VALOR TOTAL ]]</f>
        <v>1</v>
      </c>
    </row>
    <row r="102" spans="1:11" x14ac:dyDescent="0.3">
      <c r="A102" t="s">
        <v>337</v>
      </c>
      <c r="B102">
        <v>10239862</v>
      </c>
      <c r="C102" s="11">
        <v>206</v>
      </c>
      <c r="D102">
        <v>2023</v>
      </c>
      <c r="E102">
        <v>4423</v>
      </c>
      <c r="F102" t="s">
        <v>1415</v>
      </c>
      <c r="G102" t="s">
        <v>1503</v>
      </c>
      <c r="H102" t="s">
        <v>1503</v>
      </c>
      <c r="I102" s="4">
        <v>44226000</v>
      </c>
      <c r="J102" s="4">
        <v>44226000</v>
      </c>
      <c r="K102" s="6">
        <f>Tabla2[[#This Row],[VALOR PAGADO]]/Tabla2[[#This Row],[VALOR TOTAL ]]</f>
        <v>1</v>
      </c>
    </row>
    <row r="103" spans="1:11" x14ac:dyDescent="0.3">
      <c r="A103" t="s">
        <v>206</v>
      </c>
      <c r="B103">
        <v>93299015</v>
      </c>
      <c r="C103" s="11">
        <v>349</v>
      </c>
      <c r="D103">
        <v>2023</v>
      </c>
      <c r="E103">
        <v>7623</v>
      </c>
      <c r="F103" t="s">
        <v>1415</v>
      </c>
      <c r="G103" t="s">
        <v>1503</v>
      </c>
      <c r="H103" t="s">
        <v>1503</v>
      </c>
      <c r="I103" s="4">
        <v>44226000</v>
      </c>
      <c r="J103" s="4">
        <v>44226000</v>
      </c>
      <c r="K103" s="6">
        <f>Tabla2[[#This Row],[VALOR PAGADO]]/Tabla2[[#This Row],[VALOR TOTAL ]]</f>
        <v>1</v>
      </c>
    </row>
    <row r="104" spans="1:11" x14ac:dyDescent="0.3">
      <c r="A104" t="s">
        <v>656</v>
      </c>
      <c r="B104">
        <v>93407075</v>
      </c>
      <c r="C104" s="11">
        <v>455</v>
      </c>
      <c r="D104">
        <v>2023</v>
      </c>
      <c r="E104">
        <v>31723</v>
      </c>
      <c r="F104" t="s">
        <v>1417</v>
      </c>
      <c r="G104" t="s">
        <v>1534</v>
      </c>
      <c r="H104" t="s">
        <v>1557</v>
      </c>
      <c r="I104" s="4">
        <v>44119512</v>
      </c>
      <c r="J104" s="4">
        <v>44119512</v>
      </c>
      <c r="K104" s="6">
        <f>Tabla2[[#This Row],[VALOR PAGADO]]/Tabla2[[#This Row],[VALOR TOTAL ]]</f>
        <v>1</v>
      </c>
    </row>
    <row r="105" spans="1:11" x14ac:dyDescent="0.3">
      <c r="A105" t="s">
        <v>1117</v>
      </c>
      <c r="B105">
        <v>40343260</v>
      </c>
      <c r="C105" s="11">
        <v>111</v>
      </c>
      <c r="D105">
        <v>2023</v>
      </c>
      <c r="E105">
        <v>523</v>
      </c>
      <c r="F105" t="s">
        <v>1422</v>
      </c>
      <c r="G105" t="s">
        <v>1510</v>
      </c>
      <c r="H105" t="s">
        <v>1558</v>
      </c>
      <c r="I105" s="4">
        <v>44000000</v>
      </c>
      <c r="J105" s="4">
        <v>44000000</v>
      </c>
      <c r="K105" s="6">
        <f>Tabla2[[#This Row],[VALOR PAGADO]]/Tabla2[[#This Row],[VALOR TOTAL ]]</f>
        <v>1</v>
      </c>
    </row>
    <row r="106" spans="1:11" x14ac:dyDescent="0.3">
      <c r="A106" t="s">
        <v>3100</v>
      </c>
      <c r="B106">
        <v>72270970</v>
      </c>
      <c r="C106" s="11">
        <v>140</v>
      </c>
      <c r="D106">
        <v>2023</v>
      </c>
      <c r="E106">
        <v>1023</v>
      </c>
      <c r="F106" t="s">
        <v>1422</v>
      </c>
      <c r="G106" t="s">
        <v>1510</v>
      </c>
      <c r="H106" t="s">
        <v>1558</v>
      </c>
      <c r="I106" s="4">
        <v>44000000</v>
      </c>
      <c r="J106" s="4">
        <v>44000000</v>
      </c>
      <c r="K106" s="6">
        <f>Tabla2[[#This Row],[VALOR PAGADO]]/Tabla2[[#This Row],[VALOR TOTAL ]]</f>
        <v>1</v>
      </c>
    </row>
    <row r="107" spans="1:11" x14ac:dyDescent="0.3">
      <c r="A107" t="s">
        <v>3036</v>
      </c>
      <c r="B107">
        <v>52847031</v>
      </c>
      <c r="C107" s="11">
        <v>383</v>
      </c>
      <c r="D107">
        <v>2023</v>
      </c>
      <c r="E107">
        <v>30423</v>
      </c>
      <c r="F107" t="s">
        <v>1417</v>
      </c>
      <c r="G107" t="s">
        <v>1534</v>
      </c>
      <c r="H107" t="s">
        <v>1557</v>
      </c>
      <c r="I107" s="4">
        <v>44000000</v>
      </c>
      <c r="J107" s="4">
        <v>44000000</v>
      </c>
      <c r="K107" s="6">
        <f>Tabla2[[#This Row],[VALOR PAGADO]]/Tabla2[[#This Row],[VALOR TOTAL ]]</f>
        <v>1</v>
      </c>
    </row>
    <row r="108" spans="1:11" x14ac:dyDescent="0.3">
      <c r="A108" t="s">
        <v>2477</v>
      </c>
      <c r="B108">
        <v>41323323</v>
      </c>
      <c r="C108" s="11">
        <v>439</v>
      </c>
      <c r="D108">
        <v>2023</v>
      </c>
      <c r="E108">
        <v>53523</v>
      </c>
      <c r="F108" t="s">
        <v>1443</v>
      </c>
      <c r="G108" t="s">
        <v>1539</v>
      </c>
      <c r="H108" t="s">
        <v>1556</v>
      </c>
      <c r="I108" s="4">
        <v>44000000</v>
      </c>
      <c r="J108" s="4">
        <v>44000000</v>
      </c>
      <c r="K108" s="6">
        <f>Tabla2[[#This Row],[VALOR PAGADO]]/Tabla2[[#This Row],[VALOR TOTAL ]]</f>
        <v>1</v>
      </c>
    </row>
    <row r="109" spans="1:11" x14ac:dyDescent="0.3">
      <c r="A109" t="s">
        <v>2183</v>
      </c>
      <c r="B109">
        <v>1018440758</v>
      </c>
      <c r="C109" s="11">
        <v>1925</v>
      </c>
      <c r="D109">
        <v>2023</v>
      </c>
      <c r="E109">
        <v>395323</v>
      </c>
      <c r="F109" t="s">
        <v>1445</v>
      </c>
      <c r="G109" t="s">
        <v>1521</v>
      </c>
      <c r="H109" t="s">
        <v>1556</v>
      </c>
      <c r="I109" s="4">
        <v>43350000</v>
      </c>
      <c r="J109" s="4">
        <v>43350000</v>
      </c>
      <c r="K109" s="6">
        <f>Tabla2[[#This Row],[VALOR PAGADO]]/Tabla2[[#This Row],[VALOR TOTAL ]]</f>
        <v>1</v>
      </c>
    </row>
    <row r="110" spans="1:11" x14ac:dyDescent="0.3">
      <c r="A110" t="s">
        <v>2607</v>
      </c>
      <c r="B110">
        <v>80084647</v>
      </c>
      <c r="C110" s="11">
        <v>316</v>
      </c>
      <c r="D110">
        <v>2023</v>
      </c>
      <c r="E110">
        <v>30523</v>
      </c>
      <c r="F110" t="s">
        <v>1421</v>
      </c>
      <c r="G110" t="s">
        <v>1531</v>
      </c>
      <c r="H110" t="s">
        <v>1556</v>
      </c>
      <c r="I110" s="4">
        <v>42800000</v>
      </c>
      <c r="J110" s="4">
        <v>42800000</v>
      </c>
      <c r="K110" s="6">
        <f>Tabla2[[#This Row],[VALOR PAGADO]]/Tabla2[[#This Row],[VALOR TOTAL ]]</f>
        <v>1</v>
      </c>
    </row>
    <row r="111" spans="1:11" x14ac:dyDescent="0.3">
      <c r="A111" t="s">
        <v>3113</v>
      </c>
      <c r="B111">
        <v>1100392784</v>
      </c>
      <c r="C111" s="11">
        <v>63</v>
      </c>
      <c r="D111">
        <v>2023</v>
      </c>
      <c r="E111">
        <v>6123</v>
      </c>
      <c r="F111" t="s">
        <v>1451</v>
      </c>
      <c r="G111" t="s">
        <v>1506</v>
      </c>
      <c r="H111" t="s">
        <v>1556</v>
      </c>
      <c r="I111" s="4">
        <v>42500000</v>
      </c>
      <c r="J111" s="4">
        <v>42500000</v>
      </c>
      <c r="K111" s="6">
        <f>Tabla2[[#This Row],[VALOR PAGADO]]/Tabla2[[#This Row],[VALOR TOTAL ]]</f>
        <v>1</v>
      </c>
    </row>
    <row r="112" spans="1:11" x14ac:dyDescent="0.3">
      <c r="A112" t="s">
        <v>3108</v>
      </c>
      <c r="B112">
        <v>1045720993</v>
      </c>
      <c r="C112" s="11">
        <v>117</v>
      </c>
      <c r="D112">
        <v>2023</v>
      </c>
      <c r="E112">
        <v>623</v>
      </c>
      <c r="F112" t="s">
        <v>1422</v>
      </c>
      <c r="G112" t="s">
        <v>1510</v>
      </c>
      <c r="H112" t="s">
        <v>1558</v>
      </c>
      <c r="I112" s="4">
        <v>42500000</v>
      </c>
      <c r="J112" s="4">
        <v>42500000</v>
      </c>
      <c r="K112" s="6">
        <f>Tabla2[[#This Row],[VALOR PAGADO]]/Tabla2[[#This Row],[VALOR TOTAL ]]</f>
        <v>1</v>
      </c>
    </row>
    <row r="113" spans="1:11" x14ac:dyDescent="0.3">
      <c r="A113" t="s">
        <v>2970</v>
      </c>
      <c r="B113">
        <v>1018440758</v>
      </c>
      <c r="C113" s="11">
        <v>577</v>
      </c>
      <c r="D113">
        <v>2023</v>
      </c>
      <c r="E113">
        <v>58523</v>
      </c>
      <c r="F113" t="s">
        <v>1445</v>
      </c>
      <c r="G113" t="s">
        <v>1521</v>
      </c>
      <c r="H113" t="s">
        <v>1556</v>
      </c>
      <c r="I113" s="4">
        <v>42500000</v>
      </c>
      <c r="J113" s="4">
        <v>42500000</v>
      </c>
      <c r="K113" s="6">
        <f>Tabla2[[#This Row],[VALOR PAGADO]]/Tabla2[[#This Row],[VALOR TOTAL ]]</f>
        <v>1</v>
      </c>
    </row>
    <row r="114" spans="1:11" x14ac:dyDescent="0.3">
      <c r="A114" t="s">
        <v>672</v>
      </c>
      <c r="B114">
        <v>1143338386</v>
      </c>
      <c r="C114" s="11">
        <v>429</v>
      </c>
      <c r="D114">
        <v>2023</v>
      </c>
      <c r="E114">
        <v>8023</v>
      </c>
      <c r="F114" t="s">
        <v>1415</v>
      </c>
      <c r="G114" t="s">
        <v>1503</v>
      </c>
      <c r="H114" t="s">
        <v>1503</v>
      </c>
      <c r="I114" s="4">
        <v>42299010</v>
      </c>
      <c r="J114" s="4">
        <v>42299010</v>
      </c>
      <c r="K114" s="6">
        <f>Tabla2[[#This Row],[VALOR PAGADO]]/Tabla2[[#This Row],[VALOR TOTAL ]]</f>
        <v>1</v>
      </c>
    </row>
    <row r="115" spans="1:11" x14ac:dyDescent="0.3">
      <c r="A115" t="s">
        <v>3106</v>
      </c>
      <c r="B115">
        <v>76323795</v>
      </c>
      <c r="C115" s="11">
        <v>122</v>
      </c>
      <c r="D115">
        <v>2023</v>
      </c>
      <c r="E115">
        <v>13723</v>
      </c>
      <c r="F115" t="s">
        <v>1416</v>
      </c>
      <c r="G115" t="s">
        <v>1515</v>
      </c>
      <c r="H115" t="s">
        <v>1556</v>
      </c>
      <c r="I115" s="4">
        <v>42120000</v>
      </c>
      <c r="J115" s="4">
        <v>42120000</v>
      </c>
      <c r="K115" s="6">
        <f>Tabla2[[#This Row],[VALOR PAGADO]]/Tabla2[[#This Row],[VALOR TOTAL ]]</f>
        <v>1</v>
      </c>
    </row>
    <row r="116" spans="1:11" x14ac:dyDescent="0.3">
      <c r="A116" t="s">
        <v>3096</v>
      </c>
      <c r="B116">
        <v>1018493795</v>
      </c>
      <c r="C116" s="11">
        <v>155</v>
      </c>
      <c r="D116">
        <v>2023</v>
      </c>
      <c r="E116">
        <v>1623</v>
      </c>
      <c r="F116" t="s">
        <v>1415</v>
      </c>
      <c r="G116" t="s">
        <v>1503</v>
      </c>
      <c r="H116" t="s">
        <v>1503</v>
      </c>
      <c r="I116" s="4">
        <v>42000000</v>
      </c>
      <c r="J116" s="4">
        <v>42000000</v>
      </c>
      <c r="K116" s="6">
        <f>Tabla2[[#This Row],[VALOR PAGADO]]/Tabla2[[#This Row],[VALOR TOTAL ]]</f>
        <v>1</v>
      </c>
    </row>
    <row r="117" spans="1:11" x14ac:dyDescent="0.3">
      <c r="A117" t="s">
        <v>2094</v>
      </c>
      <c r="B117">
        <v>1049610063</v>
      </c>
      <c r="C117" s="11">
        <v>420</v>
      </c>
      <c r="D117">
        <v>2023</v>
      </c>
      <c r="E117">
        <v>7823</v>
      </c>
      <c r="F117" t="s">
        <v>1415</v>
      </c>
      <c r="G117" t="s">
        <v>1503</v>
      </c>
      <c r="H117" t="s">
        <v>1503</v>
      </c>
      <c r="I117" s="4">
        <v>42000000</v>
      </c>
      <c r="J117" s="4">
        <v>42000000</v>
      </c>
      <c r="K117" s="6">
        <f>Tabla2[[#This Row],[VALOR PAGADO]]/Tabla2[[#This Row],[VALOR TOTAL ]]</f>
        <v>1</v>
      </c>
    </row>
    <row r="118" spans="1:11" x14ac:dyDescent="0.3">
      <c r="A118" t="s">
        <v>2060</v>
      </c>
      <c r="B118">
        <v>1001294754</v>
      </c>
      <c r="C118" s="11">
        <v>539</v>
      </c>
      <c r="D118">
        <v>2023</v>
      </c>
      <c r="E118">
        <v>35123</v>
      </c>
      <c r="F118" t="s">
        <v>1417</v>
      </c>
      <c r="G118" t="s">
        <v>1534</v>
      </c>
      <c r="H118" t="s">
        <v>1557</v>
      </c>
      <c r="I118" s="4">
        <v>42000000</v>
      </c>
      <c r="J118" s="4">
        <v>42000000</v>
      </c>
      <c r="K118" s="6">
        <f>Tabla2[[#This Row],[VALOR PAGADO]]/Tabla2[[#This Row],[VALOR TOTAL ]]</f>
        <v>1</v>
      </c>
    </row>
    <row r="119" spans="1:11" x14ac:dyDescent="0.3">
      <c r="A119" t="s">
        <v>1940</v>
      </c>
      <c r="B119">
        <v>80001810</v>
      </c>
      <c r="C119" s="11">
        <v>630</v>
      </c>
      <c r="D119">
        <v>2023</v>
      </c>
      <c r="E119">
        <v>36923</v>
      </c>
      <c r="F119" t="s">
        <v>1417</v>
      </c>
      <c r="G119" t="s">
        <v>1534</v>
      </c>
      <c r="H119" t="s">
        <v>1557</v>
      </c>
      <c r="I119" s="4">
        <v>42000000</v>
      </c>
      <c r="J119" s="4">
        <v>42000000</v>
      </c>
      <c r="K119" s="6">
        <f>Tabla2[[#This Row],[VALOR PAGADO]]/Tabla2[[#This Row],[VALOR TOTAL ]]</f>
        <v>1</v>
      </c>
    </row>
    <row r="120" spans="1:11" x14ac:dyDescent="0.3">
      <c r="A120" t="s">
        <v>1979</v>
      </c>
      <c r="B120">
        <v>54259258</v>
      </c>
      <c r="C120" s="11">
        <v>638</v>
      </c>
      <c r="D120">
        <v>2023</v>
      </c>
      <c r="E120">
        <v>12723</v>
      </c>
      <c r="F120" t="s">
        <v>1415</v>
      </c>
      <c r="G120" t="s">
        <v>1503</v>
      </c>
      <c r="H120" t="s">
        <v>1503</v>
      </c>
      <c r="I120" s="4">
        <v>42000000</v>
      </c>
      <c r="J120" s="4">
        <v>42000000</v>
      </c>
      <c r="K120" s="6">
        <f>Tabla2[[#This Row],[VALOR PAGADO]]/Tabla2[[#This Row],[VALOR TOTAL ]]</f>
        <v>1</v>
      </c>
    </row>
    <row r="121" spans="1:11" x14ac:dyDescent="0.3">
      <c r="A121" t="s">
        <v>2945</v>
      </c>
      <c r="B121">
        <v>6135236</v>
      </c>
      <c r="C121" s="11">
        <v>654</v>
      </c>
      <c r="D121">
        <v>2023</v>
      </c>
      <c r="E121">
        <v>37023</v>
      </c>
      <c r="F121" t="s">
        <v>1417</v>
      </c>
      <c r="G121" t="s">
        <v>1534</v>
      </c>
      <c r="H121" t="s">
        <v>1557</v>
      </c>
      <c r="I121" s="4">
        <v>42000000</v>
      </c>
      <c r="J121" s="4">
        <v>42000000</v>
      </c>
      <c r="K121" s="6">
        <f>Tabla2[[#This Row],[VALOR PAGADO]]/Tabla2[[#This Row],[VALOR TOTAL ]]</f>
        <v>1</v>
      </c>
    </row>
    <row r="122" spans="1:11" x14ac:dyDescent="0.3">
      <c r="A122" t="s">
        <v>3035</v>
      </c>
      <c r="B122">
        <v>18615741</v>
      </c>
      <c r="C122" s="11">
        <v>384</v>
      </c>
      <c r="D122">
        <v>2023</v>
      </c>
      <c r="E122">
        <v>29823</v>
      </c>
      <c r="F122" t="s">
        <v>1417</v>
      </c>
      <c r="G122" t="s">
        <v>1534</v>
      </c>
      <c r="H122" t="s">
        <v>1557</v>
      </c>
      <c r="I122" s="4">
        <v>41940000</v>
      </c>
      <c r="J122" s="4">
        <v>41940000</v>
      </c>
      <c r="K122" s="6">
        <f>Tabla2[[#This Row],[VALOR PAGADO]]/Tabla2[[#This Row],[VALOR TOTAL ]]</f>
        <v>1</v>
      </c>
    </row>
    <row r="123" spans="1:11" x14ac:dyDescent="0.3">
      <c r="A123" t="s">
        <v>3012</v>
      </c>
      <c r="B123">
        <v>52255876</v>
      </c>
      <c r="C123" s="11">
        <v>456</v>
      </c>
      <c r="D123">
        <v>2023</v>
      </c>
      <c r="E123">
        <v>35023</v>
      </c>
      <c r="F123" t="s">
        <v>1417</v>
      </c>
      <c r="G123" t="s">
        <v>1534</v>
      </c>
      <c r="H123" t="s">
        <v>1557</v>
      </c>
      <c r="I123" s="4">
        <v>41940000</v>
      </c>
      <c r="J123" s="4">
        <v>41940000</v>
      </c>
      <c r="K123" s="6">
        <f>Tabla2[[#This Row],[VALOR PAGADO]]/Tabla2[[#This Row],[VALOR TOTAL ]]</f>
        <v>1</v>
      </c>
    </row>
    <row r="124" spans="1:11" x14ac:dyDescent="0.3">
      <c r="A124" t="s">
        <v>3004</v>
      </c>
      <c r="B124">
        <v>52499215</v>
      </c>
      <c r="C124" s="11">
        <v>483</v>
      </c>
      <c r="D124">
        <v>2023</v>
      </c>
      <c r="E124">
        <v>33823</v>
      </c>
      <c r="F124" t="s">
        <v>1417</v>
      </c>
      <c r="G124" t="s">
        <v>1534</v>
      </c>
      <c r="H124" t="s">
        <v>1557</v>
      </c>
      <c r="I124" s="4">
        <v>41940000</v>
      </c>
      <c r="J124" s="4">
        <v>41940000</v>
      </c>
      <c r="K124" s="6">
        <f>Tabla2[[#This Row],[VALOR PAGADO]]/Tabla2[[#This Row],[VALOR TOTAL ]]</f>
        <v>1</v>
      </c>
    </row>
    <row r="125" spans="1:11" x14ac:dyDescent="0.3">
      <c r="A125" t="s">
        <v>3071</v>
      </c>
      <c r="B125">
        <v>80726416</v>
      </c>
      <c r="C125" s="11">
        <v>251</v>
      </c>
      <c r="D125">
        <v>2023</v>
      </c>
      <c r="E125">
        <v>27123</v>
      </c>
      <c r="F125" t="s">
        <v>1417</v>
      </c>
      <c r="G125" t="s">
        <v>1534</v>
      </c>
      <c r="H125" t="s">
        <v>1557</v>
      </c>
      <c r="I125" s="4">
        <v>41850228</v>
      </c>
      <c r="J125" s="4">
        <v>41850228</v>
      </c>
      <c r="K125" s="6">
        <f>Tabla2[[#This Row],[VALOR PAGADO]]/Tabla2[[#This Row],[VALOR TOTAL ]]</f>
        <v>1</v>
      </c>
    </row>
    <row r="126" spans="1:11" x14ac:dyDescent="0.3">
      <c r="A126" t="s">
        <v>2917</v>
      </c>
      <c r="B126">
        <v>75090431</v>
      </c>
      <c r="C126" s="11">
        <v>702</v>
      </c>
      <c r="D126">
        <v>2023</v>
      </c>
      <c r="E126">
        <v>40723</v>
      </c>
      <c r="F126" t="s">
        <v>1417</v>
      </c>
      <c r="G126" t="s">
        <v>1534</v>
      </c>
      <c r="H126" t="s">
        <v>1557</v>
      </c>
      <c r="I126" s="4">
        <v>41850228</v>
      </c>
      <c r="J126" s="4">
        <v>41850228</v>
      </c>
      <c r="K126" s="6">
        <f>Tabla2[[#This Row],[VALOR PAGADO]]/Tabla2[[#This Row],[VALOR TOTAL ]]</f>
        <v>1</v>
      </c>
    </row>
    <row r="127" spans="1:11" x14ac:dyDescent="0.3">
      <c r="A127" t="s">
        <v>2775</v>
      </c>
      <c r="B127">
        <v>51893749</v>
      </c>
      <c r="C127" s="11">
        <v>939</v>
      </c>
      <c r="D127">
        <v>2023</v>
      </c>
      <c r="E127">
        <v>45523</v>
      </c>
      <c r="F127" t="s">
        <v>1417</v>
      </c>
      <c r="G127" t="s">
        <v>1534</v>
      </c>
      <c r="H127" t="s">
        <v>1557</v>
      </c>
      <c r="I127" s="4">
        <v>41850228</v>
      </c>
      <c r="J127" s="4">
        <v>41850228</v>
      </c>
      <c r="K127" s="6">
        <f>Tabla2[[#This Row],[VALOR PAGADO]]/Tabla2[[#This Row],[VALOR TOTAL ]]</f>
        <v>1</v>
      </c>
    </row>
    <row r="128" spans="1:11" x14ac:dyDescent="0.3">
      <c r="A128" t="s">
        <v>3024</v>
      </c>
      <c r="B128">
        <v>1019022222</v>
      </c>
      <c r="C128" s="11">
        <v>413</v>
      </c>
      <c r="D128">
        <v>2023</v>
      </c>
      <c r="E128">
        <v>41223</v>
      </c>
      <c r="F128" t="s">
        <v>1451</v>
      </c>
      <c r="G128" t="s">
        <v>1506</v>
      </c>
      <c r="H128" t="s">
        <v>1556</v>
      </c>
      <c r="I128" s="4">
        <v>41250000</v>
      </c>
      <c r="J128" s="4">
        <v>41250000</v>
      </c>
      <c r="K128" s="6">
        <f>Tabla2[[#This Row],[VALOR PAGADO]]/Tabla2[[#This Row],[VALOR TOTAL ]]</f>
        <v>1</v>
      </c>
    </row>
    <row r="129" spans="1:11" x14ac:dyDescent="0.3">
      <c r="A129" t="s">
        <v>2003</v>
      </c>
      <c r="B129">
        <v>80034251</v>
      </c>
      <c r="C129" s="11">
        <v>525</v>
      </c>
      <c r="D129">
        <v>2023</v>
      </c>
      <c r="E129">
        <v>35723</v>
      </c>
      <c r="F129" t="s">
        <v>1417</v>
      </c>
      <c r="G129" t="s">
        <v>1534</v>
      </c>
      <c r="H129" t="s">
        <v>1557</v>
      </c>
      <c r="I129" s="4">
        <v>41067000</v>
      </c>
      <c r="J129" s="4">
        <v>41067000</v>
      </c>
      <c r="K129" s="6">
        <f>Tabla2[[#This Row],[VALOR PAGADO]]/Tabla2[[#This Row],[VALOR TOTAL ]]</f>
        <v>1</v>
      </c>
    </row>
    <row r="130" spans="1:11" x14ac:dyDescent="0.3">
      <c r="A130" t="s">
        <v>2913</v>
      </c>
      <c r="B130">
        <v>80795695</v>
      </c>
      <c r="C130" s="11">
        <v>710</v>
      </c>
      <c r="D130">
        <v>2023</v>
      </c>
      <c r="E130">
        <v>40823</v>
      </c>
      <c r="F130" t="s">
        <v>1417</v>
      </c>
      <c r="G130" t="s">
        <v>1534</v>
      </c>
      <c r="H130" t="s">
        <v>1557</v>
      </c>
      <c r="I130" s="4">
        <v>41067000</v>
      </c>
      <c r="J130" s="4">
        <v>41067000</v>
      </c>
      <c r="K130" s="6">
        <f>Tabla2[[#This Row],[VALOR PAGADO]]/Tabla2[[#This Row],[VALOR TOTAL ]]</f>
        <v>1</v>
      </c>
    </row>
    <row r="131" spans="1:11" x14ac:dyDescent="0.3">
      <c r="A131" t="s">
        <v>1072</v>
      </c>
      <c r="B131">
        <v>79746959</v>
      </c>
      <c r="C131" s="11">
        <v>697</v>
      </c>
      <c r="D131">
        <v>2023</v>
      </c>
      <c r="E131">
        <v>41223</v>
      </c>
      <c r="F131" t="s">
        <v>1417</v>
      </c>
      <c r="G131" t="s">
        <v>1534</v>
      </c>
      <c r="H131" t="s">
        <v>1557</v>
      </c>
      <c r="I131" s="4">
        <v>40800000</v>
      </c>
      <c r="J131" s="4">
        <v>40800000</v>
      </c>
      <c r="K131" s="6">
        <f>Tabla2[[#This Row],[VALOR PAGADO]]/Tabla2[[#This Row],[VALOR TOTAL ]]</f>
        <v>1</v>
      </c>
    </row>
    <row r="132" spans="1:11" x14ac:dyDescent="0.3">
      <c r="A132" t="s">
        <v>328</v>
      </c>
      <c r="B132">
        <v>79539341</v>
      </c>
      <c r="C132" s="11">
        <v>1543</v>
      </c>
      <c r="D132">
        <v>2023</v>
      </c>
      <c r="E132">
        <v>71823</v>
      </c>
      <c r="F132" t="s">
        <v>1603</v>
      </c>
      <c r="G132" t="s">
        <v>1534</v>
      </c>
      <c r="H132" t="s">
        <v>1557</v>
      </c>
      <c r="I132" s="4">
        <v>40733333</v>
      </c>
      <c r="J132" s="4">
        <v>40733333</v>
      </c>
      <c r="K132" s="6">
        <f>Tabla2[[#This Row],[VALOR PAGADO]]/Tabla2[[#This Row],[VALOR TOTAL ]]</f>
        <v>1</v>
      </c>
    </row>
    <row r="133" spans="1:11" x14ac:dyDescent="0.3">
      <c r="A133" t="s">
        <v>1134</v>
      </c>
      <c r="B133">
        <v>63483626</v>
      </c>
      <c r="C133" s="11">
        <v>726</v>
      </c>
      <c r="D133">
        <v>2023</v>
      </c>
      <c r="E133">
        <v>14523</v>
      </c>
      <c r="F133" t="s">
        <v>1415</v>
      </c>
      <c r="G133" t="s">
        <v>1503</v>
      </c>
      <c r="H133" t="s">
        <v>1503</v>
      </c>
      <c r="I133" s="4">
        <v>40672125</v>
      </c>
      <c r="J133" s="4">
        <v>40672125</v>
      </c>
      <c r="K133" s="6">
        <f>Tabla2[[#This Row],[VALOR PAGADO]]/Tabla2[[#This Row],[VALOR TOTAL ]]</f>
        <v>1</v>
      </c>
    </row>
    <row r="134" spans="1:11" x14ac:dyDescent="0.3">
      <c r="A134" t="s">
        <v>2646</v>
      </c>
      <c r="B134">
        <v>79915158</v>
      </c>
      <c r="C134" s="11">
        <v>1161</v>
      </c>
      <c r="D134">
        <v>2023</v>
      </c>
      <c r="E134">
        <v>176123</v>
      </c>
      <c r="F134" t="s">
        <v>1421</v>
      </c>
      <c r="G134" t="s">
        <v>1531</v>
      </c>
      <c r="H134" t="s">
        <v>1556</v>
      </c>
      <c r="I134" s="4">
        <v>40090912</v>
      </c>
      <c r="J134" s="4">
        <v>40090912</v>
      </c>
      <c r="K134" s="6">
        <f>Tabla2[[#This Row],[VALOR PAGADO]]/Tabla2[[#This Row],[VALOR TOTAL ]]</f>
        <v>1</v>
      </c>
    </row>
    <row r="135" spans="1:11" x14ac:dyDescent="0.3">
      <c r="A135" t="s">
        <v>39</v>
      </c>
      <c r="B135">
        <v>80357829</v>
      </c>
      <c r="C135" s="11">
        <v>25</v>
      </c>
      <c r="D135">
        <v>2023</v>
      </c>
      <c r="E135">
        <v>1823</v>
      </c>
      <c r="F135" t="s">
        <v>1458</v>
      </c>
      <c r="G135" t="s">
        <v>1531</v>
      </c>
      <c r="H135" t="s">
        <v>1556</v>
      </c>
      <c r="I135" s="4">
        <v>40000000</v>
      </c>
      <c r="J135" s="4">
        <v>40000000</v>
      </c>
      <c r="K135" s="6">
        <f>Tabla2[[#This Row],[VALOR PAGADO]]/Tabla2[[#This Row],[VALOR TOTAL ]]</f>
        <v>1</v>
      </c>
    </row>
    <row r="136" spans="1:11" x14ac:dyDescent="0.3">
      <c r="A136" t="s">
        <v>615</v>
      </c>
      <c r="B136">
        <v>8412432</v>
      </c>
      <c r="C136" s="11">
        <v>40</v>
      </c>
      <c r="D136">
        <v>2023</v>
      </c>
      <c r="E136">
        <v>3323</v>
      </c>
      <c r="F136" t="s">
        <v>1458</v>
      </c>
      <c r="G136" t="s">
        <v>1531</v>
      </c>
      <c r="H136" t="s">
        <v>1556</v>
      </c>
      <c r="I136" s="4">
        <v>40000000</v>
      </c>
      <c r="J136" s="4">
        <v>40000000</v>
      </c>
      <c r="K136" s="6">
        <f>Tabla2[[#This Row],[VALOR PAGADO]]/Tabla2[[#This Row],[VALOR TOTAL ]]</f>
        <v>1</v>
      </c>
    </row>
    <row r="137" spans="1:11" x14ac:dyDescent="0.3">
      <c r="A137" t="s">
        <v>37</v>
      </c>
      <c r="B137">
        <v>1032453099</v>
      </c>
      <c r="C137" s="11">
        <v>45</v>
      </c>
      <c r="D137">
        <v>2023</v>
      </c>
      <c r="E137">
        <v>623</v>
      </c>
      <c r="F137" t="s">
        <v>1417</v>
      </c>
      <c r="G137" t="s">
        <v>1534</v>
      </c>
      <c r="H137" t="s">
        <v>1557</v>
      </c>
      <c r="I137" s="4">
        <v>40000000</v>
      </c>
      <c r="J137" s="4">
        <v>40000000</v>
      </c>
      <c r="K137" s="6">
        <f>Tabla2[[#This Row],[VALOR PAGADO]]/Tabla2[[#This Row],[VALOR TOTAL ]]</f>
        <v>1</v>
      </c>
    </row>
    <row r="138" spans="1:11" x14ac:dyDescent="0.3">
      <c r="A138" t="s">
        <v>2521</v>
      </c>
      <c r="B138">
        <v>1019026311</v>
      </c>
      <c r="C138" s="11">
        <v>49</v>
      </c>
      <c r="D138">
        <v>2023</v>
      </c>
      <c r="E138">
        <v>623</v>
      </c>
      <c r="F138" t="s">
        <v>1415</v>
      </c>
      <c r="G138" t="s">
        <v>1503</v>
      </c>
      <c r="H138" t="s">
        <v>1503</v>
      </c>
      <c r="I138" s="4">
        <v>40000000</v>
      </c>
      <c r="J138" s="4">
        <v>40000000</v>
      </c>
      <c r="K138" s="6">
        <f>Tabla2[[#This Row],[VALOR PAGADO]]/Tabla2[[#This Row],[VALOR TOTAL ]]</f>
        <v>1</v>
      </c>
    </row>
    <row r="139" spans="1:11" x14ac:dyDescent="0.3">
      <c r="A139" t="s">
        <v>25</v>
      </c>
      <c r="B139">
        <v>63459360</v>
      </c>
      <c r="C139" s="11">
        <v>58</v>
      </c>
      <c r="D139">
        <v>2023</v>
      </c>
      <c r="E139">
        <v>5723</v>
      </c>
      <c r="F139" t="s">
        <v>1451</v>
      </c>
      <c r="G139" t="s">
        <v>1506</v>
      </c>
      <c r="H139" t="s">
        <v>1556</v>
      </c>
      <c r="I139" s="4">
        <v>40000000</v>
      </c>
      <c r="J139" s="4">
        <v>40000000</v>
      </c>
      <c r="K139" s="6">
        <f>Tabla2[[#This Row],[VALOR PAGADO]]/Tabla2[[#This Row],[VALOR TOTAL ]]</f>
        <v>1</v>
      </c>
    </row>
    <row r="140" spans="1:11" x14ac:dyDescent="0.3">
      <c r="A140" t="s">
        <v>280</v>
      </c>
      <c r="B140">
        <v>77096558</v>
      </c>
      <c r="C140" s="11">
        <v>64</v>
      </c>
      <c r="D140">
        <v>2023</v>
      </c>
      <c r="E140">
        <v>12423</v>
      </c>
      <c r="F140" t="s">
        <v>1430</v>
      </c>
      <c r="G140" t="s">
        <v>1516</v>
      </c>
      <c r="H140" t="s">
        <v>1556</v>
      </c>
      <c r="I140" s="4">
        <v>40000000</v>
      </c>
      <c r="J140" s="4">
        <v>40000000</v>
      </c>
      <c r="K140" s="6">
        <f>Tabla2[[#This Row],[VALOR PAGADO]]/Tabla2[[#This Row],[VALOR TOTAL ]]</f>
        <v>1</v>
      </c>
    </row>
    <row r="141" spans="1:11" x14ac:dyDescent="0.3">
      <c r="A141" t="s">
        <v>1066</v>
      </c>
      <c r="B141">
        <v>1098617763</v>
      </c>
      <c r="C141" s="11">
        <v>118</v>
      </c>
      <c r="D141">
        <v>2023</v>
      </c>
      <c r="E141">
        <v>13323</v>
      </c>
      <c r="F141" t="s">
        <v>1420</v>
      </c>
      <c r="G141" t="s">
        <v>1539</v>
      </c>
      <c r="H141" t="s">
        <v>1556</v>
      </c>
      <c r="I141" s="4">
        <v>40000000</v>
      </c>
      <c r="J141" s="4">
        <v>40000000</v>
      </c>
      <c r="K141" s="6">
        <f>Tabla2[[#This Row],[VALOR PAGADO]]/Tabla2[[#This Row],[VALOR TOTAL ]]</f>
        <v>1</v>
      </c>
    </row>
    <row r="142" spans="1:11" x14ac:dyDescent="0.3">
      <c r="A142" t="s">
        <v>3102</v>
      </c>
      <c r="B142">
        <v>1065658967</v>
      </c>
      <c r="C142" s="11">
        <v>137</v>
      </c>
      <c r="D142">
        <v>2023</v>
      </c>
      <c r="E142">
        <v>13223</v>
      </c>
      <c r="F142" t="s">
        <v>1420</v>
      </c>
      <c r="G142" t="s">
        <v>1539</v>
      </c>
      <c r="H142" t="s">
        <v>1556</v>
      </c>
      <c r="I142" s="4">
        <v>40000000</v>
      </c>
      <c r="J142" s="4">
        <v>40000000</v>
      </c>
      <c r="K142" s="6">
        <f>Tabla2[[#This Row],[VALOR PAGADO]]/Tabla2[[#This Row],[VALOR TOTAL ]]</f>
        <v>1</v>
      </c>
    </row>
    <row r="143" spans="1:11" x14ac:dyDescent="0.3">
      <c r="A143" t="s">
        <v>1385</v>
      </c>
      <c r="B143">
        <v>12231689</v>
      </c>
      <c r="C143" s="11">
        <v>215</v>
      </c>
      <c r="D143">
        <v>2023</v>
      </c>
      <c r="E143">
        <v>1923</v>
      </c>
      <c r="F143" t="s">
        <v>2212</v>
      </c>
      <c r="G143" t="s">
        <v>1510</v>
      </c>
      <c r="H143" t="s">
        <v>1558</v>
      </c>
      <c r="I143" s="4">
        <v>40000000</v>
      </c>
      <c r="J143" s="4">
        <v>40000000</v>
      </c>
      <c r="K143" s="6">
        <f>Tabla2[[#This Row],[VALOR PAGADO]]/Tabla2[[#This Row],[VALOR TOTAL ]]</f>
        <v>1</v>
      </c>
    </row>
    <row r="144" spans="1:11" x14ac:dyDescent="0.3">
      <c r="A144" t="s">
        <v>2174</v>
      </c>
      <c r="B144">
        <v>1010192442</v>
      </c>
      <c r="C144" s="11">
        <v>219</v>
      </c>
      <c r="D144">
        <v>2023</v>
      </c>
      <c r="E144">
        <v>18523</v>
      </c>
      <c r="F144" t="s">
        <v>1420</v>
      </c>
      <c r="G144" t="s">
        <v>1531</v>
      </c>
      <c r="H144" t="s">
        <v>1556</v>
      </c>
      <c r="I144" s="4">
        <v>40000000</v>
      </c>
      <c r="J144" s="4">
        <v>40000000</v>
      </c>
      <c r="K144" s="6">
        <f>Tabla2[[#This Row],[VALOR PAGADO]]/Tabla2[[#This Row],[VALOR TOTAL ]]</f>
        <v>1</v>
      </c>
    </row>
    <row r="145" spans="1:11" x14ac:dyDescent="0.3">
      <c r="A145" t="s">
        <v>3077</v>
      </c>
      <c r="B145">
        <v>1026563810</v>
      </c>
      <c r="C145" s="11">
        <v>238</v>
      </c>
      <c r="D145">
        <v>2023</v>
      </c>
      <c r="E145">
        <v>26223</v>
      </c>
      <c r="F145" t="s">
        <v>1417</v>
      </c>
      <c r="G145" t="s">
        <v>1534</v>
      </c>
      <c r="H145" t="s">
        <v>1557</v>
      </c>
      <c r="I145" s="4">
        <v>40000000</v>
      </c>
      <c r="J145" s="4">
        <v>40000000</v>
      </c>
      <c r="K145" s="6">
        <f>Tabla2[[#This Row],[VALOR PAGADO]]/Tabla2[[#This Row],[VALOR TOTAL ]]</f>
        <v>1</v>
      </c>
    </row>
    <row r="146" spans="1:11" x14ac:dyDescent="0.3">
      <c r="A146" t="s">
        <v>2440</v>
      </c>
      <c r="B146">
        <v>65782526</v>
      </c>
      <c r="C146" s="11">
        <v>280</v>
      </c>
      <c r="D146">
        <v>2023</v>
      </c>
      <c r="E146">
        <v>27023</v>
      </c>
      <c r="F146" t="s">
        <v>1417</v>
      </c>
      <c r="G146" t="s">
        <v>1534</v>
      </c>
      <c r="H146" t="s">
        <v>1557</v>
      </c>
      <c r="I146" s="4">
        <v>40000000</v>
      </c>
      <c r="J146" s="4">
        <v>40000000</v>
      </c>
      <c r="K146" s="6">
        <f>Tabla2[[#This Row],[VALOR PAGADO]]/Tabla2[[#This Row],[VALOR TOTAL ]]</f>
        <v>1</v>
      </c>
    </row>
    <row r="147" spans="1:11" x14ac:dyDescent="0.3">
      <c r="A147" t="s">
        <v>2437</v>
      </c>
      <c r="B147">
        <v>80099761</v>
      </c>
      <c r="C147" s="11">
        <v>286</v>
      </c>
      <c r="D147">
        <v>2023</v>
      </c>
      <c r="E147">
        <v>27323</v>
      </c>
      <c r="F147" t="s">
        <v>1417</v>
      </c>
      <c r="G147" t="s">
        <v>1534</v>
      </c>
      <c r="H147" t="s">
        <v>1557</v>
      </c>
      <c r="I147" s="4">
        <v>40000000</v>
      </c>
      <c r="J147" s="4">
        <v>40000000</v>
      </c>
      <c r="K147" s="6">
        <f>Tabla2[[#This Row],[VALOR PAGADO]]/Tabla2[[#This Row],[VALOR TOTAL ]]</f>
        <v>1</v>
      </c>
    </row>
    <row r="148" spans="1:11" x14ac:dyDescent="0.3">
      <c r="A148" t="s">
        <v>3051</v>
      </c>
      <c r="B148">
        <v>43991621</v>
      </c>
      <c r="C148" s="11">
        <v>336</v>
      </c>
      <c r="D148">
        <v>2023</v>
      </c>
      <c r="E148">
        <v>5323</v>
      </c>
      <c r="F148" t="s">
        <v>1415</v>
      </c>
      <c r="G148" t="s">
        <v>1503</v>
      </c>
      <c r="H148" t="s">
        <v>1503</v>
      </c>
      <c r="I148" s="4">
        <v>40000000</v>
      </c>
      <c r="J148" s="4">
        <v>40000000</v>
      </c>
      <c r="K148" s="6">
        <f>Tabla2[[#This Row],[VALOR PAGADO]]/Tabla2[[#This Row],[VALOR TOTAL ]]</f>
        <v>1</v>
      </c>
    </row>
    <row r="149" spans="1:11" x14ac:dyDescent="0.3">
      <c r="A149" t="s">
        <v>3045</v>
      </c>
      <c r="B149">
        <v>91430804</v>
      </c>
      <c r="C149" s="11">
        <v>358</v>
      </c>
      <c r="D149">
        <v>2023</v>
      </c>
      <c r="E149">
        <v>35823</v>
      </c>
      <c r="F149" t="s">
        <v>1451</v>
      </c>
      <c r="G149" t="s">
        <v>1506</v>
      </c>
      <c r="H149" t="s">
        <v>1556</v>
      </c>
      <c r="I149" s="4">
        <v>40000000</v>
      </c>
      <c r="J149" s="4">
        <v>40000000</v>
      </c>
      <c r="K149" s="6">
        <f>Tabla2[[#This Row],[VALOR PAGADO]]/Tabla2[[#This Row],[VALOR TOTAL ]]</f>
        <v>1</v>
      </c>
    </row>
    <row r="150" spans="1:11" x14ac:dyDescent="0.3">
      <c r="A150" t="s">
        <v>2497</v>
      </c>
      <c r="B150">
        <v>1130614121</v>
      </c>
      <c r="C150" s="11">
        <v>377</v>
      </c>
      <c r="D150">
        <v>2023</v>
      </c>
      <c r="E150">
        <v>4523</v>
      </c>
      <c r="F150" t="s">
        <v>1424</v>
      </c>
      <c r="G150" t="s">
        <v>1510</v>
      </c>
      <c r="H150" t="s">
        <v>1558</v>
      </c>
      <c r="I150" s="4">
        <v>40000000</v>
      </c>
      <c r="J150" s="4">
        <v>40000000</v>
      </c>
      <c r="K150" s="6">
        <f>Tabla2[[#This Row],[VALOR PAGADO]]/Tabla2[[#This Row],[VALOR TOTAL ]]</f>
        <v>1</v>
      </c>
    </row>
    <row r="151" spans="1:11" x14ac:dyDescent="0.3">
      <c r="A151" t="s">
        <v>1391</v>
      </c>
      <c r="B151">
        <v>80060306</v>
      </c>
      <c r="C151" s="11">
        <v>480</v>
      </c>
      <c r="D151">
        <v>2023</v>
      </c>
      <c r="E151">
        <v>61323</v>
      </c>
      <c r="F151" t="s">
        <v>1451</v>
      </c>
      <c r="G151" t="s">
        <v>1506</v>
      </c>
      <c r="H151" t="s">
        <v>1556</v>
      </c>
      <c r="I151" s="4">
        <v>40000000</v>
      </c>
      <c r="J151" s="4">
        <v>40000000</v>
      </c>
      <c r="K151" s="6">
        <f>Tabla2[[#This Row],[VALOR PAGADO]]/Tabla2[[#This Row],[VALOR TOTAL ]]</f>
        <v>1</v>
      </c>
    </row>
    <row r="152" spans="1:11" x14ac:dyDescent="0.3">
      <c r="A152" t="s">
        <v>2969</v>
      </c>
      <c r="B152">
        <v>1102832667</v>
      </c>
      <c r="C152" s="11">
        <v>579</v>
      </c>
      <c r="D152">
        <v>2023</v>
      </c>
      <c r="E152">
        <v>35823</v>
      </c>
      <c r="F152" t="s">
        <v>1417</v>
      </c>
      <c r="G152" t="s">
        <v>1534</v>
      </c>
      <c r="H152" t="s">
        <v>1557</v>
      </c>
      <c r="I152" s="4">
        <v>40000000</v>
      </c>
      <c r="J152" s="4">
        <v>40000000</v>
      </c>
      <c r="K152" s="6">
        <f>Tabla2[[#This Row],[VALOR PAGADO]]/Tabla2[[#This Row],[VALOR TOTAL ]]</f>
        <v>1</v>
      </c>
    </row>
    <row r="153" spans="1:11" x14ac:dyDescent="0.3">
      <c r="A153" t="s">
        <v>2939</v>
      </c>
      <c r="B153">
        <v>1019029623</v>
      </c>
      <c r="C153" s="11">
        <v>662</v>
      </c>
      <c r="D153">
        <v>2023</v>
      </c>
      <c r="E153">
        <v>70523</v>
      </c>
      <c r="F153" t="s">
        <v>1458</v>
      </c>
      <c r="G153" t="s">
        <v>1531</v>
      </c>
      <c r="H153" t="s">
        <v>1556</v>
      </c>
      <c r="I153" s="4">
        <v>40000000</v>
      </c>
      <c r="J153" s="4">
        <v>40000000</v>
      </c>
      <c r="K153" s="6">
        <f>Tabla2[[#This Row],[VALOR PAGADO]]/Tabla2[[#This Row],[VALOR TOTAL ]]</f>
        <v>1</v>
      </c>
    </row>
    <row r="154" spans="1:11" x14ac:dyDescent="0.3">
      <c r="A154" t="s">
        <v>2849</v>
      </c>
      <c r="B154">
        <v>63341944</v>
      </c>
      <c r="C154" s="11">
        <v>828</v>
      </c>
      <c r="D154">
        <v>2023</v>
      </c>
      <c r="E154">
        <v>93023</v>
      </c>
      <c r="F154" t="s">
        <v>1473</v>
      </c>
      <c r="G154" t="s">
        <v>1531</v>
      </c>
      <c r="H154" t="s">
        <v>1556</v>
      </c>
      <c r="I154" s="4">
        <v>40000000</v>
      </c>
      <c r="J154" s="4">
        <v>40000000</v>
      </c>
      <c r="K154" s="6">
        <f>Tabla2[[#This Row],[VALOR PAGADO]]/Tabla2[[#This Row],[VALOR TOTAL ]]</f>
        <v>1</v>
      </c>
    </row>
    <row r="155" spans="1:11" x14ac:dyDescent="0.3">
      <c r="A155" t="s">
        <v>963</v>
      </c>
      <c r="B155">
        <v>72168248</v>
      </c>
      <c r="C155" s="11">
        <v>938</v>
      </c>
      <c r="D155">
        <v>2023</v>
      </c>
      <c r="E155">
        <v>112423</v>
      </c>
      <c r="F155" t="s">
        <v>1446</v>
      </c>
      <c r="G155" t="s">
        <v>1522</v>
      </c>
      <c r="H155" t="s">
        <v>1556</v>
      </c>
      <c r="I155" s="4">
        <v>40000000</v>
      </c>
      <c r="J155" s="4">
        <v>40000000</v>
      </c>
      <c r="K155" s="6">
        <f>Tabla2[[#This Row],[VALOR PAGADO]]/Tabla2[[#This Row],[VALOR TOTAL ]]</f>
        <v>1</v>
      </c>
    </row>
    <row r="156" spans="1:11" x14ac:dyDescent="0.3">
      <c r="A156" t="s">
        <v>2752</v>
      </c>
      <c r="B156">
        <v>1091657328</v>
      </c>
      <c r="C156" s="11">
        <v>992</v>
      </c>
      <c r="D156">
        <v>2023</v>
      </c>
      <c r="E156">
        <v>124723</v>
      </c>
      <c r="F156" t="s">
        <v>1460</v>
      </c>
      <c r="G156" t="s">
        <v>1522</v>
      </c>
      <c r="H156" t="s">
        <v>1556</v>
      </c>
      <c r="I156" s="4">
        <v>40000000</v>
      </c>
      <c r="J156" s="4">
        <v>40000000</v>
      </c>
      <c r="K156" s="6">
        <f>Tabla2[[#This Row],[VALOR PAGADO]]/Tabla2[[#This Row],[VALOR TOTAL ]]</f>
        <v>1</v>
      </c>
    </row>
    <row r="157" spans="1:11" x14ac:dyDescent="0.3">
      <c r="A157" t="s">
        <v>2116</v>
      </c>
      <c r="B157">
        <v>7174522</v>
      </c>
      <c r="C157" s="11">
        <v>1002</v>
      </c>
      <c r="D157">
        <v>2023</v>
      </c>
      <c r="E157">
        <v>127723</v>
      </c>
      <c r="F157" t="s">
        <v>1438</v>
      </c>
      <c r="G157" t="s">
        <v>1539</v>
      </c>
      <c r="H157" t="s">
        <v>1556</v>
      </c>
      <c r="I157" s="4">
        <v>40000000</v>
      </c>
      <c r="J157" s="4">
        <v>40000000</v>
      </c>
      <c r="K157" s="6">
        <f>Tabla2[[#This Row],[VALOR PAGADO]]/Tabla2[[#This Row],[VALOR TOTAL ]]</f>
        <v>1</v>
      </c>
    </row>
    <row r="158" spans="1:11" x14ac:dyDescent="0.3">
      <c r="A158" t="s">
        <v>2718</v>
      </c>
      <c r="B158">
        <v>1023893349</v>
      </c>
      <c r="C158" s="11">
        <v>1037</v>
      </c>
      <c r="D158">
        <v>2023</v>
      </c>
      <c r="E158">
        <v>18623</v>
      </c>
      <c r="F158" t="s">
        <v>1426</v>
      </c>
      <c r="G158" t="s">
        <v>1510</v>
      </c>
      <c r="H158" t="s">
        <v>1558</v>
      </c>
      <c r="I158" s="4">
        <v>40000000</v>
      </c>
      <c r="J158" s="4">
        <v>40000000</v>
      </c>
      <c r="K158" s="6">
        <f>Tabla2[[#This Row],[VALOR PAGADO]]/Tabla2[[#This Row],[VALOR TOTAL ]]</f>
        <v>1</v>
      </c>
    </row>
    <row r="159" spans="1:11" x14ac:dyDescent="0.3">
      <c r="A159" t="s">
        <v>2704</v>
      </c>
      <c r="B159">
        <v>1053328134</v>
      </c>
      <c r="C159" s="11">
        <v>1062</v>
      </c>
      <c r="D159">
        <v>2023</v>
      </c>
      <c r="E159">
        <v>25423</v>
      </c>
      <c r="F159" t="s">
        <v>1415</v>
      </c>
      <c r="G159" t="s">
        <v>1503</v>
      </c>
      <c r="H159" t="s">
        <v>1503</v>
      </c>
      <c r="I159" s="4">
        <v>40000000</v>
      </c>
      <c r="J159" s="4">
        <v>40000000</v>
      </c>
      <c r="K159" s="6">
        <f>Tabla2[[#This Row],[VALOR PAGADO]]/Tabla2[[#This Row],[VALOR TOTAL ]]</f>
        <v>1</v>
      </c>
    </row>
    <row r="160" spans="1:11" x14ac:dyDescent="0.3">
      <c r="A160" t="s">
        <v>2677</v>
      </c>
      <c r="B160">
        <v>1140836796</v>
      </c>
      <c r="C160" s="11">
        <v>1120</v>
      </c>
      <c r="D160">
        <v>2023</v>
      </c>
      <c r="E160">
        <v>158823</v>
      </c>
      <c r="F160" t="s">
        <v>1451</v>
      </c>
      <c r="G160" t="s">
        <v>1506</v>
      </c>
      <c r="H160" t="s">
        <v>1556</v>
      </c>
      <c r="I160" s="4">
        <v>40000000</v>
      </c>
      <c r="J160" s="4">
        <v>40000000</v>
      </c>
      <c r="K160" s="6">
        <f>Tabla2[[#This Row],[VALOR PAGADO]]/Tabla2[[#This Row],[VALOR TOTAL ]]</f>
        <v>1</v>
      </c>
    </row>
    <row r="161" spans="1:11" x14ac:dyDescent="0.3">
      <c r="A161" t="s">
        <v>121</v>
      </c>
      <c r="B161">
        <v>72258050</v>
      </c>
      <c r="C161" s="11">
        <v>1963</v>
      </c>
      <c r="D161">
        <v>2023</v>
      </c>
      <c r="E161">
        <v>68423</v>
      </c>
      <c r="F161" t="s">
        <v>1415</v>
      </c>
      <c r="G161" t="s">
        <v>1503</v>
      </c>
      <c r="H161" t="s">
        <v>1503</v>
      </c>
      <c r="I161" s="4">
        <v>39733333</v>
      </c>
      <c r="J161" s="4">
        <v>39733333</v>
      </c>
      <c r="K161" s="6">
        <f>Tabla2[[#This Row],[VALOR PAGADO]]/Tabla2[[#This Row],[VALOR TOTAL ]]</f>
        <v>1</v>
      </c>
    </row>
    <row r="162" spans="1:11" x14ac:dyDescent="0.3">
      <c r="A162" t="s">
        <v>3011</v>
      </c>
      <c r="B162">
        <v>19226604</v>
      </c>
      <c r="C162" s="11">
        <v>458</v>
      </c>
      <c r="D162">
        <v>2023</v>
      </c>
      <c r="E162">
        <v>31923</v>
      </c>
      <c r="F162" t="s">
        <v>1417</v>
      </c>
      <c r="G162" t="s">
        <v>1534</v>
      </c>
      <c r="H162" t="s">
        <v>1557</v>
      </c>
      <c r="I162" s="4">
        <v>39613656</v>
      </c>
      <c r="J162" s="4">
        <v>39613656</v>
      </c>
      <c r="K162" s="6">
        <f>Tabla2[[#This Row],[VALOR PAGADO]]/Tabla2[[#This Row],[VALOR TOTAL ]]</f>
        <v>1</v>
      </c>
    </row>
    <row r="163" spans="1:11" x14ac:dyDescent="0.3">
      <c r="A163" t="s">
        <v>432</v>
      </c>
      <c r="B163">
        <v>64583569</v>
      </c>
      <c r="C163" s="11">
        <v>163</v>
      </c>
      <c r="D163">
        <v>2023</v>
      </c>
      <c r="E163">
        <v>1223</v>
      </c>
      <c r="F163" t="s">
        <v>1422</v>
      </c>
      <c r="G163" t="s">
        <v>1510</v>
      </c>
      <c r="H163" t="s">
        <v>1558</v>
      </c>
      <c r="I163" s="4">
        <v>39445000</v>
      </c>
      <c r="J163" s="4">
        <v>39445000</v>
      </c>
      <c r="K163" s="6">
        <f>Tabla2[[#This Row],[VALOR PAGADO]]/Tabla2[[#This Row],[VALOR TOTAL ]]</f>
        <v>1</v>
      </c>
    </row>
    <row r="164" spans="1:11" x14ac:dyDescent="0.3">
      <c r="A164" t="s">
        <v>2995</v>
      </c>
      <c r="B164">
        <v>1098776233</v>
      </c>
      <c r="C164" s="11">
        <v>515</v>
      </c>
      <c r="D164">
        <v>2023</v>
      </c>
      <c r="E164">
        <v>35223</v>
      </c>
      <c r="F164" t="s">
        <v>1417</v>
      </c>
      <c r="G164" t="s">
        <v>1534</v>
      </c>
      <c r="H164" t="s">
        <v>1557</v>
      </c>
      <c r="I164" s="4">
        <v>39000000</v>
      </c>
      <c r="J164" s="4">
        <v>39000000</v>
      </c>
      <c r="K164" s="6">
        <f>Tabla2[[#This Row],[VALOR PAGADO]]/Tabla2[[#This Row],[VALOR TOTAL ]]</f>
        <v>1</v>
      </c>
    </row>
    <row r="165" spans="1:11" x14ac:dyDescent="0.3">
      <c r="A165" t="s">
        <v>2932</v>
      </c>
      <c r="B165">
        <v>19455549</v>
      </c>
      <c r="C165" s="11">
        <v>674</v>
      </c>
      <c r="D165">
        <v>2023</v>
      </c>
      <c r="E165">
        <v>40323</v>
      </c>
      <c r="F165" t="s">
        <v>1417</v>
      </c>
      <c r="G165" t="s">
        <v>1534</v>
      </c>
      <c r="H165" t="s">
        <v>1557</v>
      </c>
      <c r="I165" s="4">
        <v>39000000</v>
      </c>
      <c r="J165" s="4">
        <v>39000000</v>
      </c>
      <c r="K165" s="6">
        <f>Tabla2[[#This Row],[VALOR PAGADO]]/Tabla2[[#This Row],[VALOR TOTAL ]]</f>
        <v>1</v>
      </c>
    </row>
    <row r="166" spans="1:11" x14ac:dyDescent="0.3">
      <c r="A166" t="s">
        <v>2470</v>
      </c>
      <c r="B166">
        <v>1047483404</v>
      </c>
      <c r="C166" s="11">
        <v>1551</v>
      </c>
      <c r="D166">
        <v>2023</v>
      </c>
      <c r="E166">
        <v>348923</v>
      </c>
      <c r="F166" t="s">
        <v>1416</v>
      </c>
      <c r="G166" t="s">
        <v>1518</v>
      </c>
      <c r="H166" t="s">
        <v>1556</v>
      </c>
      <c r="I166" s="4">
        <v>38972080</v>
      </c>
      <c r="J166" s="4">
        <v>38972080</v>
      </c>
      <c r="K166" s="6">
        <f>Tabla2[[#This Row],[VALOR PAGADO]]/Tabla2[[#This Row],[VALOR TOTAL ]]</f>
        <v>1</v>
      </c>
    </row>
    <row r="167" spans="1:11" x14ac:dyDescent="0.3">
      <c r="A167" t="s">
        <v>2098</v>
      </c>
      <c r="B167">
        <v>1136883040</v>
      </c>
      <c r="C167" s="11">
        <v>398</v>
      </c>
      <c r="D167">
        <v>2023</v>
      </c>
      <c r="E167">
        <v>7523</v>
      </c>
      <c r="F167" t="s">
        <v>1415</v>
      </c>
      <c r="G167" t="s">
        <v>1503</v>
      </c>
      <c r="H167" t="s">
        <v>1503</v>
      </c>
      <c r="I167" s="4">
        <v>38329410</v>
      </c>
      <c r="J167" s="4">
        <v>38329410</v>
      </c>
      <c r="K167" s="6">
        <f>Tabla2[[#This Row],[VALOR PAGADO]]/Tabla2[[#This Row],[VALOR TOTAL ]]</f>
        <v>1</v>
      </c>
    </row>
    <row r="168" spans="1:11" x14ac:dyDescent="0.3">
      <c r="A168" t="s">
        <v>366</v>
      </c>
      <c r="B168">
        <v>35601908</v>
      </c>
      <c r="C168" s="11">
        <v>442</v>
      </c>
      <c r="D168">
        <v>2023</v>
      </c>
      <c r="E168">
        <v>47723</v>
      </c>
      <c r="F168" t="s">
        <v>1416</v>
      </c>
      <c r="G168" t="s">
        <v>1518</v>
      </c>
      <c r="H168" t="s">
        <v>1556</v>
      </c>
      <c r="I168" s="4">
        <v>38277352</v>
      </c>
      <c r="J168" s="4">
        <v>38277352</v>
      </c>
      <c r="K168" s="6">
        <f>Tabla2[[#This Row],[VALOR PAGADO]]/Tabla2[[#This Row],[VALOR TOTAL ]]</f>
        <v>1</v>
      </c>
    </row>
    <row r="169" spans="1:11" x14ac:dyDescent="0.3">
      <c r="A169" t="s">
        <v>610</v>
      </c>
      <c r="B169">
        <v>30332781</v>
      </c>
      <c r="C169" s="11">
        <v>541</v>
      </c>
      <c r="D169">
        <v>2023</v>
      </c>
      <c r="E169">
        <v>58323</v>
      </c>
      <c r="F169" t="s">
        <v>1416</v>
      </c>
      <c r="G169" t="s">
        <v>1515</v>
      </c>
      <c r="H169" t="s">
        <v>1556</v>
      </c>
      <c r="I169" s="4">
        <v>38277352</v>
      </c>
      <c r="J169" s="4">
        <v>38277352</v>
      </c>
      <c r="K169" s="6">
        <f>Tabla2[[#This Row],[VALOR PAGADO]]/Tabla2[[#This Row],[VALOR TOTAL ]]</f>
        <v>1</v>
      </c>
    </row>
    <row r="170" spans="1:11" x14ac:dyDescent="0.3">
      <c r="A170" t="s">
        <v>2259</v>
      </c>
      <c r="B170">
        <v>18001627</v>
      </c>
      <c r="C170" s="11">
        <v>1834</v>
      </c>
      <c r="D170">
        <v>2023</v>
      </c>
      <c r="E170">
        <v>374523</v>
      </c>
      <c r="F170" t="s">
        <v>1416</v>
      </c>
      <c r="G170" t="s">
        <v>1518</v>
      </c>
      <c r="H170" t="s">
        <v>1556</v>
      </c>
      <c r="I170" s="4">
        <v>38266667</v>
      </c>
      <c r="J170" s="4">
        <v>38266667</v>
      </c>
      <c r="K170" s="6">
        <f>Tabla2[[#This Row],[VALOR PAGADO]]/Tabla2[[#This Row],[VALOR TOTAL ]]</f>
        <v>1</v>
      </c>
    </row>
    <row r="171" spans="1:11" x14ac:dyDescent="0.3">
      <c r="A171" t="s">
        <v>2992</v>
      </c>
      <c r="B171">
        <v>1098648005</v>
      </c>
      <c r="C171" s="11">
        <v>523</v>
      </c>
      <c r="D171">
        <v>2023</v>
      </c>
      <c r="E171">
        <v>54823</v>
      </c>
      <c r="F171" t="s">
        <v>1430</v>
      </c>
      <c r="G171" t="s">
        <v>1516</v>
      </c>
      <c r="H171" t="s">
        <v>1556</v>
      </c>
      <c r="I171" s="4">
        <v>38046284</v>
      </c>
      <c r="J171" s="4">
        <v>38046284</v>
      </c>
      <c r="K171" s="6">
        <f>Tabla2[[#This Row],[VALOR PAGADO]]/Tabla2[[#This Row],[VALOR TOTAL ]]</f>
        <v>1</v>
      </c>
    </row>
    <row r="172" spans="1:11" x14ac:dyDescent="0.3">
      <c r="A172" t="s">
        <v>405</v>
      </c>
      <c r="B172">
        <v>22801663</v>
      </c>
      <c r="C172" s="11">
        <v>257</v>
      </c>
      <c r="D172">
        <v>2023</v>
      </c>
      <c r="E172">
        <v>25823</v>
      </c>
      <c r="F172" t="s">
        <v>1458</v>
      </c>
      <c r="G172" t="s">
        <v>1531</v>
      </c>
      <c r="H172" t="s">
        <v>1556</v>
      </c>
      <c r="I172" s="4">
        <v>38045660</v>
      </c>
      <c r="J172" s="4">
        <v>38045660</v>
      </c>
      <c r="K172" s="6">
        <f>Tabla2[[#This Row],[VALOR PAGADO]]/Tabla2[[#This Row],[VALOR TOTAL ]]</f>
        <v>1</v>
      </c>
    </row>
    <row r="173" spans="1:11" x14ac:dyDescent="0.3">
      <c r="A173" t="s">
        <v>3069</v>
      </c>
      <c r="B173">
        <v>8498595</v>
      </c>
      <c r="C173" s="11">
        <v>255</v>
      </c>
      <c r="D173">
        <v>2023</v>
      </c>
      <c r="E173">
        <v>2823</v>
      </c>
      <c r="F173" t="s">
        <v>1490</v>
      </c>
      <c r="G173" t="s">
        <v>1510</v>
      </c>
      <c r="H173" t="s">
        <v>1558</v>
      </c>
      <c r="I173" s="4">
        <v>38000000</v>
      </c>
      <c r="J173" s="4">
        <v>38000000</v>
      </c>
      <c r="K173" s="6">
        <f>Tabla2[[#This Row],[VALOR PAGADO]]/Tabla2[[#This Row],[VALOR TOTAL ]]</f>
        <v>1</v>
      </c>
    </row>
    <row r="174" spans="1:11" x14ac:dyDescent="0.3">
      <c r="A174" t="s">
        <v>1185</v>
      </c>
      <c r="B174">
        <v>1061730046</v>
      </c>
      <c r="C174" s="11">
        <v>411</v>
      </c>
      <c r="D174">
        <v>2023</v>
      </c>
      <c r="E174">
        <v>4123</v>
      </c>
      <c r="F174" t="s">
        <v>1422</v>
      </c>
      <c r="G174" t="s">
        <v>1510</v>
      </c>
      <c r="H174" t="s">
        <v>1558</v>
      </c>
      <c r="I174" s="4">
        <v>38000000</v>
      </c>
      <c r="J174" s="4">
        <v>38000000</v>
      </c>
      <c r="K174" s="6">
        <f>Tabla2[[#This Row],[VALOR PAGADO]]/Tabla2[[#This Row],[VALOR TOTAL ]]</f>
        <v>1</v>
      </c>
    </row>
    <row r="175" spans="1:11" x14ac:dyDescent="0.3">
      <c r="A175" t="s">
        <v>1269</v>
      </c>
      <c r="B175">
        <v>19337878</v>
      </c>
      <c r="C175" s="11">
        <v>435</v>
      </c>
      <c r="D175">
        <v>2023</v>
      </c>
      <c r="E175">
        <v>53623</v>
      </c>
      <c r="F175" t="s">
        <v>1448</v>
      </c>
      <c r="G175" t="s">
        <v>1522</v>
      </c>
      <c r="H175" t="s">
        <v>1556</v>
      </c>
      <c r="I175" s="4">
        <v>38000000</v>
      </c>
      <c r="J175" s="4">
        <v>38000000</v>
      </c>
      <c r="K175" s="6">
        <f>Tabla2[[#This Row],[VALOR PAGADO]]/Tabla2[[#This Row],[VALOR TOTAL ]]</f>
        <v>1</v>
      </c>
    </row>
    <row r="176" spans="1:11" x14ac:dyDescent="0.3">
      <c r="A176" t="s">
        <v>2354</v>
      </c>
      <c r="B176">
        <v>1010173855</v>
      </c>
      <c r="C176" s="11">
        <v>507</v>
      </c>
      <c r="D176">
        <v>2023</v>
      </c>
      <c r="E176">
        <v>9023</v>
      </c>
      <c r="F176" t="s">
        <v>1415</v>
      </c>
      <c r="G176" t="s">
        <v>1503</v>
      </c>
      <c r="H176" t="s">
        <v>1503</v>
      </c>
      <c r="I176" s="4">
        <v>38000000</v>
      </c>
      <c r="J176" s="4">
        <v>38000000</v>
      </c>
      <c r="K176" s="6">
        <f>Tabla2[[#This Row],[VALOR PAGADO]]/Tabla2[[#This Row],[VALOR TOTAL ]]</f>
        <v>1</v>
      </c>
    </row>
    <row r="177" spans="1:11" x14ac:dyDescent="0.3">
      <c r="A177" t="s">
        <v>2727</v>
      </c>
      <c r="B177">
        <v>1020748028</v>
      </c>
      <c r="C177" s="11">
        <v>1024</v>
      </c>
      <c r="D177">
        <v>2023</v>
      </c>
      <c r="E177">
        <v>1823</v>
      </c>
      <c r="F177" t="s">
        <v>1428</v>
      </c>
      <c r="G177" t="s">
        <v>1536</v>
      </c>
      <c r="H177" t="s">
        <v>1536</v>
      </c>
      <c r="I177" s="4">
        <v>38000000</v>
      </c>
      <c r="J177" s="4">
        <v>38000000</v>
      </c>
      <c r="K177" s="6">
        <f>Tabla2[[#This Row],[VALOR PAGADO]]/Tabla2[[#This Row],[VALOR TOTAL ]]</f>
        <v>1</v>
      </c>
    </row>
    <row r="178" spans="1:11" x14ac:dyDescent="0.3">
      <c r="A178" t="s">
        <v>2483</v>
      </c>
      <c r="B178">
        <v>1099216791</v>
      </c>
      <c r="C178" s="11">
        <v>1529</v>
      </c>
      <c r="D178">
        <v>2023</v>
      </c>
      <c r="E178">
        <v>298223</v>
      </c>
      <c r="F178" t="s">
        <v>1430</v>
      </c>
      <c r="G178" t="s">
        <v>1516</v>
      </c>
      <c r="H178" t="s">
        <v>1556</v>
      </c>
      <c r="I178" s="4">
        <v>38000000</v>
      </c>
      <c r="J178" s="4">
        <v>38000000</v>
      </c>
      <c r="K178" s="6">
        <f>Tabla2[[#This Row],[VALOR PAGADO]]/Tabla2[[#This Row],[VALOR TOTAL ]]</f>
        <v>1</v>
      </c>
    </row>
    <row r="179" spans="1:11" x14ac:dyDescent="0.3">
      <c r="A179" t="s">
        <v>2147</v>
      </c>
      <c r="B179">
        <v>1014224918</v>
      </c>
      <c r="C179" s="11">
        <v>208</v>
      </c>
      <c r="D179">
        <v>2023</v>
      </c>
      <c r="E179">
        <v>2723</v>
      </c>
      <c r="F179" t="s">
        <v>1415</v>
      </c>
      <c r="G179" t="s">
        <v>1503</v>
      </c>
      <c r="H179" t="s">
        <v>1503</v>
      </c>
      <c r="I179" s="4">
        <v>37908000</v>
      </c>
      <c r="J179" s="4">
        <v>37908000</v>
      </c>
      <c r="K179" s="6">
        <f>Tabla2[[#This Row],[VALOR PAGADO]]/Tabla2[[#This Row],[VALOR TOTAL ]]</f>
        <v>1</v>
      </c>
    </row>
    <row r="180" spans="1:11" x14ac:dyDescent="0.3">
      <c r="A180" t="s">
        <v>301</v>
      </c>
      <c r="B180">
        <v>84102005</v>
      </c>
      <c r="C180" s="11">
        <v>327</v>
      </c>
      <c r="D180">
        <v>2023</v>
      </c>
      <c r="E180">
        <v>31023</v>
      </c>
      <c r="F180" t="s">
        <v>1458</v>
      </c>
      <c r="G180" t="s">
        <v>1531</v>
      </c>
      <c r="H180" t="s">
        <v>1556</v>
      </c>
      <c r="I180" s="4">
        <v>37908000</v>
      </c>
      <c r="J180" s="4">
        <v>37908000</v>
      </c>
      <c r="K180" s="6">
        <f>Tabla2[[#This Row],[VALOR PAGADO]]/Tabla2[[#This Row],[VALOR TOTAL ]]</f>
        <v>1</v>
      </c>
    </row>
    <row r="181" spans="1:11" x14ac:dyDescent="0.3">
      <c r="A181" t="s">
        <v>338</v>
      </c>
      <c r="B181">
        <v>53067791</v>
      </c>
      <c r="C181" s="11">
        <v>499</v>
      </c>
      <c r="D181">
        <v>2023</v>
      </c>
      <c r="E181">
        <v>34323</v>
      </c>
      <c r="F181" t="s">
        <v>1417</v>
      </c>
      <c r="G181" t="s">
        <v>1534</v>
      </c>
      <c r="H181" t="s">
        <v>1557</v>
      </c>
      <c r="I181" s="4">
        <v>37908000</v>
      </c>
      <c r="J181" s="4">
        <v>37908000</v>
      </c>
      <c r="K181" s="6">
        <f>Tabla2[[#This Row],[VALOR PAGADO]]/Tabla2[[#This Row],[VALOR TOTAL ]]</f>
        <v>1</v>
      </c>
    </row>
    <row r="182" spans="1:11" x14ac:dyDescent="0.3">
      <c r="A182" t="s">
        <v>226</v>
      </c>
      <c r="B182">
        <v>80420013</v>
      </c>
      <c r="C182" s="11">
        <v>296</v>
      </c>
      <c r="D182">
        <v>2023</v>
      </c>
      <c r="E182">
        <v>27823</v>
      </c>
      <c r="F182" t="s">
        <v>1417</v>
      </c>
      <c r="G182" t="s">
        <v>1534</v>
      </c>
      <c r="H182" t="s">
        <v>1557</v>
      </c>
      <c r="I182" s="4">
        <v>37839440</v>
      </c>
      <c r="J182" s="4">
        <v>37839440</v>
      </c>
      <c r="K182" s="6">
        <f>Tabla2[[#This Row],[VALOR PAGADO]]/Tabla2[[#This Row],[VALOR TOTAL ]]</f>
        <v>1</v>
      </c>
    </row>
    <row r="183" spans="1:11" x14ac:dyDescent="0.3">
      <c r="A183" t="s">
        <v>2356</v>
      </c>
      <c r="B183">
        <v>1010213690</v>
      </c>
      <c r="C183" s="11">
        <v>1723</v>
      </c>
      <c r="D183">
        <v>2023</v>
      </c>
      <c r="E183">
        <v>349223</v>
      </c>
      <c r="F183" t="s">
        <v>1416</v>
      </c>
      <c r="G183" t="s">
        <v>1507</v>
      </c>
      <c r="H183" t="s">
        <v>1556</v>
      </c>
      <c r="I183" s="4">
        <v>37700000</v>
      </c>
      <c r="J183" s="4">
        <v>37700000</v>
      </c>
      <c r="K183" s="6">
        <f>Tabla2[[#This Row],[VALOR PAGADO]]/Tabla2[[#This Row],[VALOR TOTAL ]]</f>
        <v>1</v>
      </c>
    </row>
    <row r="184" spans="1:11" x14ac:dyDescent="0.3">
      <c r="A184" t="s">
        <v>2510</v>
      </c>
      <c r="B184">
        <v>93397111</v>
      </c>
      <c r="C184" s="11">
        <v>35</v>
      </c>
      <c r="D184">
        <v>2023</v>
      </c>
      <c r="E184">
        <v>2423</v>
      </c>
      <c r="F184" t="s">
        <v>1451</v>
      </c>
      <c r="G184" t="s">
        <v>1506</v>
      </c>
      <c r="H184" t="s">
        <v>1556</v>
      </c>
      <c r="I184" s="4">
        <v>37500000</v>
      </c>
      <c r="J184" s="4">
        <v>37500000</v>
      </c>
      <c r="K184" s="6">
        <f>Tabla2[[#This Row],[VALOR PAGADO]]/Tabla2[[#This Row],[VALOR TOTAL ]]</f>
        <v>1</v>
      </c>
    </row>
    <row r="185" spans="1:11" x14ac:dyDescent="0.3">
      <c r="A185" t="s">
        <v>3116</v>
      </c>
      <c r="B185">
        <v>79765065</v>
      </c>
      <c r="C185" s="11">
        <v>57</v>
      </c>
      <c r="D185">
        <v>2023</v>
      </c>
      <c r="E185">
        <v>4023</v>
      </c>
      <c r="F185" t="s">
        <v>1451</v>
      </c>
      <c r="G185" t="s">
        <v>1506</v>
      </c>
      <c r="H185" t="s">
        <v>1556</v>
      </c>
      <c r="I185" s="4">
        <v>37500000</v>
      </c>
      <c r="J185" s="4">
        <v>37500000</v>
      </c>
      <c r="K185" s="6">
        <f>Tabla2[[#This Row],[VALOR PAGADO]]/Tabla2[[#This Row],[VALOR TOTAL ]]</f>
        <v>1</v>
      </c>
    </row>
    <row r="186" spans="1:11" x14ac:dyDescent="0.3">
      <c r="A186" t="s">
        <v>3093</v>
      </c>
      <c r="B186">
        <v>52260428</v>
      </c>
      <c r="C186" s="11">
        <v>169</v>
      </c>
      <c r="D186">
        <v>2023</v>
      </c>
      <c r="E186">
        <v>14623</v>
      </c>
      <c r="F186" t="s">
        <v>1417</v>
      </c>
      <c r="G186" t="s">
        <v>1534</v>
      </c>
      <c r="H186" t="s">
        <v>1557</v>
      </c>
      <c r="I186" s="4">
        <v>37500000</v>
      </c>
      <c r="J186" s="4">
        <v>37500000</v>
      </c>
      <c r="K186" s="6">
        <f>Tabla2[[#This Row],[VALOR PAGADO]]/Tabla2[[#This Row],[VALOR TOTAL ]]</f>
        <v>1</v>
      </c>
    </row>
    <row r="187" spans="1:11" x14ac:dyDescent="0.3">
      <c r="A187" t="s">
        <v>2429</v>
      </c>
      <c r="B187">
        <v>1091674019</v>
      </c>
      <c r="C187" s="11">
        <v>315</v>
      </c>
      <c r="D187">
        <v>2023</v>
      </c>
      <c r="E187">
        <v>29023</v>
      </c>
      <c r="F187" t="s">
        <v>1417</v>
      </c>
      <c r="G187" t="s">
        <v>1534</v>
      </c>
      <c r="H187" t="s">
        <v>1557</v>
      </c>
      <c r="I187" s="4">
        <v>37500000</v>
      </c>
      <c r="J187" s="4">
        <v>37500000</v>
      </c>
      <c r="K187" s="6">
        <f>Tabla2[[#This Row],[VALOR PAGADO]]/Tabla2[[#This Row],[VALOR TOTAL ]]</f>
        <v>1</v>
      </c>
    </row>
    <row r="188" spans="1:11" x14ac:dyDescent="0.3">
      <c r="A188" t="s">
        <v>1631</v>
      </c>
      <c r="B188">
        <v>19258376</v>
      </c>
      <c r="C188" s="11">
        <v>753</v>
      </c>
      <c r="D188">
        <v>2023</v>
      </c>
      <c r="E188">
        <v>93223</v>
      </c>
      <c r="F188" t="s">
        <v>1430</v>
      </c>
      <c r="G188" t="s">
        <v>1516</v>
      </c>
      <c r="H188" t="s">
        <v>1556</v>
      </c>
      <c r="I188" s="4">
        <v>37359548</v>
      </c>
      <c r="J188" s="4">
        <v>37359548</v>
      </c>
      <c r="K188" s="6">
        <f>Tabla2[[#This Row],[VALOR PAGADO]]/Tabla2[[#This Row],[VALOR TOTAL ]]</f>
        <v>1</v>
      </c>
    </row>
    <row r="189" spans="1:11" x14ac:dyDescent="0.3">
      <c r="A189" t="s">
        <v>2316</v>
      </c>
      <c r="B189">
        <v>79368123</v>
      </c>
      <c r="C189" s="11">
        <v>666</v>
      </c>
      <c r="D189">
        <v>2023</v>
      </c>
      <c r="E189">
        <v>13123</v>
      </c>
      <c r="F189" t="s">
        <v>1415</v>
      </c>
      <c r="G189" t="s">
        <v>1503</v>
      </c>
      <c r="H189" t="s">
        <v>1503</v>
      </c>
      <c r="I189" s="4">
        <v>37324000</v>
      </c>
      <c r="J189" s="4">
        <v>37324000</v>
      </c>
      <c r="K189" s="6">
        <f>Tabla2[[#This Row],[VALOR PAGADO]]/Tabla2[[#This Row],[VALOR TOTAL ]]</f>
        <v>1</v>
      </c>
    </row>
    <row r="190" spans="1:11" x14ac:dyDescent="0.3">
      <c r="A190" t="s">
        <v>1106</v>
      </c>
      <c r="B190">
        <v>1032390196</v>
      </c>
      <c r="C190" s="11">
        <v>301</v>
      </c>
      <c r="D190">
        <v>2023</v>
      </c>
      <c r="E190">
        <v>3623</v>
      </c>
      <c r="F190" t="s">
        <v>2212</v>
      </c>
      <c r="G190" t="s">
        <v>1510</v>
      </c>
      <c r="H190" t="s">
        <v>1558</v>
      </c>
      <c r="I190" s="4">
        <v>37200000</v>
      </c>
      <c r="J190" s="4">
        <v>37200000</v>
      </c>
      <c r="K190" s="6">
        <f>Tabla2[[#This Row],[VALOR PAGADO]]/Tabla2[[#This Row],[VALOR TOTAL ]]</f>
        <v>1</v>
      </c>
    </row>
    <row r="191" spans="1:11" x14ac:dyDescent="0.3">
      <c r="A191" t="s">
        <v>381</v>
      </c>
      <c r="B191">
        <v>79732873</v>
      </c>
      <c r="C191" s="11">
        <v>512</v>
      </c>
      <c r="D191">
        <v>2023</v>
      </c>
      <c r="E191">
        <v>53823</v>
      </c>
      <c r="F191" t="s">
        <v>1421</v>
      </c>
      <c r="G191" t="s">
        <v>1531</v>
      </c>
      <c r="H191" t="s">
        <v>1556</v>
      </c>
      <c r="I191" s="4">
        <v>37200000</v>
      </c>
      <c r="J191" s="4">
        <v>37200000</v>
      </c>
      <c r="K191" s="6">
        <f>Tabla2[[#This Row],[VALOR PAGADO]]/Tabla2[[#This Row],[VALOR TOTAL ]]</f>
        <v>1</v>
      </c>
    </row>
    <row r="192" spans="1:11" x14ac:dyDescent="0.3">
      <c r="A192" t="s">
        <v>2269</v>
      </c>
      <c r="B192">
        <v>1066569723</v>
      </c>
      <c r="C192" s="11">
        <v>289</v>
      </c>
      <c r="D192">
        <v>2023</v>
      </c>
      <c r="E192">
        <v>7123</v>
      </c>
      <c r="F192" t="s">
        <v>1415</v>
      </c>
      <c r="G192" t="s">
        <v>1503</v>
      </c>
      <c r="H192" t="s">
        <v>1503</v>
      </c>
      <c r="I192" s="4">
        <v>37001945</v>
      </c>
      <c r="J192" s="4">
        <v>37001945</v>
      </c>
      <c r="K192" s="6">
        <f>Tabla2[[#This Row],[VALOR PAGADO]]/Tabla2[[#This Row],[VALOR TOTAL ]]</f>
        <v>1</v>
      </c>
    </row>
    <row r="193" spans="1:11" x14ac:dyDescent="0.3">
      <c r="A193" t="s">
        <v>1318</v>
      </c>
      <c r="B193">
        <v>1018500683</v>
      </c>
      <c r="C193" s="11">
        <v>7</v>
      </c>
      <c r="D193">
        <v>2023</v>
      </c>
      <c r="E193">
        <v>1423</v>
      </c>
      <c r="F193" t="s">
        <v>1420</v>
      </c>
      <c r="G193" t="s">
        <v>1539</v>
      </c>
      <c r="H193" t="s">
        <v>1556</v>
      </c>
      <c r="I193" s="4">
        <v>37000000</v>
      </c>
      <c r="J193" s="4">
        <v>37000000</v>
      </c>
      <c r="K193" s="6">
        <f>Tabla2[[#This Row],[VALOR PAGADO]]/Tabla2[[#This Row],[VALOR TOTAL ]]</f>
        <v>1</v>
      </c>
    </row>
    <row r="194" spans="1:11" x14ac:dyDescent="0.3">
      <c r="A194" t="s">
        <v>217</v>
      </c>
      <c r="B194">
        <v>1073817048</v>
      </c>
      <c r="C194" s="11">
        <v>353</v>
      </c>
      <c r="D194">
        <v>2023</v>
      </c>
      <c r="E194">
        <v>6023</v>
      </c>
      <c r="F194" t="s">
        <v>1415</v>
      </c>
      <c r="G194" t="s">
        <v>1503</v>
      </c>
      <c r="H194" t="s">
        <v>1503</v>
      </c>
      <c r="I194" s="4">
        <v>36926688</v>
      </c>
      <c r="J194" s="4">
        <v>36926688</v>
      </c>
      <c r="K194" s="6">
        <f>Tabla2[[#This Row],[VALOR PAGADO]]/Tabla2[[#This Row],[VALOR TOTAL ]]</f>
        <v>1</v>
      </c>
    </row>
    <row r="195" spans="1:11" x14ac:dyDescent="0.3">
      <c r="A195" t="s">
        <v>2152</v>
      </c>
      <c r="B195">
        <v>10239862</v>
      </c>
      <c r="C195" s="11">
        <v>1972</v>
      </c>
      <c r="D195">
        <v>2023</v>
      </c>
      <c r="E195">
        <v>68623</v>
      </c>
      <c r="F195" t="s">
        <v>1415</v>
      </c>
      <c r="G195" t="s">
        <v>1503</v>
      </c>
      <c r="H195" t="s">
        <v>1503</v>
      </c>
      <c r="I195" s="4">
        <v>36855000</v>
      </c>
      <c r="J195" s="4">
        <v>36855000</v>
      </c>
      <c r="K195" s="6">
        <f>Tabla2[[#This Row],[VALOR PAGADO]]/Tabla2[[#This Row],[VALOR TOTAL ]]</f>
        <v>1</v>
      </c>
    </row>
    <row r="196" spans="1:11" x14ac:dyDescent="0.3">
      <c r="A196" t="s">
        <v>3046</v>
      </c>
      <c r="B196">
        <v>63302746</v>
      </c>
      <c r="C196" s="11">
        <v>354</v>
      </c>
      <c r="D196">
        <v>2023</v>
      </c>
      <c r="E196">
        <v>3823</v>
      </c>
      <c r="F196" t="s">
        <v>1423</v>
      </c>
      <c r="G196" t="s">
        <v>1510</v>
      </c>
      <c r="H196" t="s">
        <v>1558</v>
      </c>
      <c r="I196" s="4">
        <v>36800000</v>
      </c>
      <c r="J196" s="4">
        <v>36800000</v>
      </c>
      <c r="K196" s="6">
        <f>Tabla2[[#This Row],[VALOR PAGADO]]/Tabla2[[#This Row],[VALOR TOTAL ]]</f>
        <v>1</v>
      </c>
    </row>
    <row r="197" spans="1:11" x14ac:dyDescent="0.3">
      <c r="A197" t="s">
        <v>296</v>
      </c>
      <c r="B197">
        <v>1016006590</v>
      </c>
      <c r="C197" s="11">
        <v>388</v>
      </c>
      <c r="D197">
        <v>2023</v>
      </c>
      <c r="E197">
        <v>41123</v>
      </c>
      <c r="F197" t="s">
        <v>1457</v>
      </c>
      <c r="G197" t="s">
        <v>1531</v>
      </c>
      <c r="H197" t="s">
        <v>1556</v>
      </c>
      <c r="I197" s="4">
        <v>36800000</v>
      </c>
      <c r="J197" s="4">
        <v>36800000</v>
      </c>
      <c r="K197" s="6">
        <f>Tabla2[[#This Row],[VALOR PAGADO]]/Tabla2[[#This Row],[VALOR TOTAL ]]</f>
        <v>1</v>
      </c>
    </row>
    <row r="198" spans="1:11" x14ac:dyDescent="0.3">
      <c r="A198" t="s">
        <v>2955</v>
      </c>
      <c r="B198">
        <v>68291835</v>
      </c>
      <c r="C198" s="11">
        <v>632</v>
      </c>
      <c r="D198">
        <v>2023</v>
      </c>
      <c r="E198">
        <v>69123</v>
      </c>
      <c r="F198" t="s">
        <v>1430</v>
      </c>
      <c r="G198" t="s">
        <v>1516</v>
      </c>
      <c r="H198" t="s">
        <v>1556</v>
      </c>
      <c r="I198" s="4">
        <v>36446284</v>
      </c>
      <c r="J198" s="4">
        <v>36446284</v>
      </c>
      <c r="K198" s="6">
        <f>Tabla2[[#This Row],[VALOR PAGADO]]/Tabla2[[#This Row],[VALOR TOTAL ]]</f>
        <v>1</v>
      </c>
    </row>
    <row r="199" spans="1:11" x14ac:dyDescent="0.3">
      <c r="A199" t="s">
        <v>969</v>
      </c>
      <c r="B199">
        <v>1016038644</v>
      </c>
      <c r="C199" s="11">
        <v>302</v>
      </c>
      <c r="D199">
        <v>2023</v>
      </c>
      <c r="E199">
        <v>29723</v>
      </c>
      <c r="F199" t="s">
        <v>1451</v>
      </c>
      <c r="G199" t="s">
        <v>1506</v>
      </c>
      <c r="H199" t="s">
        <v>1556</v>
      </c>
      <c r="I199" s="4">
        <v>36441426</v>
      </c>
      <c r="J199" s="4">
        <v>36441426</v>
      </c>
      <c r="K199" s="6">
        <f>Tabla2[[#This Row],[VALOR PAGADO]]/Tabla2[[#This Row],[VALOR TOTAL ]]</f>
        <v>1</v>
      </c>
    </row>
    <row r="200" spans="1:11" x14ac:dyDescent="0.3">
      <c r="A200" t="s">
        <v>2602</v>
      </c>
      <c r="B200">
        <v>52927055</v>
      </c>
      <c r="C200" s="11">
        <v>136</v>
      </c>
      <c r="D200">
        <v>2023</v>
      </c>
      <c r="E200">
        <v>1123</v>
      </c>
      <c r="F200" t="s">
        <v>1423</v>
      </c>
      <c r="G200" t="s">
        <v>1510</v>
      </c>
      <c r="H200" t="s">
        <v>1558</v>
      </c>
      <c r="I200" s="4">
        <v>36000000</v>
      </c>
      <c r="J200" s="4">
        <v>36000000</v>
      </c>
      <c r="K200" s="6">
        <f>Tabla2[[#This Row],[VALOR PAGADO]]/Tabla2[[#This Row],[VALOR TOTAL ]]</f>
        <v>1</v>
      </c>
    </row>
    <row r="201" spans="1:11" x14ac:dyDescent="0.3">
      <c r="A201" t="s">
        <v>1205</v>
      </c>
      <c r="B201">
        <v>2956369</v>
      </c>
      <c r="C201" s="11">
        <v>204</v>
      </c>
      <c r="D201">
        <v>2023</v>
      </c>
      <c r="E201">
        <v>22523</v>
      </c>
      <c r="F201" t="s">
        <v>1452</v>
      </c>
      <c r="G201" t="s">
        <v>1524</v>
      </c>
      <c r="H201" t="s">
        <v>1556</v>
      </c>
      <c r="I201" s="4">
        <v>36000000</v>
      </c>
      <c r="J201" s="4">
        <v>36000000</v>
      </c>
      <c r="K201" s="6">
        <f>Tabla2[[#This Row],[VALOR PAGADO]]/Tabla2[[#This Row],[VALOR TOTAL ]]</f>
        <v>1</v>
      </c>
    </row>
    <row r="202" spans="1:11" x14ac:dyDescent="0.3">
      <c r="A202" t="s">
        <v>3078</v>
      </c>
      <c r="B202">
        <v>34620258</v>
      </c>
      <c r="C202" s="11">
        <v>233</v>
      </c>
      <c r="D202">
        <v>2023</v>
      </c>
      <c r="E202">
        <v>24523</v>
      </c>
      <c r="F202" t="s">
        <v>1416</v>
      </c>
      <c r="G202" t="s">
        <v>1515</v>
      </c>
      <c r="H202" t="s">
        <v>1556</v>
      </c>
      <c r="I202" s="4">
        <v>36000000</v>
      </c>
      <c r="J202" s="4">
        <v>36000000</v>
      </c>
      <c r="K202" s="6">
        <f>Tabla2[[#This Row],[VALOR PAGADO]]/Tabla2[[#This Row],[VALOR TOTAL ]]</f>
        <v>1</v>
      </c>
    </row>
    <row r="203" spans="1:11" x14ac:dyDescent="0.3">
      <c r="A203" t="s">
        <v>3053</v>
      </c>
      <c r="B203">
        <v>13277597</v>
      </c>
      <c r="C203" s="11">
        <v>334</v>
      </c>
      <c r="D203">
        <v>2023</v>
      </c>
      <c r="E203">
        <v>6423</v>
      </c>
      <c r="F203" t="s">
        <v>1415</v>
      </c>
      <c r="G203" t="s">
        <v>1503</v>
      </c>
      <c r="H203" t="s">
        <v>1503</v>
      </c>
      <c r="I203" s="4">
        <v>36000000</v>
      </c>
      <c r="J203" s="4">
        <v>36000000</v>
      </c>
      <c r="K203" s="6">
        <f>Tabla2[[#This Row],[VALOR PAGADO]]/Tabla2[[#This Row],[VALOR TOTAL ]]</f>
        <v>1</v>
      </c>
    </row>
    <row r="204" spans="1:11" x14ac:dyDescent="0.3">
      <c r="A204" t="s">
        <v>2558</v>
      </c>
      <c r="B204">
        <v>1032426688</v>
      </c>
      <c r="C204" s="11">
        <v>366</v>
      </c>
      <c r="D204">
        <v>2023</v>
      </c>
      <c r="E204">
        <v>29423</v>
      </c>
      <c r="F204" t="s">
        <v>1417</v>
      </c>
      <c r="G204" t="s">
        <v>1534</v>
      </c>
      <c r="H204" t="s">
        <v>1557</v>
      </c>
      <c r="I204" s="4">
        <v>36000000</v>
      </c>
      <c r="J204" s="4">
        <v>36000000</v>
      </c>
      <c r="K204" s="6">
        <f>Tabla2[[#This Row],[VALOR PAGADO]]/Tabla2[[#This Row],[VALOR TOTAL ]]</f>
        <v>1</v>
      </c>
    </row>
    <row r="205" spans="1:11" x14ac:dyDescent="0.3">
      <c r="A205" t="s">
        <v>2113</v>
      </c>
      <c r="B205">
        <v>88261214</v>
      </c>
      <c r="C205" s="11">
        <v>372</v>
      </c>
      <c r="D205">
        <v>2023</v>
      </c>
      <c r="E205">
        <v>6623</v>
      </c>
      <c r="F205" t="s">
        <v>1415</v>
      </c>
      <c r="G205" t="s">
        <v>1503</v>
      </c>
      <c r="H205" t="s">
        <v>1503</v>
      </c>
      <c r="I205" s="4">
        <v>36000000</v>
      </c>
      <c r="J205" s="4">
        <v>36000000</v>
      </c>
      <c r="K205" s="6">
        <f>Tabla2[[#This Row],[VALOR PAGADO]]/Tabla2[[#This Row],[VALOR TOTAL ]]</f>
        <v>1</v>
      </c>
    </row>
    <row r="206" spans="1:11" x14ac:dyDescent="0.3">
      <c r="A206" t="s">
        <v>3026</v>
      </c>
      <c r="B206">
        <v>1077422488</v>
      </c>
      <c r="C206" s="11">
        <v>409</v>
      </c>
      <c r="D206">
        <v>2023</v>
      </c>
      <c r="E206">
        <v>7323</v>
      </c>
      <c r="F206" t="s">
        <v>1415</v>
      </c>
      <c r="G206" t="s">
        <v>1503</v>
      </c>
      <c r="H206" t="s">
        <v>1503</v>
      </c>
      <c r="I206" s="4">
        <v>36000000</v>
      </c>
      <c r="J206" s="4">
        <v>36000000</v>
      </c>
      <c r="K206" s="6">
        <f>Tabla2[[#This Row],[VALOR PAGADO]]/Tabla2[[#This Row],[VALOR TOTAL ]]</f>
        <v>1</v>
      </c>
    </row>
    <row r="207" spans="1:11" x14ac:dyDescent="0.3">
      <c r="A207" t="s">
        <v>3023</v>
      </c>
      <c r="B207">
        <v>76141005</v>
      </c>
      <c r="C207" s="11">
        <v>415</v>
      </c>
      <c r="D207">
        <v>2023</v>
      </c>
      <c r="E207">
        <v>45423</v>
      </c>
      <c r="F207" t="s">
        <v>1416</v>
      </c>
      <c r="G207" t="s">
        <v>1518</v>
      </c>
      <c r="H207" t="s">
        <v>1556</v>
      </c>
      <c r="I207" s="4">
        <v>36000000</v>
      </c>
      <c r="J207" s="4">
        <v>36000000</v>
      </c>
      <c r="K207" s="6">
        <f>Tabla2[[#This Row],[VALOR PAGADO]]/Tabla2[[#This Row],[VALOR TOTAL ]]</f>
        <v>1</v>
      </c>
    </row>
    <row r="208" spans="1:11" x14ac:dyDescent="0.3">
      <c r="A208" t="s">
        <v>3020</v>
      </c>
      <c r="B208">
        <v>60368107</v>
      </c>
      <c r="C208" s="11">
        <v>422</v>
      </c>
      <c r="D208">
        <v>2023</v>
      </c>
      <c r="E208">
        <v>31823</v>
      </c>
      <c r="F208" t="s">
        <v>1417</v>
      </c>
      <c r="G208" t="s">
        <v>1534</v>
      </c>
      <c r="H208" t="s">
        <v>1557</v>
      </c>
      <c r="I208" s="4">
        <v>36000000</v>
      </c>
      <c r="J208" s="4">
        <v>36000000</v>
      </c>
      <c r="K208" s="6">
        <f>Tabla2[[#This Row],[VALOR PAGADO]]/Tabla2[[#This Row],[VALOR TOTAL ]]</f>
        <v>1</v>
      </c>
    </row>
    <row r="209" spans="1:11" x14ac:dyDescent="0.3">
      <c r="A209" t="s">
        <v>2465</v>
      </c>
      <c r="B209">
        <v>1032411967</v>
      </c>
      <c r="C209" s="11">
        <v>462</v>
      </c>
      <c r="D209">
        <v>2023</v>
      </c>
      <c r="E209">
        <v>5623</v>
      </c>
      <c r="F209" t="s">
        <v>1486</v>
      </c>
      <c r="G209" t="s">
        <v>1510</v>
      </c>
      <c r="H209" t="s">
        <v>1558</v>
      </c>
      <c r="I209" s="4">
        <v>36000000</v>
      </c>
      <c r="J209" s="4">
        <v>36000000</v>
      </c>
      <c r="K209" s="6">
        <f>Tabla2[[#This Row],[VALOR PAGADO]]/Tabla2[[#This Row],[VALOR TOTAL ]]</f>
        <v>1</v>
      </c>
    </row>
    <row r="210" spans="1:11" x14ac:dyDescent="0.3">
      <c r="A210" t="s">
        <v>2076</v>
      </c>
      <c r="B210">
        <v>80074427</v>
      </c>
      <c r="C210" s="11">
        <v>472</v>
      </c>
      <c r="D210">
        <v>2023</v>
      </c>
      <c r="E210">
        <v>33623</v>
      </c>
      <c r="F210" t="s">
        <v>1417</v>
      </c>
      <c r="G210" t="s">
        <v>1534</v>
      </c>
      <c r="H210" t="s">
        <v>1557</v>
      </c>
      <c r="I210" s="4">
        <v>36000000</v>
      </c>
      <c r="J210" s="4">
        <v>36000000</v>
      </c>
      <c r="K210" s="6">
        <f>Tabla2[[#This Row],[VALOR PAGADO]]/Tabla2[[#This Row],[VALOR TOTAL ]]</f>
        <v>1</v>
      </c>
    </row>
    <row r="211" spans="1:11" x14ac:dyDescent="0.3">
      <c r="A211" t="s">
        <v>3003</v>
      </c>
      <c r="B211">
        <v>52087528</v>
      </c>
      <c r="C211" s="11">
        <v>485</v>
      </c>
      <c r="D211">
        <v>2023</v>
      </c>
      <c r="E211">
        <v>33923</v>
      </c>
      <c r="F211" t="s">
        <v>1417</v>
      </c>
      <c r="G211" t="s">
        <v>1534</v>
      </c>
      <c r="H211" t="s">
        <v>1557</v>
      </c>
      <c r="I211" s="4">
        <v>36000000</v>
      </c>
      <c r="J211" s="4">
        <v>36000000</v>
      </c>
      <c r="K211" s="6">
        <f>Tabla2[[#This Row],[VALOR PAGADO]]/Tabla2[[#This Row],[VALOR TOTAL ]]</f>
        <v>1</v>
      </c>
    </row>
    <row r="212" spans="1:11" x14ac:dyDescent="0.3">
      <c r="A212" t="s">
        <v>1148</v>
      </c>
      <c r="B212">
        <v>1077420450</v>
      </c>
      <c r="C212" s="11">
        <v>497</v>
      </c>
      <c r="D212">
        <v>2023</v>
      </c>
      <c r="E212">
        <v>8823</v>
      </c>
      <c r="F212" t="s">
        <v>1415</v>
      </c>
      <c r="G212" t="s">
        <v>1503</v>
      </c>
      <c r="H212" t="s">
        <v>1503</v>
      </c>
      <c r="I212" s="4">
        <v>36000000</v>
      </c>
      <c r="J212" s="4">
        <v>36000000</v>
      </c>
      <c r="K212" s="6">
        <f>Tabla2[[#This Row],[VALOR PAGADO]]/Tabla2[[#This Row],[VALOR TOTAL ]]</f>
        <v>1</v>
      </c>
    </row>
    <row r="213" spans="1:11" x14ac:dyDescent="0.3">
      <c r="A213" t="s">
        <v>2983</v>
      </c>
      <c r="B213">
        <v>79782360</v>
      </c>
      <c r="C213" s="11">
        <v>555</v>
      </c>
      <c r="D213">
        <v>2023</v>
      </c>
      <c r="E213">
        <v>36623</v>
      </c>
      <c r="F213" t="s">
        <v>1417</v>
      </c>
      <c r="G213" t="s">
        <v>1534</v>
      </c>
      <c r="H213" t="s">
        <v>1557</v>
      </c>
      <c r="I213" s="4">
        <v>36000000</v>
      </c>
      <c r="J213" s="4">
        <v>36000000</v>
      </c>
      <c r="K213" s="6">
        <f>Tabla2[[#This Row],[VALOR PAGADO]]/Tabla2[[#This Row],[VALOR TOTAL ]]</f>
        <v>1</v>
      </c>
    </row>
    <row r="214" spans="1:11" x14ac:dyDescent="0.3">
      <c r="A214" t="s">
        <v>2788</v>
      </c>
      <c r="B214">
        <v>10292120</v>
      </c>
      <c r="C214" s="11">
        <v>919</v>
      </c>
      <c r="D214">
        <v>2023</v>
      </c>
      <c r="E214">
        <v>44523</v>
      </c>
      <c r="F214" t="s">
        <v>1417</v>
      </c>
      <c r="G214" t="s">
        <v>1534</v>
      </c>
      <c r="H214" t="s">
        <v>1557</v>
      </c>
      <c r="I214" s="4">
        <v>36000000</v>
      </c>
      <c r="J214" s="4">
        <v>36000000</v>
      </c>
      <c r="K214" s="6">
        <f>Tabla2[[#This Row],[VALOR PAGADO]]/Tabla2[[#This Row],[VALOR TOTAL ]]</f>
        <v>1</v>
      </c>
    </row>
    <row r="215" spans="1:11" x14ac:dyDescent="0.3">
      <c r="A215" t="s">
        <v>2773</v>
      </c>
      <c r="B215">
        <v>79287893</v>
      </c>
      <c r="C215" s="11">
        <v>941</v>
      </c>
      <c r="D215">
        <v>2023</v>
      </c>
      <c r="E215">
        <v>20323</v>
      </c>
      <c r="F215" t="s">
        <v>1415</v>
      </c>
      <c r="G215" t="s">
        <v>1503</v>
      </c>
      <c r="H215" t="s">
        <v>1503</v>
      </c>
      <c r="I215" s="4">
        <v>36000000</v>
      </c>
      <c r="J215" s="4">
        <v>36000000</v>
      </c>
      <c r="K215" s="6">
        <f>Tabla2[[#This Row],[VALOR PAGADO]]/Tabla2[[#This Row],[VALOR TOTAL ]]</f>
        <v>1</v>
      </c>
    </row>
    <row r="216" spans="1:11" x14ac:dyDescent="0.3">
      <c r="A216" t="s">
        <v>2655</v>
      </c>
      <c r="B216">
        <v>79169420</v>
      </c>
      <c r="C216" s="11">
        <v>1148</v>
      </c>
      <c r="D216">
        <v>2023</v>
      </c>
      <c r="E216">
        <v>172923</v>
      </c>
      <c r="F216" t="s">
        <v>1460</v>
      </c>
      <c r="G216" t="s">
        <v>1522</v>
      </c>
      <c r="H216" t="s">
        <v>1556</v>
      </c>
      <c r="I216" s="4">
        <v>36000000</v>
      </c>
      <c r="J216" s="4">
        <v>36000000</v>
      </c>
      <c r="K216" s="6">
        <f>Tabla2[[#This Row],[VALOR PAGADO]]/Tabla2[[#This Row],[VALOR TOTAL ]]</f>
        <v>1</v>
      </c>
    </row>
    <row r="217" spans="1:11" x14ac:dyDescent="0.3">
      <c r="A217" t="s">
        <v>563</v>
      </c>
      <c r="B217">
        <v>39556833</v>
      </c>
      <c r="C217" s="11">
        <v>918</v>
      </c>
      <c r="D217">
        <v>2023</v>
      </c>
      <c r="E217">
        <v>21123</v>
      </c>
      <c r="F217" t="s">
        <v>1415</v>
      </c>
      <c r="G217" t="s">
        <v>1503</v>
      </c>
      <c r="H217" t="s">
        <v>1503</v>
      </c>
      <c r="I217" s="4">
        <v>35802000</v>
      </c>
      <c r="J217" s="4">
        <v>35802000</v>
      </c>
      <c r="K217" s="6">
        <f>Tabla2[[#This Row],[VALOR PAGADO]]/Tabla2[[#This Row],[VALOR TOTAL ]]</f>
        <v>1</v>
      </c>
    </row>
    <row r="218" spans="1:11" x14ac:dyDescent="0.3">
      <c r="A218" t="s">
        <v>282</v>
      </c>
      <c r="B218">
        <v>72304385</v>
      </c>
      <c r="C218" s="11">
        <v>549</v>
      </c>
      <c r="D218">
        <v>2023</v>
      </c>
      <c r="E218">
        <v>55023</v>
      </c>
      <c r="F218" t="s">
        <v>1443</v>
      </c>
      <c r="G218" t="s">
        <v>1539</v>
      </c>
      <c r="H218" t="s">
        <v>1556</v>
      </c>
      <c r="I218" s="4">
        <v>35380800</v>
      </c>
      <c r="J218" s="4">
        <v>35380800</v>
      </c>
      <c r="K218" s="6">
        <f>Tabla2[[#This Row],[VALOR PAGADO]]/Tabla2[[#This Row],[VALOR TOTAL ]]</f>
        <v>1</v>
      </c>
    </row>
    <row r="219" spans="1:11" x14ac:dyDescent="0.3">
      <c r="A219" t="s">
        <v>1064</v>
      </c>
      <c r="B219">
        <v>1053782167</v>
      </c>
      <c r="C219" s="11">
        <v>9</v>
      </c>
      <c r="D219">
        <v>2023</v>
      </c>
      <c r="E219">
        <v>1723</v>
      </c>
      <c r="F219" t="s">
        <v>1451</v>
      </c>
      <c r="G219" t="s">
        <v>1506</v>
      </c>
      <c r="H219" t="s">
        <v>1556</v>
      </c>
      <c r="I219" s="4">
        <v>35000000</v>
      </c>
      <c r="J219" s="4">
        <v>35000000</v>
      </c>
      <c r="K219" s="6">
        <f>Tabla2[[#This Row],[VALOR PAGADO]]/Tabla2[[#This Row],[VALOR TOTAL ]]</f>
        <v>1</v>
      </c>
    </row>
    <row r="220" spans="1:11" x14ac:dyDescent="0.3">
      <c r="A220" t="s">
        <v>3122</v>
      </c>
      <c r="B220">
        <v>88312911</v>
      </c>
      <c r="C220" s="11">
        <v>26</v>
      </c>
      <c r="D220">
        <v>2023</v>
      </c>
      <c r="E220">
        <v>123</v>
      </c>
      <c r="F220" t="s">
        <v>1415</v>
      </c>
      <c r="G220" t="s">
        <v>1503</v>
      </c>
      <c r="H220" t="s">
        <v>1503</v>
      </c>
      <c r="I220" s="4">
        <v>35000000</v>
      </c>
      <c r="J220" s="4">
        <v>35000000</v>
      </c>
      <c r="K220" s="6">
        <f>Tabla2[[#This Row],[VALOR PAGADO]]/Tabla2[[#This Row],[VALOR TOTAL ]]</f>
        <v>1</v>
      </c>
    </row>
    <row r="221" spans="1:11" x14ac:dyDescent="0.3">
      <c r="A221" t="s">
        <v>528</v>
      </c>
      <c r="B221">
        <v>1070922542</v>
      </c>
      <c r="C221" s="11">
        <v>29</v>
      </c>
      <c r="D221">
        <v>2023</v>
      </c>
      <c r="E221">
        <v>2223</v>
      </c>
      <c r="F221" t="s">
        <v>1451</v>
      </c>
      <c r="G221" t="s">
        <v>1506</v>
      </c>
      <c r="H221" t="s">
        <v>1556</v>
      </c>
      <c r="I221" s="4">
        <v>35000000</v>
      </c>
      <c r="J221" s="4">
        <v>35000000</v>
      </c>
      <c r="K221" s="6">
        <f>Tabla2[[#This Row],[VALOR PAGADO]]/Tabla2[[#This Row],[VALOR TOTAL ]]</f>
        <v>1</v>
      </c>
    </row>
    <row r="222" spans="1:11" x14ac:dyDescent="0.3">
      <c r="A222" t="s">
        <v>613</v>
      </c>
      <c r="B222">
        <v>19308642</v>
      </c>
      <c r="C222" s="11">
        <v>43</v>
      </c>
      <c r="D222">
        <v>2023</v>
      </c>
      <c r="E222">
        <v>3423</v>
      </c>
      <c r="F222" t="s">
        <v>1451</v>
      </c>
      <c r="G222" t="s">
        <v>1506</v>
      </c>
      <c r="H222" t="s">
        <v>1556</v>
      </c>
      <c r="I222" s="4">
        <v>35000000</v>
      </c>
      <c r="J222" s="4">
        <v>35000000</v>
      </c>
      <c r="K222" s="6">
        <f>Tabla2[[#This Row],[VALOR PAGADO]]/Tabla2[[#This Row],[VALOR TOTAL ]]</f>
        <v>1</v>
      </c>
    </row>
    <row r="223" spans="1:11" x14ac:dyDescent="0.3">
      <c r="A223" t="s">
        <v>1397</v>
      </c>
      <c r="B223">
        <v>79962400</v>
      </c>
      <c r="C223" s="11">
        <v>256</v>
      </c>
      <c r="D223">
        <v>2023</v>
      </c>
      <c r="E223">
        <v>27423</v>
      </c>
      <c r="F223" t="s">
        <v>1451</v>
      </c>
      <c r="G223" t="s">
        <v>1506</v>
      </c>
      <c r="H223" t="s">
        <v>1556</v>
      </c>
      <c r="I223" s="4">
        <v>35000000</v>
      </c>
      <c r="J223" s="4">
        <v>35000000</v>
      </c>
      <c r="K223" s="6">
        <f>Tabla2[[#This Row],[VALOR PAGADO]]/Tabla2[[#This Row],[VALOR TOTAL ]]</f>
        <v>1</v>
      </c>
    </row>
    <row r="224" spans="1:11" x14ac:dyDescent="0.3">
      <c r="A224" t="s">
        <v>3048</v>
      </c>
      <c r="B224">
        <v>52829485</v>
      </c>
      <c r="C224" s="11">
        <v>351</v>
      </c>
      <c r="D224">
        <v>2023</v>
      </c>
      <c r="E224">
        <v>35323</v>
      </c>
      <c r="F224" t="s">
        <v>1466</v>
      </c>
      <c r="G224" t="s">
        <v>1522</v>
      </c>
      <c r="H224" t="s">
        <v>1556</v>
      </c>
      <c r="I224" s="4">
        <v>35000000</v>
      </c>
      <c r="J224" s="4">
        <v>35000000</v>
      </c>
      <c r="K224" s="6">
        <f>Tabla2[[#This Row],[VALOR PAGADO]]/Tabla2[[#This Row],[VALOR TOTAL ]]</f>
        <v>1</v>
      </c>
    </row>
    <row r="225" spans="1:11" x14ac:dyDescent="0.3">
      <c r="A225" t="s">
        <v>13</v>
      </c>
      <c r="B225">
        <v>67028713</v>
      </c>
      <c r="C225" s="11">
        <v>222</v>
      </c>
      <c r="D225">
        <v>2023</v>
      </c>
      <c r="E225">
        <v>18423</v>
      </c>
      <c r="F225" t="s">
        <v>1416</v>
      </c>
      <c r="G225" t="s">
        <v>1504</v>
      </c>
      <c r="H225" t="s">
        <v>1556</v>
      </c>
      <c r="I225" s="4">
        <v>34800000</v>
      </c>
      <c r="J225" s="4">
        <v>34800000</v>
      </c>
      <c r="K225" s="6">
        <f>Tabla2[[#This Row],[VALOR PAGADO]]/Tabla2[[#This Row],[VALOR TOTAL ]]</f>
        <v>1</v>
      </c>
    </row>
    <row r="226" spans="1:11" x14ac:dyDescent="0.3">
      <c r="A226" t="s">
        <v>2364</v>
      </c>
      <c r="B226">
        <v>1144088511</v>
      </c>
      <c r="C226" s="11">
        <v>1714</v>
      </c>
      <c r="D226">
        <v>2023</v>
      </c>
      <c r="E226">
        <v>354123</v>
      </c>
      <c r="F226" t="s">
        <v>1460</v>
      </c>
      <c r="G226" t="s">
        <v>1522</v>
      </c>
      <c r="H226" t="s">
        <v>1556</v>
      </c>
      <c r="I226" s="4">
        <v>34800000</v>
      </c>
      <c r="J226" s="4">
        <v>34800000</v>
      </c>
      <c r="K226" s="6">
        <f>Tabla2[[#This Row],[VALOR PAGADO]]/Tabla2[[#This Row],[VALOR TOTAL ]]</f>
        <v>1</v>
      </c>
    </row>
    <row r="227" spans="1:11" x14ac:dyDescent="0.3">
      <c r="A227" t="s">
        <v>1137</v>
      </c>
      <c r="B227">
        <v>50926293</v>
      </c>
      <c r="C227" s="11">
        <v>585</v>
      </c>
      <c r="D227">
        <v>2023</v>
      </c>
      <c r="E227">
        <v>6123</v>
      </c>
      <c r="F227" t="s">
        <v>1424</v>
      </c>
      <c r="G227" t="s">
        <v>1510</v>
      </c>
      <c r="H227" t="s">
        <v>1558</v>
      </c>
      <c r="I227" s="4">
        <v>34608000</v>
      </c>
      <c r="J227" s="4">
        <v>34608000</v>
      </c>
      <c r="K227" s="6">
        <f>Tabla2[[#This Row],[VALOR PAGADO]]/Tabla2[[#This Row],[VALOR TOTAL ]]</f>
        <v>1</v>
      </c>
    </row>
    <row r="228" spans="1:11" x14ac:dyDescent="0.3">
      <c r="A228" t="s">
        <v>535</v>
      </c>
      <c r="B228">
        <v>79577734</v>
      </c>
      <c r="C228" s="11">
        <v>464</v>
      </c>
      <c r="D228">
        <v>2023</v>
      </c>
      <c r="E228">
        <v>45923</v>
      </c>
      <c r="F228" t="s">
        <v>1463</v>
      </c>
      <c r="G228" t="s">
        <v>1531</v>
      </c>
      <c r="H228" t="s">
        <v>1556</v>
      </c>
      <c r="I228" s="4">
        <v>34400000</v>
      </c>
      <c r="J228" s="4">
        <v>34400000</v>
      </c>
      <c r="K228" s="6">
        <f>Tabla2[[#This Row],[VALOR PAGADO]]/Tabla2[[#This Row],[VALOR TOTAL ]]</f>
        <v>1</v>
      </c>
    </row>
    <row r="229" spans="1:11" x14ac:dyDescent="0.3">
      <c r="A229" t="s">
        <v>2289</v>
      </c>
      <c r="B229">
        <v>1067912366</v>
      </c>
      <c r="C229" s="11">
        <v>329</v>
      </c>
      <c r="D229">
        <v>2023</v>
      </c>
      <c r="E229">
        <v>28923</v>
      </c>
      <c r="F229" t="s">
        <v>1417</v>
      </c>
      <c r="G229" t="s">
        <v>1534</v>
      </c>
      <c r="H229" t="s">
        <v>1557</v>
      </c>
      <c r="I229" s="4">
        <v>34222500</v>
      </c>
      <c r="J229" s="4">
        <v>34222500</v>
      </c>
      <c r="K229" s="6">
        <f>Tabla2[[#This Row],[VALOR PAGADO]]/Tabla2[[#This Row],[VALOR TOTAL ]]</f>
        <v>1</v>
      </c>
    </row>
    <row r="230" spans="1:11" x14ac:dyDescent="0.3">
      <c r="A230" t="s">
        <v>847</v>
      </c>
      <c r="B230">
        <v>83227081</v>
      </c>
      <c r="C230" s="11">
        <v>344</v>
      </c>
      <c r="D230">
        <v>2023</v>
      </c>
      <c r="E230">
        <v>28823</v>
      </c>
      <c r="F230" t="s">
        <v>1417</v>
      </c>
      <c r="G230" t="s">
        <v>1534</v>
      </c>
      <c r="H230" t="s">
        <v>1557</v>
      </c>
      <c r="I230" s="4">
        <v>34222500</v>
      </c>
      <c r="J230" s="4">
        <v>34222500</v>
      </c>
      <c r="K230" s="6">
        <f>Tabla2[[#This Row],[VALOR PAGADO]]/Tabla2[[#This Row],[VALOR TOTAL ]]</f>
        <v>1</v>
      </c>
    </row>
    <row r="231" spans="1:11" x14ac:dyDescent="0.3">
      <c r="A231" t="s">
        <v>3029</v>
      </c>
      <c r="B231">
        <v>92529094</v>
      </c>
      <c r="C231" s="11">
        <v>400</v>
      </c>
      <c r="D231">
        <v>2023</v>
      </c>
      <c r="E231">
        <v>30523</v>
      </c>
      <c r="F231" t="s">
        <v>1417</v>
      </c>
      <c r="G231" t="s">
        <v>1534</v>
      </c>
      <c r="H231" t="s">
        <v>1557</v>
      </c>
      <c r="I231" s="4">
        <v>34222500</v>
      </c>
      <c r="J231" s="4">
        <v>34222500</v>
      </c>
      <c r="K231" s="6">
        <f>Tabla2[[#This Row],[VALOR PAGADO]]/Tabla2[[#This Row],[VALOR TOTAL ]]</f>
        <v>1</v>
      </c>
    </row>
    <row r="232" spans="1:11" x14ac:dyDescent="0.3">
      <c r="A232" t="s">
        <v>3098</v>
      </c>
      <c r="B232">
        <v>80237203</v>
      </c>
      <c r="C232" s="11">
        <v>149</v>
      </c>
      <c r="D232">
        <v>2023</v>
      </c>
      <c r="E232">
        <v>14623</v>
      </c>
      <c r="F232" t="s">
        <v>1416</v>
      </c>
      <c r="G232" t="s">
        <v>1504</v>
      </c>
      <c r="H232" t="s">
        <v>1556</v>
      </c>
      <c r="I232" s="4">
        <v>34000000</v>
      </c>
      <c r="J232" s="4">
        <v>34000000</v>
      </c>
      <c r="K232" s="6">
        <f>Tabla2[[#This Row],[VALOR PAGADO]]/Tabla2[[#This Row],[VALOR TOTAL ]]</f>
        <v>1</v>
      </c>
    </row>
    <row r="233" spans="1:11" x14ac:dyDescent="0.3">
      <c r="A233" t="s">
        <v>147</v>
      </c>
      <c r="B233">
        <v>1124379333</v>
      </c>
      <c r="C233" s="11">
        <v>186</v>
      </c>
      <c r="D233">
        <v>2023</v>
      </c>
      <c r="E233">
        <v>17523</v>
      </c>
      <c r="F233" t="s">
        <v>1420</v>
      </c>
      <c r="G233" t="s">
        <v>1539</v>
      </c>
      <c r="H233" t="s">
        <v>1556</v>
      </c>
      <c r="I233" s="4">
        <v>34000000</v>
      </c>
      <c r="J233" s="4">
        <v>34000000</v>
      </c>
      <c r="K233" s="6">
        <f>Tabla2[[#This Row],[VALOR PAGADO]]/Tabla2[[#This Row],[VALOR TOTAL ]]</f>
        <v>1</v>
      </c>
    </row>
    <row r="234" spans="1:11" x14ac:dyDescent="0.3">
      <c r="A234" t="s">
        <v>790</v>
      </c>
      <c r="B234">
        <v>79859362</v>
      </c>
      <c r="C234" s="11">
        <v>274</v>
      </c>
      <c r="D234">
        <v>2023</v>
      </c>
      <c r="E234">
        <v>28123</v>
      </c>
      <c r="F234" t="s">
        <v>1451</v>
      </c>
      <c r="G234" t="s">
        <v>1506</v>
      </c>
      <c r="H234" t="s">
        <v>1556</v>
      </c>
      <c r="I234" s="4">
        <v>34000000</v>
      </c>
      <c r="J234" s="4">
        <v>34000000</v>
      </c>
      <c r="K234" s="6">
        <f>Tabla2[[#This Row],[VALOR PAGADO]]/Tabla2[[#This Row],[VALOR TOTAL ]]</f>
        <v>1</v>
      </c>
    </row>
    <row r="235" spans="1:11" x14ac:dyDescent="0.3">
      <c r="A235" t="s">
        <v>3049</v>
      </c>
      <c r="B235">
        <v>1062301450</v>
      </c>
      <c r="C235" s="11">
        <v>348</v>
      </c>
      <c r="D235">
        <v>2023</v>
      </c>
      <c r="E235">
        <v>35423</v>
      </c>
      <c r="F235" t="s">
        <v>1416</v>
      </c>
      <c r="G235" t="s">
        <v>1504</v>
      </c>
      <c r="H235" t="s">
        <v>1556</v>
      </c>
      <c r="I235" s="4">
        <v>34000000</v>
      </c>
      <c r="J235" s="4">
        <v>34000000</v>
      </c>
      <c r="K235" s="6">
        <f>Tabla2[[#This Row],[VALOR PAGADO]]/Tabla2[[#This Row],[VALOR TOTAL ]]</f>
        <v>1</v>
      </c>
    </row>
    <row r="236" spans="1:11" x14ac:dyDescent="0.3">
      <c r="A236" t="s">
        <v>2362</v>
      </c>
      <c r="B236">
        <v>1027883571</v>
      </c>
      <c r="C236" s="11">
        <v>421</v>
      </c>
      <c r="D236">
        <v>2023</v>
      </c>
      <c r="E236">
        <v>4823</v>
      </c>
      <c r="F236" t="s">
        <v>1422</v>
      </c>
      <c r="G236" t="s">
        <v>1510</v>
      </c>
      <c r="H236" t="s">
        <v>1558</v>
      </c>
      <c r="I236" s="4">
        <v>34000000</v>
      </c>
      <c r="J236" s="4">
        <v>34000000</v>
      </c>
      <c r="K236" s="6">
        <f>Tabla2[[#This Row],[VALOR PAGADO]]/Tabla2[[#This Row],[VALOR TOTAL ]]</f>
        <v>1</v>
      </c>
    </row>
    <row r="237" spans="1:11" x14ac:dyDescent="0.3">
      <c r="A237" t="s">
        <v>526</v>
      </c>
      <c r="B237">
        <v>1104008143</v>
      </c>
      <c r="C237" s="11">
        <v>453</v>
      </c>
      <c r="D237">
        <v>2023</v>
      </c>
      <c r="E237">
        <v>45523</v>
      </c>
      <c r="F237" t="s">
        <v>1420</v>
      </c>
      <c r="G237" t="s">
        <v>1539</v>
      </c>
      <c r="H237" t="s">
        <v>1556</v>
      </c>
      <c r="I237" s="4">
        <v>34000000</v>
      </c>
      <c r="J237" s="4">
        <v>34000000</v>
      </c>
      <c r="K237" s="6">
        <f>Tabla2[[#This Row],[VALOR PAGADO]]/Tabla2[[#This Row],[VALOR TOTAL ]]</f>
        <v>1</v>
      </c>
    </row>
    <row r="238" spans="1:11" x14ac:dyDescent="0.3">
      <c r="A238" t="s">
        <v>1136</v>
      </c>
      <c r="B238">
        <v>7713719</v>
      </c>
      <c r="C238" s="11">
        <v>498</v>
      </c>
      <c r="D238">
        <v>2023</v>
      </c>
      <c r="E238">
        <v>51223</v>
      </c>
      <c r="F238" t="s">
        <v>1458</v>
      </c>
      <c r="G238" t="s">
        <v>1531</v>
      </c>
      <c r="H238" t="s">
        <v>1556</v>
      </c>
      <c r="I238" s="4">
        <v>34000000</v>
      </c>
      <c r="J238" s="4">
        <v>34000000</v>
      </c>
      <c r="K238" s="6">
        <f>Tabla2[[#This Row],[VALOR PAGADO]]/Tabla2[[#This Row],[VALOR TOTAL ]]</f>
        <v>1</v>
      </c>
    </row>
    <row r="239" spans="1:11" x14ac:dyDescent="0.3">
      <c r="A239" t="s">
        <v>2980</v>
      </c>
      <c r="B239">
        <v>91515285</v>
      </c>
      <c r="C239" s="11">
        <v>558</v>
      </c>
      <c r="D239">
        <v>2023</v>
      </c>
      <c r="E239">
        <v>5523</v>
      </c>
      <c r="F239" t="s">
        <v>1422</v>
      </c>
      <c r="G239" t="s">
        <v>1510</v>
      </c>
      <c r="H239" t="s">
        <v>1558</v>
      </c>
      <c r="I239" s="4">
        <v>34000000</v>
      </c>
      <c r="J239" s="4">
        <v>34000000</v>
      </c>
      <c r="K239" s="6">
        <f>Tabla2[[#This Row],[VALOR PAGADO]]/Tabla2[[#This Row],[VALOR TOTAL ]]</f>
        <v>1</v>
      </c>
    </row>
    <row r="240" spans="1:11" x14ac:dyDescent="0.3">
      <c r="A240" t="s">
        <v>2963</v>
      </c>
      <c r="B240">
        <v>1094895604</v>
      </c>
      <c r="C240" s="11">
        <v>589</v>
      </c>
      <c r="D240">
        <v>2023</v>
      </c>
      <c r="E240">
        <v>61823</v>
      </c>
      <c r="F240" t="s">
        <v>1416</v>
      </c>
      <c r="G240" t="s">
        <v>1518</v>
      </c>
      <c r="H240" t="s">
        <v>1556</v>
      </c>
      <c r="I240" s="4">
        <v>34000000</v>
      </c>
      <c r="J240" s="4">
        <v>34000000</v>
      </c>
      <c r="K240" s="6">
        <f>Tabla2[[#This Row],[VALOR PAGADO]]/Tabla2[[#This Row],[VALOR TOTAL ]]</f>
        <v>1</v>
      </c>
    </row>
    <row r="241" spans="1:11" x14ac:dyDescent="0.3">
      <c r="A241" t="s">
        <v>1294</v>
      </c>
      <c r="B241">
        <v>1075240470</v>
      </c>
      <c r="C241" s="11">
        <v>824</v>
      </c>
      <c r="D241">
        <v>2023</v>
      </c>
      <c r="E241">
        <v>90923</v>
      </c>
      <c r="F241" t="s">
        <v>1443</v>
      </c>
      <c r="G241" t="s">
        <v>1539</v>
      </c>
      <c r="H241" t="s">
        <v>1556</v>
      </c>
      <c r="I241" s="4">
        <v>34000000</v>
      </c>
      <c r="J241" s="4">
        <v>34000000</v>
      </c>
      <c r="K241" s="6">
        <f>Tabla2[[#This Row],[VALOR PAGADO]]/Tabla2[[#This Row],[VALOR TOTAL ]]</f>
        <v>1</v>
      </c>
    </row>
    <row r="242" spans="1:11" x14ac:dyDescent="0.3">
      <c r="A242" t="s">
        <v>2651</v>
      </c>
      <c r="B242">
        <v>1020768323</v>
      </c>
      <c r="C242" s="11">
        <v>1153</v>
      </c>
      <c r="D242">
        <v>2023</v>
      </c>
      <c r="E242">
        <v>165723</v>
      </c>
      <c r="F242" t="s">
        <v>1460</v>
      </c>
      <c r="G242" t="s">
        <v>1522</v>
      </c>
      <c r="H242" t="s">
        <v>1556</v>
      </c>
      <c r="I242" s="4">
        <v>34000000</v>
      </c>
      <c r="J242" s="4">
        <v>34000000</v>
      </c>
      <c r="K242" s="6">
        <f>Tabla2[[#This Row],[VALOR PAGADO]]/Tabla2[[#This Row],[VALOR TOTAL ]]</f>
        <v>1</v>
      </c>
    </row>
    <row r="243" spans="1:11" x14ac:dyDescent="0.3">
      <c r="A243" t="s">
        <v>2590</v>
      </c>
      <c r="B243">
        <v>39578738</v>
      </c>
      <c r="C243" s="11">
        <v>223</v>
      </c>
      <c r="D243">
        <v>2023</v>
      </c>
      <c r="E243">
        <v>22423</v>
      </c>
      <c r="F243" t="s">
        <v>1432</v>
      </c>
      <c r="G243" t="s">
        <v>1516</v>
      </c>
      <c r="H243" t="s">
        <v>1556</v>
      </c>
      <c r="I243" s="4">
        <v>33963224</v>
      </c>
      <c r="J243" s="4">
        <v>33963224</v>
      </c>
      <c r="K243" s="6">
        <f>Tabla2[[#This Row],[VALOR PAGADO]]/Tabla2[[#This Row],[VALOR TOTAL ]]</f>
        <v>1</v>
      </c>
    </row>
    <row r="244" spans="1:11" x14ac:dyDescent="0.3">
      <c r="A244" t="s">
        <v>2327</v>
      </c>
      <c r="B244">
        <v>80228639</v>
      </c>
      <c r="C244" s="11">
        <v>440</v>
      </c>
      <c r="D244">
        <v>2023</v>
      </c>
      <c r="E244">
        <v>42723</v>
      </c>
      <c r="F244" t="s">
        <v>1471</v>
      </c>
      <c r="G244" t="s">
        <v>1516</v>
      </c>
      <c r="H244" t="s">
        <v>1556</v>
      </c>
      <c r="I244" s="4">
        <v>33963224</v>
      </c>
      <c r="J244" s="4">
        <v>33963224</v>
      </c>
      <c r="K244" s="6">
        <f>Tabla2[[#This Row],[VALOR PAGADO]]/Tabla2[[#This Row],[VALOR TOTAL ]]</f>
        <v>1</v>
      </c>
    </row>
    <row r="245" spans="1:11" x14ac:dyDescent="0.3">
      <c r="A245" t="s">
        <v>2978</v>
      </c>
      <c r="B245">
        <v>23498198</v>
      </c>
      <c r="C245" s="11">
        <v>560</v>
      </c>
      <c r="D245">
        <v>2023</v>
      </c>
      <c r="E245">
        <v>57723</v>
      </c>
      <c r="F245" t="s">
        <v>1430</v>
      </c>
      <c r="G245" t="s">
        <v>1516</v>
      </c>
      <c r="H245" t="s">
        <v>1556</v>
      </c>
      <c r="I245" s="4">
        <v>33963224</v>
      </c>
      <c r="J245" s="4">
        <v>33963224</v>
      </c>
      <c r="K245" s="6">
        <f>Tabla2[[#This Row],[VALOR PAGADO]]/Tabla2[[#This Row],[VALOR TOTAL ]]</f>
        <v>1</v>
      </c>
    </row>
    <row r="246" spans="1:11" x14ac:dyDescent="0.3">
      <c r="A246" t="s">
        <v>2941</v>
      </c>
      <c r="B246">
        <v>37843931</v>
      </c>
      <c r="C246" s="11">
        <v>660</v>
      </c>
      <c r="D246">
        <v>2023</v>
      </c>
      <c r="E246">
        <v>71123</v>
      </c>
      <c r="F246" t="s">
        <v>2940</v>
      </c>
      <c r="G246" t="s">
        <v>1516</v>
      </c>
      <c r="H246" t="s">
        <v>1556</v>
      </c>
      <c r="I246" s="4">
        <v>33963224</v>
      </c>
      <c r="J246" s="4">
        <v>33963224</v>
      </c>
      <c r="K246" s="6">
        <f>Tabla2[[#This Row],[VALOR PAGADO]]/Tabla2[[#This Row],[VALOR TOTAL ]]</f>
        <v>1</v>
      </c>
    </row>
    <row r="247" spans="1:11" x14ac:dyDescent="0.3">
      <c r="A247" t="s">
        <v>2918</v>
      </c>
      <c r="B247">
        <v>80853757</v>
      </c>
      <c r="C247" s="11">
        <v>701</v>
      </c>
      <c r="D247">
        <v>2023</v>
      </c>
      <c r="E247">
        <v>41123</v>
      </c>
      <c r="F247" t="s">
        <v>1417</v>
      </c>
      <c r="G247" t="s">
        <v>1534</v>
      </c>
      <c r="H247" t="s">
        <v>1557</v>
      </c>
      <c r="I247" s="4">
        <v>33963224</v>
      </c>
      <c r="J247" s="4">
        <v>33963224</v>
      </c>
      <c r="K247" s="6">
        <f>Tabla2[[#This Row],[VALOR PAGADO]]/Tabla2[[#This Row],[VALOR TOTAL ]]</f>
        <v>1</v>
      </c>
    </row>
    <row r="248" spans="1:11" x14ac:dyDescent="0.3">
      <c r="A248" t="s">
        <v>264</v>
      </c>
      <c r="B248">
        <v>80082880</v>
      </c>
      <c r="C248" s="11">
        <v>197</v>
      </c>
      <c r="D248">
        <v>2023</v>
      </c>
      <c r="E248">
        <v>17923</v>
      </c>
      <c r="F248" t="s">
        <v>1430</v>
      </c>
      <c r="G248" t="s">
        <v>1516</v>
      </c>
      <c r="H248" t="s">
        <v>1556</v>
      </c>
      <c r="I248" s="4">
        <v>33938084</v>
      </c>
      <c r="J248" s="4">
        <v>33938084</v>
      </c>
      <c r="K248" s="6">
        <f>Tabla2[[#This Row],[VALOR PAGADO]]/Tabla2[[#This Row],[VALOR TOTAL ]]</f>
        <v>1</v>
      </c>
    </row>
    <row r="249" spans="1:11" x14ac:dyDescent="0.3">
      <c r="A249" t="s">
        <v>685</v>
      </c>
      <c r="B249">
        <v>92543044</v>
      </c>
      <c r="C249" s="11">
        <v>574</v>
      </c>
      <c r="D249">
        <v>2023</v>
      </c>
      <c r="E249">
        <v>63523</v>
      </c>
      <c r="F249" t="s">
        <v>1459</v>
      </c>
      <c r="G249" t="s">
        <v>1531</v>
      </c>
      <c r="H249" t="s">
        <v>1556</v>
      </c>
      <c r="I249" s="4">
        <v>33696000</v>
      </c>
      <c r="J249" s="4">
        <v>33696000</v>
      </c>
      <c r="K249" s="6">
        <f>Tabla2[[#This Row],[VALOR PAGADO]]/Tabla2[[#This Row],[VALOR TOTAL ]]</f>
        <v>1</v>
      </c>
    </row>
    <row r="250" spans="1:11" x14ac:dyDescent="0.3">
      <c r="A250" t="s">
        <v>583</v>
      </c>
      <c r="B250">
        <v>79378638</v>
      </c>
      <c r="C250" s="11">
        <v>731</v>
      </c>
      <c r="D250">
        <v>2023</v>
      </c>
      <c r="E250">
        <v>82123</v>
      </c>
      <c r="F250" t="s">
        <v>1421</v>
      </c>
      <c r="G250" t="s">
        <v>1531</v>
      </c>
      <c r="H250" t="s">
        <v>1556</v>
      </c>
      <c r="I250" s="4">
        <v>33696000</v>
      </c>
      <c r="J250" s="4">
        <v>33696000</v>
      </c>
      <c r="K250" s="6">
        <f>Tabla2[[#This Row],[VALOR PAGADO]]/Tabla2[[#This Row],[VALOR TOTAL ]]</f>
        <v>1</v>
      </c>
    </row>
    <row r="251" spans="1:11" x14ac:dyDescent="0.3">
      <c r="A251" t="s">
        <v>1080</v>
      </c>
      <c r="B251">
        <v>15645246</v>
      </c>
      <c r="C251" s="11">
        <v>596</v>
      </c>
      <c r="D251">
        <v>2023</v>
      </c>
      <c r="E251">
        <v>12523</v>
      </c>
      <c r="F251" t="s">
        <v>1415</v>
      </c>
      <c r="G251" t="s">
        <v>1503</v>
      </c>
      <c r="H251" t="s">
        <v>1503</v>
      </c>
      <c r="I251" s="4">
        <v>33274800</v>
      </c>
      <c r="J251" s="4">
        <v>33274800</v>
      </c>
      <c r="K251" s="6">
        <f>Tabla2[[#This Row],[VALOR PAGADO]]/Tabla2[[#This Row],[VALOR TOTAL ]]</f>
        <v>1</v>
      </c>
    </row>
    <row r="252" spans="1:11" x14ac:dyDescent="0.3">
      <c r="A252" t="s">
        <v>2828</v>
      </c>
      <c r="B252">
        <v>80773214</v>
      </c>
      <c r="C252" s="11">
        <v>860</v>
      </c>
      <c r="D252">
        <v>2023</v>
      </c>
      <c r="E252">
        <v>100723</v>
      </c>
      <c r="F252" t="s">
        <v>1473</v>
      </c>
      <c r="G252" t="s">
        <v>1531</v>
      </c>
      <c r="H252" t="s">
        <v>1556</v>
      </c>
      <c r="I252" s="4">
        <v>33200000</v>
      </c>
      <c r="J252" s="4">
        <v>33200000</v>
      </c>
      <c r="K252" s="6">
        <f>Tabla2[[#This Row],[VALOR PAGADO]]/Tabla2[[#This Row],[VALOR TOTAL ]]</f>
        <v>1</v>
      </c>
    </row>
    <row r="253" spans="1:11" x14ac:dyDescent="0.3">
      <c r="A253" t="s">
        <v>228</v>
      </c>
      <c r="B253">
        <v>1085259473</v>
      </c>
      <c r="C253" s="11">
        <v>404</v>
      </c>
      <c r="D253">
        <v>2023</v>
      </c>
      <c r="E253">
        <v>29623</v>
      </c>
      <c r="F253" t="s">
        <v>1417</v>
      </c>
      <c r="G253" t="s">
        <v>1534</v>
      </c>
      <c r="H253" t="s">
        <v>1557</v>
      </c>
      <c r="I253" s="4">
        <v>32958900</v>
      </c>
      <c r="J253" s="4">
        <v>32958900</v>
      </c>
      <c r="K253" s="6">
        <f>Tabla2[[#This Row],[VALOR PAGADO]]/Tabla2[[#This Row],[VALOR TOTAL ]]</f>
        <v>1</v>
      </c>
    </row>
    <row r="254" spans="1:11" x14ac:dyDescent="0.3">
      <c r="A254" t="s">
        <v>2447</v>
      </c>
      <c r="B254">
        <v>1019090785</v>
      </c>
      <c r="C254" s="11">
        <v>482</v>
      </c>
      <c r="D254">
        <v>2023</v>
      </c>
      <c r="E254">
        <v>51323</v>
      </c>
      <c r="F254" t="s">
        <v>1428</v>
      </c>
      <c r="G254" t="s">
        <v>1514</v>
      </c>
      <c r="H254" t="s">
        <v>1556</v>
      </c>
      <c r="I254" s="4">
        <v>32800000</v>
      </c>
      <c r="J254" s="4">
        <v>32800000</v>
      </c>
      <c r="K254" s="6">
        <f>Tabla2[[#This Row],[VALOR PAGADO]]/Tabla2[[#This Row],[VALOR TOTAL ]]</f>
        <v>1</v>
      </c>
    </row>
    <row r="255" spans="1:11" x14ac:dyDescent="0.3">
      <c r="A255" t="s">
        <v>2791</v>
      </c>
      <c r="B255">
        <v>7165742</v>
      </c>
      <c r="C255" s="11">
        <v>915</v>
      </c>
      <c r="D255">
        <v>2023</v>
      </c>
      <c r="E255">
        <v>121223</v>
      </c>
      <c r="F255" t="s">
        <v>1420</v>
      </c>
      <c r="G255" t="s">
        <v>1539</v>
      </c>
      <c r="H255" t="s">
        <v>1556</v>
      </c>
      <c r="I255" s="4">
        <v>32560000</v>
      </c>
      <c r="J255" s="4">
        <v>32560000</v>
      </c>
      <c r="K255" s="6">
        <f>Tabla2[[#This Row],[VALOR PAGADO]]/Tabla2[[#This Row],[VALOR TOTAL ]]</f>
        <v>1</v>
      </c>
    </row>
    <row r="256" spans="1:11" x14ac:dyDescent="0.3">
      <c r="A256" t="s">
        <v>2702</v>
      </c>
      <c r="B256">
        <v>30687141</v>
      </c>
      <c r="C256" s="11">
        <v>1065</v>
      </c>
      <c r="D256">
        <v>2023</v>
      </c>
      <c r="E256">
        <v>145323</v>
      </c>
      <c r="F256" t="s">
        <v>1420</v>
      </c>
      <c r="G256" t="s">
        <v>1539</v>
      </c>
      <c r="H256" t="s">
        <v>1556</v>
      </c>
      <c r="I256" s="4">
        <v>32560000</v>
      </c>
      <c r="J256" s="4">
        <v>32560000</v>
      </c>
      <c r="K256" s="6">
        <f>Tabla2[[#This Row],[VALOR PAGADO]]/Tabla2[[#This Row],[VALOR TOTAL ]]</f>
        <v>1</v>
      </c>
    </row>
    <row r="257" spans="1:11" x14ac:dyDescent="0.3">
      <c r="A257" t="s">
        <v>1879</v>
      </c>
      <c r="B257">
        <v>1065587053</v>
      </c>
      <c r="C257" s="11">
        <v>1157</v>
      </c>
      <c r="D257">
        <v>2023</v>
      </c>
      <c r="E257">
        <v>169523</v>
      </c>
      <c r="F257" t="s">
        <v>1420</v>
      </c>
      <c r="G257" t="s">
        <v>1539</v>
      </c>
      <c r="H257" t="s">
        <v>1556</v>
      </c>
      <c r="I257" s="4">
        <v>32560000</v>
      </c>
      <c r="J257" s="4">
        <v>32560000</v>
      </c>
      <c r="K257" s="6">
        <f>Tabla2[[#This Row],[VALOR PAGADO]]/Tabla2[[#This Row],[VALOR TOTAL ]]</f>
        <v>1</v>
      </c>
    </row>
    <row r="258" spans="1:11" x14ac:dyDescent="0.3">
      <c r="A258" t="s">
        <v>365</v>
      </c>
      <c r="B258">
        <v>52022541</v>
      </c>
      <c r="C258" s="11">
        <v>754</v>
      </c>
      <c r="D258">
        <v>2023</v>
      </c>
      <c r="E258">
        <v>86523</v>
      </c>
      <c r="F258" t="s">
        <v>1421</v>
      </c>
      <c r="G258" t="s">
        <v>1531</v>
      </c>
      <c r="H258" t="s">
        <v>1556</v>
      </c>
      <c r="I258" s="4">
        <v>32541912</v>
      </c>
      <c r="J258" s="4">
        <v>32541912</v>
      </c>
      <c r="K258" s="6">
        <f>Tabla2[[#This Row],[VALOR PAGADO]]/Tabla2[[#This Row],[VALOR TOTAL ]]</f>
        <v>1</v>
      </c>
    </row>
    <row r="259" spans="1:11" x14ac:dyDescent="0.3">
      <c r="A259" t="s">
        <v>3059</v>
      </c>
      <c r="B259">
        <v>1065907141</v>
      </c>
      <c r="C259" s="11">
        <v>306</v>
      </c>
      <c r="D259">
        <v>2023</v>
      </c>
      <c r="E259">
        <v>27923</v>
      </c>
      <c r="F259" t="s">
        <v>1417</v>
      </c>
      <c r="G259" t="s">
        <v>1534</v>
      </c>
      <c r="H259" t="s">
        <v>1557</v>
      </c>
      <c r="I259" s="4">
        <v>32500000</v>
      </c>
      <c r="J259" s="4">
        <v>32500000</v>
      </c>
      <c r="K259" s="6">
        <f>Tabla2[[#This Row],[VALOR PAGADO]]/Tabla2[[#This Row],[VALOR TOTAL ]]</f>
        <v>1</v>
      </c>
    </row>
    <row r="260" spans="1:11" x14ac:dyDescent="0.3">
      <c r="A260" t="s">
        <v>2311</v>
      </c>
      <c r="B260">
        <v>1091669355</v>
      </c>
      <c r="C260" s="11">
        <v>343</v>
      </c>
      <c r="D260">
        <v>2023</v>
      </c>
      <c r="E260">
        <v>30623</v>
      </c>
      <c r="F260" t="s">
        <v>1417</v>
      </c>
      <c r="G260" t="s">
        <v>1534</v>
      </c>
      <c r="H260" t="s">
        <v>1557</v>
      </c>
      <c r="I260" s="4">
        <v>32500000</v>
      </c>
      <c r="J260" s="4">
        <v>32500000</v>
      </c>
      <c r="K260" s="6">
        <f>Tabla2[[#This Row],[VALOR PAGADO]]/Tabla2[[#This Row],[VALOR TOTAL ]]</f>
        <v>1</v>
      </c>
    </row>
    <row r="261" spans="1:11" x14ac:dyDescent="0.3">
      <c r="A261" t="s">
        <v>2350</v>
      </c>
      <c r="B261">
        <v>1110505661</v>
      </c>
      <c r="C261" s="11">
        <v>948</v>
      </c>
      <c r="D261">
        <v>2023</v>
      </c>
      <c r="E261">
        <v>116823</v>
      </c>
      <c r="F261" t="s">
        <v>1460</v>
      </c>
      <c r="G261" t="s">
        <v>1522</v>
      </c>
      <c r="H261" t="s">
        <v>1556</v>
      </c>
      <c r="I261" s="4">
        <v>32400000</v>
      </c>
      <c r="J261" s="4">
        <v>32400000</v>
      </c>
      <c r="K261" s="6">
        <f>Tabla2[[#This Row],[VALOR PAGADO]]/Tabla2[[#This Row],[VALOR TOTAL ]]</f>
        <v>1</v>
      </c>
    </row>
    <row r="262" spans="1:11" x14ac:dyDescent="0.3">
      <c r="A262" t="s">
        <v>320</v>
      </c>
      <c r="B262">
        <v>1065002244</v>
      </c>
      <c r="C262" s="11">
        <v>1772</v>
      </c>
      <c r="D262">
        <v>2023</v>
      </c>
      <c r="E262">
        <v>78523</v>
      </c>
      <c r="F262" t="s">
        <v>1603</v>
      </c>
      <c r="G262" t="s">
        <v>1534</v>
      </c>
      <c r="H262" t="s">
        <v>1557</v>
      </c>
      <c r="I262" s="4">
        <v>32300000</v>
      </c>
      <c r="J262" s="4">
        <v>32300000</v>
      </c>
      <c r="K262" s="6">
        <f>Tabla2[[#This Row],[VALOR PAGADO]]/Tabla2[[#This Row],[VALOR TOTAL ]]</f>
        <v>1</v>
      </c>
    </row>
    <row r="263" spans="1:11" x14ac:dyDescent="0.3">
      <c r="A263" t="s">
        <v>16</v>
      </c>
      <c r="B263">
        <v>1119886558</v>
      </c>
      <c r="C263" s="11">
        <v>164</v>
      </c>
      <c r="D263">
        <v>2023</v>
      </c>
      <c r="E263">
        <v>14523</v>
      </c>
      <c r="F263" t="s">
        <v>1451</v>
      </c>
      <c r="G263" t="s">
        <v>1506</v>
      </c>
      <c r="H263" t="s">
        <v>1556</v>
      </c>
      <c r="I263" s="4">
        <v>32000000</v>
      </c>
      <c r="J263" s="4">
        <v>32000000</v>
      </c>
      <c r="K263" s="6">
        <f>Tabla2[[#This Row],[VALOR PAGADO]]/Tabla2[[#This Row],[VALOR TOTAL ]]</f>
        <v>1</v>
      </c>
    </row>
    <row r="264" spans="1:11" x14ac:dyDescent="0.3">
      <c r="A264" t="s">
        <v>3087</v>
      </c>
      <c r="B264">
        <v>1014241128</v>
      </c>
      <c r="C264" s="11">
        <v>194</v>
      </c>
      <c r="D264">
        <v>2023</v>
      </c>
      <c r="E264">
        <v>16123</v>
      </c>
      <c r="F264" t="s">
        <v>1430</v>
      </c>
      <c r="G264" t="s">
        <v>1516</v>
      </c>
      <c r="H264" t="s">
        <v>1556</v>
      </c>
      <c r="I264" s="4">
        <v>32000000</v>
      </c>
      <c r="J264" s="4">
        <v>32000000</v>
      </c>
      <c r="K264" s="6">
        <f>Tabla2[[#This Row],[VALOR PAGADO]]/Tabla2[[#This Row],[VALOR TOTAL ]]</f>
        <v>1</v>
      </c>
    </row>
    <row r="265" spans="1:11" x14ac:dyDescent="0.3">
      <c r="A265" t="s">
        <v>2489</v>
      </c>
      <c r="B265">
        <v>79299261</v>
      </c>
      <c r="C265" s="11">
        <v>237</v>
      </c>
      <c r="D265">
        <v>2023</v>
      </c>
      <c r="E265">
        <v>25323</v>
      </c>
      <c r="F265" t="s">
        <v>1451</v>
      </c>
      <c r="G265" t="s">
        <v>1506</v>
      </c>
      <c r="H265" t="s">
        <v>1556</v>
      </c>
      <c r="I265" s="4">
        <v>32000000</v>
      </c>
      <c r="J265" s="4">
        <v>32000000</v>
      </c>
      <c r="K265" s="6">
        <f>Tabla2[[#This Row],[VALOR PAGADO]]/Tabla2[[#This Row],[VALOR TOTAL ]]</f>
        <v>1</v>
      </c>
    </row>
    <row r="266" spans="1:11" x14ac:dyDescent="0.3">
      <c r="A266" t="s">
        <v>2549</v>
      </c>
      <c r="B266">
        <v>79711650</v>
      </c>
      <c r="C266" s="11">
        <v>292</v>
      </c>
      <c r="D266">
        <v>2023</v>
      </c>
      <c r="E266">
        <v>30223</v>
      </c>
      <c r="F266" t="s">
        <v>1451</v>
      </c>
      <c r="G266" t="s">
        <v>1506</v>
      </c>
      <c r="H266" t="s">
        <v>1556</v>
      </c>
      <c r="I266" s="4">
        <v>32000000</v>
      </c>
      <c r="J266" s="4">
        <v>32000000</v>
      </c>
      <c r="K266" s="6">
        <f>Tabla2[[#This Row],[VALOR PAGADO]]/Tabla2[[#This Row],[VALOR TOTAL ]]</f>
        <v>1</v>
      </c>
    </row>
    <row r="267" spans="1:11" x14ac:dyDescent="0.3">
      <c r="A267" t="s">
        <v>3060</v>
      </c>
      <c r="B267">
        <v>53061773</v>
      </c>
      <c r="C267" s="11">
        <v>305</v>
      </c>
      <c r="D267">
        <v>2023</v>
      </c>
      <c r="E267">
        <v>28323</v>
      </c>
      <c r="F267" t="s">
        <v>1417</v>
      </c>
      <c r="G267" t="s">
        <v>1534</v>
      </c>
      <c r="H267" t="s">
        <v>1557</v>
      </c>
      <c r="I267" s="4">
        <v>32000000</v>
      </c>
      <c r="J267" s="4">
        <v>32000000</v>
      </c>
      <c r="K267" s="6">
        <f>Tabla2[[#This Row],[VALOR PAGADO]]/Tabla2[[#This Row],[VALOR TOTAL ]]</f>
        <v>1</v>
      </c>
    </row>
    <row r="268" spans="1:11" x14ac:dyDescent="0.3">
      <c r="A268" t="s">
        <v>843</v>
      </c>
      <c r="B268">
        <v>65767155</v>
      </c>
      <c r="C268" s="11">
        <v>342</v>
      </c>
      <c r="D268">
        <v>2023</v>
      </c>
      <c r="E268">
        <v>31723</v>
      </c>
      <c r="F268" t="s">
        <v>1451</v>
      </c>
      <c r="G268" t="s">
        <v>1506</v>
      </c>
      <c r="H268" t="s">
        <v>1556</v>
      </c>
      <c r="I268" s="4">
        <v>32000000</v>
      </c>
      <c r="J268" s="4">
        <v>32000000</v>
      </c>
      <c r="K268" s="6">
        <f>Tabla2[[#This Row],[VALOR PAGADO]]/Tabla2[[#This Row],[VALOR TOTAL ]]</f>
        <v>1</v>
      </c>
    </row>
    <row r="269" spans="1:11" x14ac:dyDescent="0.3">
      <c r="A269" t="s">
        <v>3030</v>
      </c>
      <c r="B269">
        <v>73116884</v>
      </c>
      <c r="C269" s="11">
        <v>399</v>
      </c>
      <c r="D269">
        <v>2023</v>
      </c>
      <c r="E269">
        <v>39823</v>
      </c>
      <c r="F269" t="s">
        <v>1463</v>
      </c>
      <c r="G269" t="s">
        <v>1531</v>
      </c>
      <c r="H269" t="s">
        <v>1556</v>
      </c>
      <c r="I269" s="4">
        <v>32000000</v>
      </c>
      <c r="J269" s="4">
        <v>32000000</v>
      </c>
      <c r="K269" s="6">
        <f>Tabla2[[#This Row],[VALOR PAGADO]]/Tabla2[[#This Row],[VALOR TOTAL ]]</f>
        <v>1</v>
      </c>
    </row>
    <row r="270" spans="1:11" x14ac:dyDescent="0.3">
      <c r="A270" t="s">
        <v>3018</v>
      </c>
      <c r="B270">
        <v>74770265</v>
      </c>
      <c r="C270" s="11">
        <v>428</v>
      </c>
      <c r="D270">
        <v>2023</v>
      </c>
      <c r="E270">
        <v>43023</v>
      </c>
      <c r="F270" t="s">
        <v>1420</v>
      </c>
      <c r="G270" t="s">
        <v>1539</v>
      </c>
      <c r="H270" t="s">
        <v>1556</v>
      </c>
      <c r="I270" s="4">
        <v>32000000</v>
      </c>
      <c r="J270" s="4">
        <v>32000000</v>
      </c>
      <c r="K270" s="6">
        <f>Tabla2[[#This Row],[VALOR PAGADO]]/Tabla2[[#This Row],[VALOR TOTAL ]]</f>
        <v>1</v>
      </c>
    </row>
    <row r="271" spans="1:11" x14ac:dyDescent="0.3">
      <c r="A271" t="s">
        <v>2949</v>
      </c>
      <c r="B271">
        <v>18110848</v>
      </c>
      <c r="C271" s="11">
        <v>647</v>
      </c>
      <c r="D271">
        <v>2023</v>
      </c>
      <c r="E271">
        <v>1023</v>
      </c>
      <c r="F271" t="s">
        <v>1444</v>
      </c>
      <c r="G271" t="s">
        <v>1540</v>
      </c>
      <c r="H271" t="s">
        <v>1560</v>
      </c>
      <c r="I271" s="4">
        <v>32000000</v>
      </c>
      <c r="J271" s="4">
        <v>32000000</v>
      </c>
      <c r="K271" s="6">
        <f>Tabla2[[#This Row],[VALOR PAGADO]]/Tabla2[[#This Row],[VALOR TOTAL ]]</f>
        <v>1</v>
      </c>
    </row>
    <row r="272" spans="1:11" x14ac:dyDescent="0.3">
      <c r="A272" t="s">
        <v>765</v>
      </c>
      <c r="B272">
        <v>7604732</v>
      </c>
      <c r="C272" s="11">
        <v>653</v>
      </c>
      <c r="D272">
        <v>2023</v>
      </c>
      <c r="E272">
        <v>75323</v>
      </c>
      <c r="F272" t="s">
        <v>1420</v>
      </c>
      <c r="G272" t="s">
        <v>1539</v>
      </c>
      <c r="H272" t="s">
        <v>1556</v>
      </c>
      <c r="I272" s="4">
        <v>32000000</v>
      </c>
      <c r="J272" s="4">
        <v>32000000</v>
      </c>
      <c r="K272" s="6">
        <f>Tabla2[[#This Row],[VALOR PAGADO]]/Tabla2[[#This Row],[VALOR TOTAL ]]</f>
        <v>1</v>
      </c>
    </row>
    <row r="273" spans="1:11" x14ac:dyDescent="0.3">
      <c r="A273" t="s">
        <v>2335</v>
      </c>
      <c r="B273">
        <v>76323942</v>
      </c>
      <c r="C273" s="11">
        <v>682</v>
      </c>
      <c r="D273">
        <v>2023</v>
      </c>
      <c r="E273">
        <v>77623</v>
      </c>
      <c r="F273" t="s">
        <v>1420</v>
      </c>
      <c r="G273" t="s">
        <v>1539</v>
      </c>
      <c r="H273" t="s">
        <v>1556</v>
      </c>
      <c r="I273" s="4">
        <v>32000000</v>
      </c>
      <c r="J273" s="4">
        <v>32000000</v>
      </c>
      <c r="K273" s="6">
        <f>Tabla2[[#This Row],[VALOR PAGADO]]/Tabla2[[#This Row],[VALOR TOTAL ]]</f>
        <v>1</v>
      </c>
    </row>
    <row r="274" spans="1:11" x14ac:dyDescent="0.3">
      <c r="A274" t="s">
        <v>2926</v>
      </c>
      <c r="B274">
        <v>1087198424</v>
      </c>
      <c r="C274" s="11">
        <v>685</v>
      </c>
      <c r="D274">
        <v>2023</v>
      </c>
      <c r="E274">
        <v>76323</v>
      </c>
      <c r="F274" t="s">
        <v>1451</v>
      </c>
      <c r="G274" t="s">
        <v>1506</v>
      </c>
      <c r="H274" t="s">
        <v>1556</v>
      </c>
      <c r="I274" s="4">
        <v>32000000</v>
      </c>
      <c r="J274" s="4">
        <v>32000000</v>
      </c>
      <c r="K274" s="6">
        <f>Tabla2[[#This Row],[VALOR PAGADO]]/Tabla2[[#This Row],[VALOR TOTAL ]]</f>
        <v>1</v>
      </c>
    </row>
    <row r="275" spans="1:11" x14ac:dyDescent="0.3">
      <c r="A275" t="s">
        <v>2884</v>
      </c>
      <c r="B275">
        <v>79868529</v>
      </c>
      <c r="C275" s="11">
        <v>768</v>
      </c>
      <c r="D275">
        <v>2023</v>
      </c>
      <c r="E275">
        <v>93423</v>
      </c>
      <c r="F275" t="s">
        <v>1421</v>
      </c>
      <c r="G275" t="s">
        <v>1531</v>
      </c>
      <c r="H275" t="s">
        <v>1556</v>
      </c>
      <c r="I275" s="4">
        <v>32000000</v>
      </c>
      <c r="J275" s="4">
        <v>32000000</v>
      </c>
      <c r="K275" s="6">
        <f>Tabla2[[#This Row],[VALOR PAGADO]]/Tabla2[[#This Row],[VALOR TOTAL ]]</f>
        <v>1</v>
      </c>
    </row>
    <row r="276" spans="1:11" x14ac:dyDescent="0.3">
      <c r="A276" t="s">
        <v>2825</v>
      </c>
      <c r="B276">
        <v>1010190307</v>
      </c>
      <c r="C276" s="11">
        <v>865</v>
      </c>
      <c r="D276">
        <v>2023</v>
      </c>
      <c r="E276">
        <v>1623</v>
      </c>
      <c r="F276" t="s">
        <v>1428</v>
      </c>
      <c r="G276" t="s">
        <v>1536</v>
      </c>
      <c r="H276" t="s">
        <v>1536</v>
      </c>
      <c r="I276" s="4">
        <v>32000000</v>
      </c>
      <c r="J276" s="4">
        <v>32000000</v>
      </c>
      <c r="K276" s="6">
        <f>Tabla2[[#This Row],[VALOR PAGADO]]/Tabla2[[#This Row],[VALOR TOTAL ]]</f>
        <v>1</v>
      </c>
    </row>
    <row r="277" spans="1:11" x14ac:dyDescent="0.3">
      <c r="A277" t="s">
        <v>2783</v>
      </c>
      <c r="B277">
        <v>1030543713</v>
      </c>
      <c r="C277" s="11">
        <v>928</v>
      </c>
      <c r="D277">
        <v>2023</v>
      </c>
      <c r="E277">
        <v>45623</v>
      </c>
      <c r="F277" t="s">
        <v>1417</v>
      </c>
      <c r="G277" t="s">
        <v>1534</v>
      </c>
      <c r="H277" t="s">
        <v>1557</v>
      </c>
      <c r="I277" s="4">
        <v>32000000</v>
      </c>
      <c r="J277" s="4">
        <v>32000000</v>
      </c>
      <c r="K277" s="6">
        <f>Tabla2[[#This Row],[VALOR PAGADO]]/Tabla2[[#This Row],[VALOR TOTAL ]]</f>
        <v>1</v>
      </c>
    </row>
    <row r="278" spans="1:11" x14ac:dyDescent="0.3">
      <c r="A278" t="s">
        <v>2766</v>
      </c>
      <c r="B278">
        <v>59819062</v>
      </c>
      <c r="C278" s="11">
        <v>954</v>
      </c>
      <c r="D278">
        <v>2023</v>
      </c>
      <c r="E278">
        <v>124423</v>
      </c>
      <c r="F278" t="s">
        <v>1420</v>
      </c>
      <c r="G278" t="s">
        <v>1539</v>
      </c>
      <c r="H278" t="s">
        <v>1556</v>
      </c>
      <c r="I278" s="4">
        <v>32000000</v>
      </c>
      <c r="J278" s="4">
        <v>32000000</v>
      </c>
      <c r="K278" s="6">
        <f>Tabla2[[#This Row],[VALOR PAGADO]]/Tabla2[[#This Row],[VALOR TOTAL ]]</f>
        <v>1</v>
      </c>
    </row>
    <row r="279" spans="1:11" x14ac:dyDescent="0.3">
      <c r="A279" t="s">
        <v>2014</v>
      </c>
      <c r="B279">
        <v>1022359129</v>
      </c>
      <c r="C279" s="11">
        <v>1128</v>
      </c>
      <c r="D279">
        <v>2023</v>
      </c>
      <c r="E279">
        <v>162223</v>
      </c>
      <c r="F279" t="s">
        <v>1451</v>
      </c>
      <c r="G279" t="s">
        <v>1506</v>
      </c>
      <c r="H279" t="s">
        <v>1556</v>
      </c>
      <c r="I279" s="4">
        <v>32000000</v>
      </c>
      <c r="J279" s="4">
        <v>32000000</v>
      </c>
      <c r="K279" s="6">
        <f>Tabla2[[#This Row],[VALOR PAGADO]]/Tabla2[[#This Row],[VALOR TOTAL ]]</f>
        <v>1</v>
      </c>
    </row>
    <row r="280" spans="1:11" x14ac:dyDescent="0.3">
      <c r="A280" t="s">
        <v>1878</v>
      </c>
      <c r="B280">
        <v>1018441816</v>
      </c>
      <c r="C280" s="11">
        <v>1193</v>
      </c>
      <c r="D280">
        <v>2023</v>
      </c>
      <c r="E280">
        <v>202623</v>
      </c>
      <c r="F280" t="s">
        <v>1451</v>
      </c>
      <c r="G280" t="s">
        <v>1506</v>
      </c>
      <c r="H280" t="s">
        <v>1556</v>
      </c>
      <c r="I280" s="4">
        <v>32000000</v>
      </c>
      <c r="J280" s="4">
        <v>32000000</v>
      </c>
      <c r="K280" s="6">
        <f>Tabla2[[#This Row],[VALOR PAGADO]]/Tabla2[[#This Row],[VALOR TOTAL ]]</f>
        <v>1</v>
      </c>
    </row>
    <row r="281" spans="1:11" x14ac:dyDescent="0.3">
      <c r="A281" t="s">
        <v>1888</v>
      </c>
      <c r="B281">
        <v>76223537</v>
      </c>
      <c r="C281" s="11">
        <v>2307</v>
      </c>
      <c r="D281">
        <v>2023</v>
      </c>
      <c r="E281">
        <v>90123</v>
      </c>
      <c r="F281" t="s">
        <v>1415</v>
      </c>
      <c r="G281" t="s">
        <v>1503</v>
      </c>
      <c r="H281" t="s">
        <v>1503</v>
      </c>
      <c r="I281" s="4">
        <v>32000000</v>
      </c>
      <c r="J281" s="4">
        <v>32000000</v>
      </c>
      <c r="K281" s="6">
        <f>Tabla2[[#This Row],[VALOR PAGADO]]/Tabla2[[#This Row],[VALOR TOTAL ]]</f>
        <v>1</v>
      </c>
    </row>
    <row r="282" spans="1:11" x14ac:dyDescent="0.3">
      <c r="A282" t="s">
        <v>750</v>
      </c>
      <c r="B282">
        <v>84007885</v>
      </c>
      <c r="C282" s="11">
        <v>312</v>
      </c>
      <c r="D282">
        <v>2023</v>
      </c>
      <c r="E282">
        <v>28423</v>
      </c>
      <c r="F282" t="s">
        <v>1417</v>
      </c>
      <c r="G282" t="s">
        <v>1534</v>
      </c>
      <c r="H282" t="s">
        <v>1557</v>
      </c>
      <c r="I282" s="4">
        <v>31941585</v>
      </c>
      <c r="J282" s="4">
        <v>31941585</v>
      </c>
      <c r="K282" s="6">
        <f>Tabla2[[#This Row],[VALOR PAGADO]]/Tabla2[[#This Row],[VALOR TOTAL ]]</f>
        <v>1</v>
      </c>
    </row>
    <row r="283" spans="1:11" x14ac:dyDescent="0.3">
      <c r="A283" t="s">
        <v>2595</v>
      </c>
      <c r="B283">
        <v>1075252065</v>
      </c>
      <c r="C283" s="11">
        <v>146</v>
      </c>
      <c r="D283">
        <v>2023</v>
      </c>
      <c r="E283">
        <v>18123</v>
      </c>
      <c r="F283" t="s">
        <v>1430</v>
      </c>
      <c r="G283" t="s">
        <v>1516</v>
      </c>
      <c r="H283" t="s">
        <v>1556</v>
      </c>
      <c r="I283" s="4">
        <v>31865376</v>
      </c>
      <c r="J283" s="4">
        <v>31865376</v>
      </c>
      <c r="K283" s="6">
        <f>Tabla2[[#This Row],[VALOR PAGADO]]/Tabla2[[#This Row],[VALOR TOTAL ]]</f>
        <v>1</v>
      </c>
    </row>
    <row r="284" spans="1:11" x14ac:dyDescent="0.3">
      <c r="A284" t="s">
        <v>3088</v>
      </c>
      <c r="B284">
        <v>1022407022</v>
      </c>
      <c r="C284" s="11">
        <v>189</v>
      </c>
      <c r="D284">
        <v>2023</v>
      </c>
      <c r="E284">
        <v>17423</v>
      </c>
      <c r="F284" t="s">
        <v>1430</v>
      </c>
      <c r="G284" t="s">
        <v>1516</v>
      </c>
      <c r="H284" t="s">
        <v>1556</v>
      </c>
      <c r="I284" s="4">
        <v>31865376</v>
      </c>
      <c r="J284" s="4">
        <v>31865376</v>
      </c>
      <c r="K284" s="6">
        <f>Tabla2[[#This Row],[VALOR PAGADO]]/Tabla2[[#This Row],[VALOR TOTAL ]]</f>
        <v>1</v>
      </c>
    </row>
    <row r="285" spans="1:11" x14ac:dyDescent="0.3">
      <c r="A285" t="s">
        <v>106</v>
      </c>
      <c r="B285">
        <v>1015457526</v>
      </c>
      <c r="C285" s="11">
        <v>252</v>
      </c>
      <c r="D285">
        <v>2023</v>
      </c>
      <c r="E285">
        <v>25123</v>
      </c>
      <c r="F285" t="s">
        <v>1421</v>
      </c>
      <c r="G285" t="s">
        <v>1531</v>
      </c>
      <c r="H285" t="s">
        <v>1556</v>
      </c>
      <c r="I285" s="4">
        <v>31865376</v>
      </c>
      <c r="J285" s="4">
        <v>31865376</v>
      </c>
      <c r="K285" s="6">
        <f>Tabla2[[#This Row],[VALOR PAGADO]]/Tabla2[[#This Row],[VALOR TOTAL ]]</f>
        <v>1</v>
      </c>
    </row>
    <row r="286" spans="1:11" x14ac:dyDescent="0.3">
      <c r="A286" t="s">
        <v>300</v>
      </c>
      <c r="B286">
        <v>1069482287</v>
      </c>
      <c r="C286" s="11">
        <v>297</v>
      </c>
      <c r="D286">
        <v>2023</v>
      </c>
      <c r="E286">
        <v>29623</v>
      </c>
      <c r="F286" t="s">
        <v>1457</v>
      </c>
      <c r="G286" t="s">
        <v>1531</v>
      </c>
      <c r="H286" t="s">
        <v>1556</v>
      </c>
      <c r="I286" s="4">
        <v>31865376</v>
      </c>
      <c r="J286" s="4">
        <v>31865376</v>
      </c>
      <c r="K286" s="6">
        <f>Tabla2[[#This Row],[VALOR PAGADO]]/Tabla2[[#This Row],[VALOR TOTAL ]]</f>
        <v>1</v>
      </c>
    </row>
    <row r="287" spans="1:11" x14ac:dyDescent="0.3">
      <c r="A287" t="s">
        <v>3015</v>
      </c>
      <c r="B287">
        <v>1085289643</v>
      </c>
      <c r="C287" s="11">
        <v>450</v>
      </c>
      <c r="D287">
        <v>2023</v>
      </c>
      <c r="E287">
        <v>44323</v>
      </c>
      <c r="F287" t="s">
        <v>1430</v>
      </c>
      <c r="G287" t="s">
        <v>1516</v>
      </c>
      <c r="H287" t="s">
        <v>1556</v>
      </c>
      <c r="I287" s="4">
        <v>31865376</v>
      </c>
      <c r="J287" s="4">
        <v>31865376</v>
      </c>
      <c r="K287" s="6">
        <f>Tabla2[[#This Row],[VALOR PAGADO]]/Tabla2[[#This Row],[VALOR TOTAL ]]</f>
        <v>1</v>
      </c>
    </row>
    <row r="288" spans="1:11" x14ac:dyDescent="0.3">
      <c r="A288" t="s">
        <v>2954</v>
      </c>
      <c r="B288">
        <v>63501357</v>
      </c>
      <c r="C288" s="11">
        <v>636</v>
      </c>
      <c r="D288">
        <v>2023</v>
      </c>
      <c r="E288">
        <v>64523</v>
      </c>
      <c r="F288" t="s">
        <v>1430</v>
      </c>
      <c r="G288" t="s">
        <v>1516</v>
      </c>
      <c r="H288" t="s">
        <v>1556</v>
      </c>
      <c r="I288" s="4">
        <v>31865376</v>
      </c>
      <c r="J288" s="4">
        <v>31865376</v>
      </c>
      <c r="K288" s="6">
        <f>Tabla2[[#This Row],[VALOR PAGADO]]/Tabla2[[#This Row],[VALOR TOTAL ]]</f>
        <v>1</v>
      </c>
    </row>
    <row r="289" spans="1:11" x14ac:dyDescent="0.3">
      <c r="A289" t="s">
        <v>1333</v>
      </c>
      <c r="B289">
        <v>79539341</v>
      </c>
      <c r="C289" s="11">
        <v>245</v>
      </c>
      <c r="D289">
        <v>2023</v>
      </c>
      <c r="E289">
        <v>26323</v>
      </c>
      <c r="F289" t="s">
        <v>1417</v>
      </c>
      <c r="G289" t="s">
        <v>1534</v>
      </c>
      <c r="H289" t="s">
        <v>1557</v>
      </c>
      <c r="I289" s="4">
        <v>31590000</v>
      </c>
      <c r="J289" s="4">
        <v>31590000</v>
      </c>
      <c r="K289" s="6">
        <f>Tabla2[[#This Row],[VALOR PAGADO]]/Tabla2[[#This Row],[VALOR TOTAL ]]</f>
        <v>1</v>
      </c>
    </row>
    <row r="290" spans="1:11" x14ac:dyDescent="0.3">
      <c r="A290" t="s">
        <v>1098</v>
      </c>
      <c r="B290">
        <v>1110486113</v>
      </c>
      <c r="C290" s="11">
        <v>403</v>
      </c>
      <c r="D290">
        <v>2023</v>
      </c>
      <c r="E290">
        <v>30023</v>
      </c>
      <c r="F290" t="s">
        <v>1417</v>
      </c>
      <c r="G290" t="s">
        <v>1534</v>
      </c>
      <c r="H290" t="s">
        <v>1557</v>
      </c>
      <c r="I290" s="4">
        <v>31590000</v>
      </c>
      <c r="J290" s="4">
        <v>31590000</v>
      </c>
      <c r="K290" s="6">
        <f>Tabla2[[#This Row],[VALOR PAGADO]]/Tabla2[[#This Row],[VALOR TOTAL ]]</f>
        <v>1</v>
      </c>
    </row>
    <row r="291" spans="1:11" x14ac:dyDescent="0.3">
      <c r="A291" t="s">
        <v>695</v>
      </c>
      <c r="B291">
        <v>1019062452</v>
      </c>
      <c r="C291" s="11">
        <v>644</v>
      </c>
      <c r="D291">
        <v>2023</v>
      </c>
      <c r="E291">
        <v>68823</v>
      </c>
      <c r="F291" t="s">
        <v>1446</v>
      </c>
      <c r="G291" t="s">
        <v>1522</v>
      </c>
      <c r="H291" t="s">
        <v>1556</v>
      </c>
      <c r="I291" s="4">
        <v>31590000</v>
      </c>
      <c r="J291" s="4">
        <v>31590000</v>
      </c>
      <c r="K291" s="6">
        <f>Tabla2[[#This Row],[VALOR PAGADO]]/Tabla2[[#This Row],[VALOR TOTAL ]]</f>
        <v>1</v>
      </c>
    </row>
    <row r="292" spans="1:11" x14ac:dyDescent="0.3">
      <c r="A292" t="s">
        <v>746</v>
      </c>
      <c r="B292">
        <v>1067861813</v>
      </c>
      <c r="C292" s="11">
        <v>650</v>
      </c>
      <c r="D292">
        <v>2023</v>
      </c>
      <c r="E292">
        <v>71223</v>
      </c>
      <c r="F292" t="s">
        <v>1451</v>
      </c>
      <c r="G292" t="s">
        <v>1506</v>
      </c>
      <c r="H292" t="s">
        <v>1556</v>
      </c>
      <c r="I292" s="4">
        <v>31590000</v>
      </c>
      <c r="J292" s="4">
        <v>31590000</v>
      </c>
      <c r="K292" s="6">
        <f>Tabla2[[#This Row],[VALOR PAGADO]]/Tabla2[[#This Row],[VALOR TOTAL ]]</f>
        <v>1</v>
      </c>
    </row>
    <row r="293" spans="1:11" x14ac:dyDescent="0.3">
      <c r="A293" t="s">
        <v>2147</v>
      </c>
      <c r="B293">
        <v>1014224918</v>
      </c>
      <c r="C293" s="11">
        <v>1978</v>
      </c>
      <c r="D293">
        <v>2023</v>
      </c>
      <c r="E293">
        <v>68523</v>
      </c>
      <c r="F293" t="s">
        <v>1415</v>
      </c>
      <c r="G293" t="s">
        <v>1503</v>
      </c>
      <c r="H293" t="s">
        <v>1503</v>
      </c>
      <c r="I293" s="4">
        <v>31590000</v>
      </c>
      <c r="J293" s="4">
        <v>31590000</v>
      </c>
      <c r="K293" s="6">
        <f>Tabla2[[#This Row],[VALOR PAGADO]]/Tabla2[[#This Row],[VALOR TOTAL ]]</f>
        <v>1</v>
      </c>
    </row>
    <row r="294" spans="1:11" x14ac:dyDescent="0.3">
      <c r="A294" t="s">
        <v>107</v>
      </c>
      <c r="B294">
        <v>52271835</v>
      </c>
      <c r="C294" s="11">
        <v>375</v>
      </c>
      <c r="D294">
        <v>2023</v>
      </c>
      <c r="E294">
        <v>36923</v>
      </c>
      <c r="F294" t="s">
        <v>1420</v>
      </c>
      <c r="G294" t="s">
        <v>1539</v>
      </c>
      <c r="H294" t="s">
        <v>1556</v>
      </c>
      <c r="I294" s="4">
        <v>31200000</v>
      </c>
      <c r="J294" s="4">
        <v>31200000</v>
      </c>
      <c r="K294" s="6">
        <f>Tabla2[[#This Row],[VALOR PAGADO]]/Tabla2[[#This Row],[VALOR TOTAL ]]</f>
        <v>1</v>
      </c>
    </row>
    <row r="295" spans="1:11" x14ac:dyDescent="0.3">
      <c r="A295" t="s">
        <v>252</v>
      </c>
      <c r="B295">
        <v>1069752594</v>
      </c>
      <c r="C295" s="11">
        <v>572</v>
      </c>
      <c r="D295">
        <v>2023</v>
      </c>
      <c r="E295">
        <v>79123</v>
      </c>
      <c r="F295" t="s">
        <v>1428</v>
      </c>
      <c r="G295" t="s">
        <v>1514</v>
      </c>
      <c r="H295" t="s">
        <v>1556</v>
      </c>
      <c r="I295" s="4">
        <v>31169360</v>
      </c>
      <c r="J295" s="4">
        <v>31169360</v>
      </c>
      <c r="K295" s="6">
        <f>Tabla2[[#This Row],[VALOR PAGADO]]/Tabla2[[#This Row],[VALOR TOTAL ]]</f>
        <v>1</v>
      </c>
    </row>
    <row r="296" spans="1:11" x14ac:dyDescent="0.3">
      <c r="A296" t="s">
        <v>3111</v>
      </c>
      <c r="B296">
        <v>52436713</v>
      </c>
      <c r="C296" s="11">
        <v>68</v>
      </c>
      <c r="D296">
        <v>2023</v>
      </c>
      <c r="E296">
        <v>7423</v>
      </c>
      <c r="F296" t="s">
        <v>1451</v>
      </c>
      <c r="G296" t="s">
        <v>1506</v>
      </c>
      <c r="H296" t="s">
        <v>1556</v>
      </c>
      <c r="I296" s="4">
        <v>31000000</v>
      </c>
      <c r="J296" s="4">
        <v>31000000</v>
      </c>
      <c r="K296" s="6">
        <f>Tabla2[[#This Row],[VALOR PAGADO]]/Tabla2[[#This Row],[VALOR TOTAL ]]</f>
        <v>1</v>
      </c>
    </row>
    <row r="297" spans="1:11" x14ac:dyDescent="0.3">
      <c r="A297" t="s">
        <v>1342</v>
      </c>
      <c r="B297">
        <v>80770191</v>
      </c>
      <c r="C297" s="11">
        <v>714</v>
      </c>
      <c r="D297">
        <v>2023</v>
      </c>
      <c r="E297">
        <v>79423</v>
      </c>
      <c r="F297" t="s">
        <v>1421</v>
      </c>
      <c r="G297" t="s">
        <v>1531</v>
      </c>
      <c r="H297" t="s">
        <v>1556</v>
      </c>
      <c r="I297" s="4">
        <v>30983565</v>
      </c>
      <c r="J297" s="4">
        <v>30983565</v>
      </c>
      <c r="K297" s="6">
        <f>Tabla2[[#This Row],[VALOR PAGADO]]/Tabla2[[#This Row],[VALOR TOTAL ]]</f>
        <v>1</v>
      </c>
    </row>
    <row r="298" spans="1:11" x14ac:dyDescent="0.3">
      <c r="A298" t="s">
        <v>2841</v>
      </c>
      <c r="B298">
        <v>37080175</v>
      </c>
      <c r="C298" s="11">
        <v>841</v>
      </c>
      <c r="D298">
        <v>2023</v>
      </c>
      <c r="E298">
        <v>93823</v>
      </c>
      <c r="F298" t="s">
        <v>1421</v>
      </c>
      <c r="G298" t="s">
        <v>1531</v>
      </c>
      <c r="H298" t="s">
        <v>1556</v>
      </c>
      <c r="I298" s="4">
        <v>30983565</v>
      </c>
      <c r="J298" s="4">
        <v>30983565</v>
      </c>
      <c r="K298" s="6">
        <f>Tabla2[[#This Row],[VALOR PAGADO]]/Tabla2[[#This Row],[VALOR TOTAL ]]</f>
        <v>1</v>
      </c>
    </row>
    <row r="299" spans="1:11" x14ac:dyDescent="0.3">
      <c r="A299" t="s">
        <v>2764</v>
      </c>
      <c r="B299">
        <v>80912343</v>
      </c>
      <c r="C299" s="11">
        <v>956</v>
      </c>
      <c r="D299">
        <v>2023</v>
      </c>
      <c r="E299">
        <v>122323</v>
      </c>
      <c r="F299" t="s">
        <v>1421</v>
      </c>
      <c r="G299" t="s">
        <v>1531</v>
      </c>
      <c r="H299" t="s">
        <v>1556</v>
      </c>
      <c r="I299" s="4">
        <v>30983565</v>
      </c>
      <c r="J299" s="4">
        <v>30983565</v>
      </c>
      <c r="K299" s="6">
        <f>Tabla2[[#This Row],[VALOR PAGADO]]/Tabla2[[#This Row],[VALOR TOTAL ]]</f>
        <v>1</v>
      </c>
    </row>
    <row r="300" spans="1:11" x14ac:dyDescent="0.3">
      <c r="A300" t="s">
        <v>2734</v>
      </c>
      <c r="B300">
        <v>1085256420</v>
      </c>
      <c r="C300" s="11">
        <v>1011</v>
      </c>
      <c r="D300">
        <v>2023</v>
      </c>
      <c r="E300">
        <v>124923</v>
      </c>
      <c r="F300" t="s">
        <v>1421</v>
      </c>
      <c r="G300" t="s">
        <v>1531</v>
      </c>
      <c r="H300" t="s">
        <v>1556</v>
      </c>
      <c r="I300" s="4">
        <v>30983565</v>
      </c>
      <c r="J300" s="4">
        <v>30983565</v>
      </c>
      <c r="K300" s="6">
        <f>Tabla2[[#This Row],[VALOR PAGADO]]/Tabla2[[#This Row],[VALOR TOTAL ]]</f>
        <v>1</v>
      </c>
    </row>
    <row r="301" spans="1:11" x14ac:dyDescent="0.3">
      <c r="A301" t="s">
        <v>1218</v>
      </c>
      <c r="B301">
        <v>1072703492</v>
      </c>
      <c r="C301" s="11">
        <v>214</v>
      </c>
      <c r="D301">
        <v>2023</v>
      </c>
      <c r="E301">
        <v>2423</v>
      </c>
      <c r="F301" t="s">
        <v>1415</v>
      </c>
      <c r="G301" t="s">
        <v>1503</v>
      </c>
      <c r="H301" t="s">
        <v>1503</v>
      </c>
      <c r="I301" s="4">
        <v>30748976</v>
      </c>
      <c r="J301" s="4">
        <v>30748976</v>
      </c>
      <c r="K301" s="6">
        <f>Tabla2[[#This Row],[VALOR PAGADO]]/Tabla2[[#This Row],[VALOR TOTAL ]]</f>
        <v>1</v>
      </c>
    </row>
    <row r="302" spans="1:11" x14ac:dyDescent="0.3">
      <c r="A302" t="s">
        <v>2597</v>
      </c>
      <c r="B302">
        <v>1090383164</v>
      </c>
      <c r="C302" s="11">
        <v>288</v>
      </c>
      <c r="D302">
        <v>2023</v>
      </c>
      <c r="E302">
        <v>29823</v>
      </c>
      <c r="F302" t="s">
        <v>1451</v>
      </c>
      <c r="G302" t="s">
        <v>1506</v>
      </c>
      <c r="H302" t="s">
        <v>1556</v>
      </c>
      <c r="I302" s="4">
        <v>30332000</v>
      </c>
      <c r="J302" s="4">
        <v>30332000</v>
      </c>
      <c r="K302" s="6">
        <f>Tabla2[[#This Row],[VALOR PAGADO]]/Tabla2[[#This Row],[VALOR TOTAL ]]</f>
        <v>1</v>
      </c>
    </row>
    <row r="303" spans="1:11" x14ac:dyDescent="0.3">
      <c r="A303" t="s">
        <v>2719</v>
      </c>
      <c r="B303">
        <v>1022348656</v>
      </c>
      <c r="C303" s="11">
        <v>1036</v>
      </c>
      <c r="D303">
        <v>2023</v>
      </c>
      <c r="E303">
        <v>135523</v>
      </c>
      <c r="F303" t="s">
        <v>1430</v>
      </c>
      <c r="G303" t="s">
        <v>1516</v>
      </c>
      <c r="H303" t="s">
        <v>1556</v>
      </c>
      <c r="I303" s="4">
        <v>30271552</v>
      </c>
      <c r="J303" s="4">
        <v>30271552</v>
      </c>
      <c r="K303" s="6">
        <f>Tabla2[[#This Row],[VALOR PAGADO]]/Tabla2[[#This Row],[VALOR TOTAL ]]</f>
        <v>1</v>
      </c>
    </row>
    <row r="304" spans="1:11" x14ac:dyDescent="0.3">
      <c r="A304" t="s">
        <v>3119</v>
      </c>
      <c r="B304">
        <v>1057579933</v>
      </c>
      <c r="C304" s="11">
        <v>32</v>
      </c>
      <c r="D304">
        <v>2023</v>
      </c>
      <c r="E304">
        <v>323</v>
      </c>
      <c r="F304" t="s">
        <v>1415</v>
      </c>
      <c r="G304" t="s">
        <v>1503</v>
      </c>
      <c r="H304" t="s">
        <v>1503</v>
      </c>
      <c r="I304" s="4">
        <v>30000000</v>
      </c>
      <c r="J304" s="4">
        <v>30000000</v>
      </c>
      <c r="K304" s="6">
        <f>Tabla2[[#This Row],[VALOR PAGADO]]/Tabla2[[#This Row],[VALOR TOTAL ]]</f>
        <v>1</v>
      </c>
    </row>
    <row r="305" spans="1:11" x14ac:dyDescent="0.3">
      <c r="A305" t="s">
        <v>234</v>
      </c>
      <c r="B305">
        <v>1024547735</v>
      </c>
      <c r="C305" s="11">
        <v>70</v>
      </c>
      <c r="D305">
        <v>2023</v>
      </c>
      <c r="E305">
        <v>7723</v>
      </c>
      <c r="F305" t="s">
        <v>1445</v>
      </c>
      <c r="G305" t="s">
        <v>1521</v>
      </c>
      <c r="H305" t="s">
        <v>1556</v>
      </c>
      <c r="I305" s="4">
        <v>30000000</v>
      </c>
      <c r="J305" s="4">
        <v>30000000</v>
      </c>
      <c r="K305" s="6">
        <f>Tabla2[[#This Row],[VALOR PAGADO]]/Tabla2[[#This Row],[VALOR TOTAL ]]</f>
        <v>1</v>
      </c>
    </row>
    <row r="306" spans="1:11" x14ac:dyDescent="0.3">
      <c r="A306" t="s">
        <v>254</v>
      </c>
      <c r="B306">
        <v>1053322355</v>
      </c>
      <c r="C306" s="11">
        <v>135</v>
      </c>
      <c r="D306">
        <v>2023</v>
      </c>
      <c r="E306">
        <v>13123</v>
      </c>
      <c r="F306" t="s">
        <v>1428</v>
      </c>
      <c r="G306" t="s">
        <v>1514</v>
      </c>
      <c r="H306" t="s">
        <v>1556</v>
      </c>
      <c r="I306" s="4">
        <v>30000000</v>
      </c>
      <c r="J306" s="4">
        <v>30000000</v>
      </c>
      <c r="K306" s="6">
        <f>Tabla2[[#This Row],[VALOR PAGADO]]/Tabla2[[#This Row],[VALOR TOTAL ]]</f>
        <v>1</v>
      </c>
    </row>
    <row r="307" spans="1:11" x14ac:dyDescent="0.3">
      <c r="A307" t="s">
        <v>1330</v>
      </c>
      <c r="B307">
        <v>1084899257</v>
      </c>
      <c r="C307" s="11">
        <v>141</v>
      </c>
      <c r="D307">
        <v>2023</v>
      </c>
      <c r="E307">
        <v>5623</v>
      </c>
      <c r="F307" t="s">
        <v>1417</v>
      </c>
      <c r="G307" t="s">
        <v>1534</v>
      </c>
      <c r="H307" t="s">
        <v>1557</v>
      </c>
      <c r="I307" s="4">
        <v>30000000</v>
      </c>
      <c r="J307" s="4">
        <v>30000000</v>
      </c>
      <c r="K307" s="6">
        <f>Tabla2[[#This Row],[VALOR PAGADO]]/Tabla2[[#This Row],[VALOR TOTAL ]]</f>
        <v>1</v>
      </c>
    </row>
    <row r="308" spans="1:11" x14ac:dyDescent="0.3">
      <c r="A308" t="s">
        <v>3074</v>
      </c>
      <c r="B308">
        <v>1091673699</v>
      </c>
      <c r="C308" s="11">
        <v>243</v>
      </c>
      <c r="D308">
        <v>2023</v>
      </c>
      <c r="E308">
        <v>4223</v>
      </c>
      <c r="F308" t="s">
        <v>1415</v>
      </c>
      <c r="G308" t="s">
        <v>1503</v>
      </c>
      <c r="H308" t="s">
        <v>1503</v>
      </c>
      <c r="I308" s="4">
        <v>30000000</v>
      </c>
      <c r="J308" s="4">
        <v>30000000</v>
      </c>
      <c r="K308" s="6">
        <f>Tabla2[[#This Row],[VALOR PAGADO]]/Tabla2[[#This Row],[VALOR TOTAL ]]</f>
        <v>1</v>
      </c>
    </row>
    <row r="309" spans="1:11" x14ac:dyDescent="0.3">
      <c r="A309" t="s">
        <v>520</v>
      </c>
      <c r="B309">
        <v>1090442113</v>
      </c>
      <c r="C309" s="11">
        <v>276</v>
      </c>
      <c r="D309">
        <v>2023</v>
      </c>
      <c r="E309">
        <v>27923</v>
      </c>
      <c r="F309" t="s">
        <v>1421</v>
      </c>
      <c r="G309" t="s">
        <v>1531</v>
      </c>
      <c r="H309" t="s">
        <v>1556</v>
      </c>
      <c r="I309" s="4">
        <v>30000000</v>
      </c>
      <c r="J309" s="4">
        <v>30000000</v>
      </c>
      <c r="K309" s="6">
        <f>Tabla2[[#This Row],[VALOR PAGADO]]/Tabla2[[#This Row],[VALOR TOTAL ]]</f>
        <v>1</v>
      </c>
    </row>
    <row r="310" spans="1:11" x14ac:dyDescent="0.3">
      <c r="A310" t="s">
        <v>2118</v>
      </c>
      <c r="B310">
        <v>50955794</v>
      </c>
      <c r="C310" s="11">
        <v>308</v>
      </c>
      <c r="D310">
        <v>2023</v>
      </c>
      <c r="E310">
        <v>31223</v>
      </c>
      <c r="F310" t="s">
        <v>1416</v>
      </c>
      <c r="G310" t="s">
        <v>1507</v>
      </c>
      <c r="H310" t="s">
        <v>1556</v>
      </c>
      <c r="I310" s="4">
        <v>30000000</v>
      </c>
      <c r="J310" s="4">
        <v>30000000</v>
      </c>
      <c r="K310" s="6">
        <f>Tabla2[[#This Row],[VALOR PAGADO]]/Tabla2[[#This Row],[VALOR TOTAL ]]</f>
        <v>1</v>
      </c>
    </row>
    <row r="311" spans="1:11" x14ac:dyDescent="0.3">
      <c r="A311" t="s">
        <v>2997</v>
      </c>
      <c r="B311">
        <v>32298679</v>
      </c>
      <c r="C311" s="11">
        <v>508</v>
      </c>
      <c r="D311">
        <v>2023</v>
      </c>
      <c r="E311">
        <v>9223</v>
      </c>
      <c r="F311" t="s">
        <v>1415</v>
      </c>
      <c r="G311" t="s">
        <v>1503</v>
      </c>
      <c r="H311" t="s">
        <v>1503</v>
      </c>
      <c r="I311" s="4">
        <v>30000000</v>
      </c>
      <c r="J311" s="4">
        <v>30000000</v>
      </c>
      <c r="K311" s="6">
        <f>Tabla2[[#This Row],[VALOR PAGADO]]/Tabla2[[#This Row],[VALOR TOTAL ]]</f>
        <v>1</v>
      </c>
    </row>
    <row r="312" spans="1:11" x14ac:dyDescent="0.3">
      <c r="A312" t="s">
        <v>2968</v>
      </c>
      <c r="B312">
        <v>1077174171</v>
      </c>
      <c r="C312" s="11">
        <v>580</v>
      </c>
      <c r="D312">
        <v>2023</v>
      </c>
      <c r="E312">
        <v>11123</v>
      </c>
      <c r="F312" t="s">
        <v>1415</v>
      </c>
      <c r="G312" t="s">
        <v>1503</v>
      </c>
      <c r="H312" t="s">
        <v>1503</v>
      </c>
      <c r="I312" s="4">
        <v>30000000</v>
      </c>
      <c r="J312" s="4">
        <v>30000000</v>
      </c>
      <c r="K312" s="6">
        <f>Tabla2[[#This Row],[VALOR PAGADO]]/Tabla2[[#This Row],[VALOR TOTAL ]]</f>
        <v>1</v>
      </c>
    </row>
    <row r="313" spans="1:11" x14ac:dyDescent="0.3">
      <c r="A313" t="s">
        <v>2885</v>
      </c>
      <c r="B313">
        <v>1051663189</v>
      </c>
      <c r="C313" s="11">
        <v>765</v>
      </c>
      <c r="D313">
        <v>2023</v>
      </c>
      <c r="E313">
        <v>14823</v>
      </c>
      <c r="F313" t="s">
        <v>1415</v>
      </c>
      <c r="G313" t="s">
        <v>1503</v>
      </c>
      <c r="H313" t="s">
        <v>1503</v>
      </c>
      <c r="I313" s="4">
        <v>30000000</v>
      </c>
      <c r="J313" s="4">
        <v>30000000</v>
      </c>
      <c r="K313" s="6">
        <f>Tabla2[[#This Row],[VALOR PAGADO]]/Tabla2[[#This Row],[VALOR TOTAL ]]</f>
        <v>1</v>
      </c>
    </row>
    <row r="314" spans="1:11" x14ac:dyDescent="0.3">
      <c r="A314" t="s">
        <v>2830</v>
      </c>
      <c r="B314">
        <v>1012353618</v>
      </c>
      <c r="C314" s="11">
        <v>854</v>
      </c>
      <c r="D314">
        <v>2023</v>
      </c>
      <c r="E314">
        <v>44323</v>
      </c>
      <c r="F314" t="s">
        <v>1417</v>
      </c>
      <c r="G314" t="s">
        <v>1534</v>
      </c>
      <c r="H314" t="s">
        <v>1557</v>
      </c>
      <c r="I314" s="4">
        <v>30000000</v>
      </c>
      <c r="J314" s="4">
        <v>30000000</v>
      </c>
      <c r="K314" s="6">
        <f>Tabla2[[#This Row],[VALOR PAGADO]]/Tabla2[[#This Row],[VALOR TOTAL ]]</f>
        <v>1</v>
      </c>
    </row>
    <row r="315" spans="1:11" x14ac:dyDescent="0.3">
      <c r="A315" t="s">
        <v>2341</v>
      </c>
      <c r="B315">
        <v>80762208</v>
      </c>
      <c r="C315" s="11">
        <v>857</v>
      </c>
      <c r="D315">
        <v>2023</v>
      </c>
      <c r="E315">
        <v>44423</v>
      </c>
      <c r="F315" t="s">
        <v>1417</v>
      </c>
      <c r="G315" t="s">
        <v>1534</v>
      </c>
      <c r="H315" t="s">
        <v>1557</v>
      </c>
      <c r="I315" s="4">
        <v>30000000</v>
      </c>
      <c r="J315" s="4">
        <v>30000000</v>
      </c>
      <c r="K315" s="6">
        <f>Tabla2[[#This Row],[VALOR PAGADO]]/Tabla2[[#This Row],[VALOR TOTAL ]]</f>
        <v>1</v>
      </c>
    </row>
    <row r="316" spans="1:11" x14ac:dyDescent="0.3">
      <c r="A316" t="s">
        <v>411</v>
      </c>
      <c r="B316">
        <v>79754810</v>
      </c>
      <c r="C316" s="11">
        <v>861</v>
      </c>
      <c r="D316">
        <v>2023</v>
      </c>
      <c r="E316">
        <v>43223</v>
      </c>
      <c r="F316" t="s">
        <v>1417</v>
      </c>
      <c r="G316" t="s">
        <v>1534</v>
      </c>
      <c r="H316" t="s">
        <v>1557</v>
      </c>
      <c r="I316" s="4">
        <v>30000000</v>
      </c>
      <c r="J316" s="4">
        <v>30000000</v>
      </c>
      <c r="K316" s="6">
        <f>Tabla2[[#This Row],[VALOR PAGADO]]/Tabla2[[#This Row],[VALOR TOTAL ]]</f>
        <v>1</v>
      </c>
    </row>
    <row r="317" spans="1:11" x14ac:dyDescent="0.3">
      <c r="A317" t="s">
        <v>2808</v>
      </c>
      <c r="B317">
        <v>1057515430</v>
      </c>
      <c r="C317" s="11">
        <v>889</v>
      </c>
      <c r="D317">
        <v>2023</v>
      </c>
      <c r="E317">
        <v>17523</v>
      </c>
      <c r="F317" t="s">
        <v>1415</v>
      </c>
      <c r="G317" t="s">
        <v>1503</v>
      </c>
      <c r="H317" t="s">
        <v>1503</v>
      </c>
      <c r="I317" s="4">
        <v>30000000</v>
      </c>
      <c r="J317" s="4">
        <v>30000000</v>
      </c>
      <c r="K317" s="6">
        <f>Tabla2[[#This Row],[VALOR PAGADO]]/Tabla2[[#This Row],[VALOR TOTAL ]]</f>
        <v>1</v>
      </c>
    </row>
    <row r="318" spans="1:11" x14ac:dyDescent="0.3">
      <c r="A318" t="s">
        <v>1977</v>
      </c>
      <c r="B318">
        <v>1010198073</v>
      </c>
      <c r="C318" s="11">
        <v>890</v>
      </c>
      <c r="D318">
        <v>2023</v>
      </c>
      <c r="E318">
        <v>17823</v>
      </c>
      <c r="F318" t="s">
        <v>1415</v>
      </c>
      <c r="G318" t="s">
        <v>1503</v>
      </c>
      <c r="H318" t="s">
        <v>1503</v>
      </c>
      <c r="I318" s="4">
        <v>30000000</v>
      </c>
      <c r="J318" s="4">
        <v>30000000</v>
      </c>
      <c r="K318" s="6">
        <f>Tabla2[[#This Row],[VALOR PAGADO]]/Tabla2[[#This Row],[VALOR TOTAL ]]</f>
        <v>1</v>
      </c>
    </row>
    <row r="319" spans="1:11" x14ac:dyDescent="0.3">
      <c r="A319" t="s">
        <v>2669</v>
      </c>
      <c r="B319">
        <v>52049675</v>
      </c>
      <c r="C319" s="11">
        <v>1131</v>
      </c>
      <c r="D319">
        <v>2023</v>
      </c>
      <c r="E319">
        <v>161223</v>
      </c>
      <c r="F319" t="s">
        <v>1461</v>
      </c>
      <c r="G319" t="s">
        <v>1522</v>
      </c>
      <c r="H319" t="s">
        <v>1556</v>
      </c>
      <c r="I319" s="4">
        <v>30000000</v>
      </c>
      <c r="J319" s="4">
        <v>30000000</v>
      </c>
      <c r="K319" s="6">
        <f>Tabla2[[#This Row],[VALOR PAGADO]]/Tabla2[[#This Row],[VALOR TOTAL ]]</f>
        <v>1</v>
      </c>
    </row>
    <row r="320" spans="1:11" x14ac:dyDescent="0.3">
      <c r="A320" t="s">
        <v>2644</v>
      </c>
      <c r="B320">
        <v>52525790</v>
      </c>
      <c r="C320" s="11">
        <v>1163</v>
      </c>
      <c r="D320">
        <v>2023</v>
      </c>
      <c r="E320">
        <v>174823</v>
      </c>
      <c r="F320" t="s">
        <v>1420</v>
      </c>
      <c r="G320" t="s">
        <v>1539</v>
      </c>
      <c r="H320" t="s">
        <v>1556</v>
      </c>
      <c r="I320" s="4">
        <v>30000000</v>
      </c>
      <c r="J320" s="4">
        <v>30000000</v>
      </c>
      <c r="K320" s="6">
        <f>Tabla2[[#This Row],[VALOR PAGADO]]/Tabla2[[#This Row],[VALOR TOTAL ]]</f>
        <v>1</v>
      </c>
    </row>
    <row r="321" spans="1:11" x14ac:dyDescent="0.3">
      <c r="A321" t="s">
        <v>2631</v>
      </c>
      <c r="B321">
        <v>43164135</v>
      </c>
      <c r="C321" s="11">
        <v>1190</v>
      </c>
      <c r="D321">
        <v>2023</v>
      </c>
      <c r="E321">
        <v>31523</v>
      </c>
      <c r="F321" t="s">
        <v>1415</v>
      </c>
      <c r="G321" t="s">
        <v>1503</v>
      </c>
      <c r="H321" t="s">
        <v>1503</v>
      </c>
      <c r="I321" s="4">
        <v>30000000</v>
      </c>
      <c r="J321" s="4">
        <v>30000000</v>
      </c>
      <c r="K321" s="6">
        <f>Tabla2[[#This Row],[VALOR PAGADO]]/Tabla2[[#This Row],[VALOR TOTAL ]]</f>
        <v>1</v>
      </c>
    </row>
    <row r="322" spans="1:11" x14ac:dyDescent="0.3">
      <c r="A322" t="s">
        <v>2150</v>
      </c>
      <c r="B322">
        <v>30329202</v>
      </c>
      <c r="C322" s="11">
        <v>1975</v>
      </c>
      <c r="D322">
        <v>2023</v>
      </c>
      <c r="E322">
        <v>54823</v>
      </c>
      <c r="F322" t="s">
        <v>1424</v>
      </c>
      <c r="G322" t="s">
        <v>1510</v>
      </c>
      <c r="H322" t="s">
        <v>1558</v>
      </c>
      <c r="I322" s="4">
        <v>30000000</v>
      </c>
      <c r="J322" s="4">
        <v>30000000</v>
      </c>
      <c r="K322" s="6">
        <f>Tabla2[[#This Row],[VALOR PAGADO]]/Tabla2[[#This Row],[VALOR TOTAL ]]</f>
        <v>1</v>
      </c>
    </row>
    <row r="323" spans="1:11" x14ac:dyDescent="0.3">
      <c r="A323" t="s">
        <v>3076</v>
      </c>
      <c r="B323">
        <v>1018432464</v>
      </c>
      <c r="C323" s="11">
        <v>240</v>
      </c>
      <c r="D323">
        <v>2023</v>
      </c>
      <c r="E323">
        <v>26723</v>
      </c>
      <c r="F323" t="s">
        <v>1417</v>
      </c>
      <c r="G323" t="s">
        <v>1534</v>
      </c>
      <c r="H323" t="s">
        <v>1557</v>
      </c>
      <c r="I323" s="4">
        <v>29971015</v>
      </c>
      <c r="J323" s="4">
        <v>29971015</v>
      </c>
      <c r="K323" s="6">
        <f>Tabla2[[#This Row],[VALOR PAGADO]]/Tabla2[[#This Row],[VALOR TOTAL ]]</f>
        <v>1</v>
      </c>
    </row>
    <row r="324" spans="1:11" x14ac:dyDescent="0.3">
      <c r="A324" t="s">
        <v>3037</v>
      </c>
      <c r="B324">
        <v>1085285119</v>
      </c>
      <c r="C324" s="11">
        <v>381</v>
      </c>
      <c r="D324">
        <v>2023</v>
      </c>
      <c r="E324">
        <v>40023</v>
      </c>
      <c r="F324" t="s">
        <v>1451</v>
      </c>
      <c r="G324" t="s">
        <v>1506</v>
      </c>
      <c r="H324" t="s">
        <v>1556</v>
      </c>
      <c r="I324" s="4">
        <v>29601556</v>
      </c>
      <c r="J324" s="4">
        <v>29601556</v>
      </c>
      <c r="K324" s="6">
        <f>Tabla2[[#This Row],[VALOR PAGADO]]/Tabla2[[#This Row],[VALOR TOTAL ]]</f>
        <v>1</v>
      </c>
    </row>
    <row r="325" spans="1:11" x14ac:dyDescent="0.3">
      <c r="A325" t="s">
        <v>1104</v>
      </c>
      <c r="B325">
        <v>1067844527</v>
      </c>
      <c r="C325" s="11">
        <v>643</v>
      </c>
      <c r="D325">
        <v>2023</v>
      </c>
      <c r="E325">
        <v>64623</v>
      </c>
      <c r="F325" t="s">
        <v>1428</v>
      </c>
      <c r="G325" t="s">
        <v>1514</v>
      </c>
      <c r="H325" t="s">
        <v>1556</v>
      </c>
      <c r="I325" s="4">
        <v>29601556</v>
      </c>
      <c r="J325" s="4">
        <v>29601556</v>
      </c>
      <c r="K325" s="6">
        <f>Tabla2[[#This Row],[VALOR PAGADO]]/Tabla2[[#This Row],[VALOR TOTAL ]]</f>
        <v>1</v>
      </c>
    </row>
    <row r="326" spans="1:11" x14ac:dyDescent="0.3">
      <c r="A326" t="s">
        <v>372</v>
      </c>
      <c r="B326">
        <v>1123997774</v>
      </c>
      <c r="C326" s="11">
        <v>962</v>
      </c>
      <c r="D326">
        <v>2023</v>
      </c>
      <c r="E326">
        <v>122023</v>
      </c>
      <c r="F326" t="s">
        <v>1420</v>
      </c>
      <c r="G326" t="s">
        <v>1539</v>
      </c>
      <c r="H326" t="s">
        <v>1556</v>
      </c>
      <c r="I326" s="4">
        <v>29601556</v>
      </c>
      <c r="J326" s="4">
        <v>29601556</v>
      </c>
      <c r="K326" s="6">
        <f>Tabla2[[#This Row],[VALOR PAGADO]]/Tabla2[[#This Row],[VALOR TOTAL ]]</f>
        <v>1</v>
      </c>
    </row>
    <row r="327" spans="1:11" x14ac:dyDescent="0.3">
      <c r="A327" t="s">
        <v>2588</v>
      </c>
      <c r="B327">
        <v>1152191656</v>
      </c>
      <c r="C327" s="11">
        <v>417</v>
      </c>
      <c r="D327">
        <v>2023</v>
      </c>
      <c r="E327">
        <v>41023</v>
      </c>
      <c r="F327" t="s">
        <v>1489</v>
      </c>
      <c r="G327" t="s">
        <v>1519</v>
      </c>
      <c r="H327" t="s">
        <v>1556</v>
      </c>
      <c r="I327" s="4">
        <v>29601552</v>
      </c>
      <c r="J327" s="4">
        <v>29601552</v>
      </c>
      <c r="K327" s="6">
        <f>Tabla2[[#This Row],[VALOR PAGADO]]/Tabla2[[#This Row],[VALOR TOTAL ]]</f>
        <v>1</v>
      </c>
    </row>
    <row r="328" spans="1:11" x14ac:dyDescent="0.3">
      <c r="A328" t="s">
        <v>921</v>
      </c>
      <c r="B328">
        <v>1121841058</v>
      </c>
      <c r="C328" s="11">
        <v>355</v>
      </c>
      <c r="D328">
        <v>2023</v>
      </c>
      <c r="E328">
        <v>35023</v>
      </c>
      <c r="F328" t="s">
        <v>1473</v>
      </c>
      <c r="G328" t="s">
        <v>1531</v>
      </c>
      <c r="H328" t="s">
        <v>1556</v>
      </c>
      <c r="I328" s="4">
        <v>29600000</v>
      </c>
      <c r="J328" s="4">
        <v>29600000</v>
      </c>
      <c r="K328" s="6">
        <f>Tabla2[[#This Row],[VALOR PAGADO]]/Tabla2[[#This Row],[VALOR TOTAL ]]</f>
        <v>1</v>
      </c>
    </row>
    <row r="329" spans="1:11" x14ac:dyDescent="0.3">
      <c r="A329" t="s">
        <v>2481</v>
      </c>
      <c r="B329">
        <v>80223350</v>
      </c>
      <c r="C329" s="11">
        <v>431</v>
      </c>
      <c r="D329">
        <v>2023</v>
      </c>
      <c r="E329">
        <v>51723</v>
      </c>
      <c r="F329" t="s">
        <v>1466</v>
      </c>
      <c r="G329" t="s">
        <v>1522</v>
      </c>
      <c r="H329" t="s">
        <v>1556</v>
      </c>
      <c r="I329" s="4">
        <v>29484000</v>
      </c>
      <c r="J329" s="4">
        <v>29484000</v>
      </c>
      <c r="K329" s="6">
        <f>Tabla2[[#This Row],[VALOR PAGADO]]/Tabla2[[#This Row],[VALOR TOTAL ]]</f>
        <v>1</v>
      </c>
    </row>
    <row r="330" spans="1:11" x14ac:dyDescent="0.3">
      <c r="A330" t="s">
        <v>949</v>
      </c>
      <c r="B330">
        <v>15042139</v>
      </c>
      <c r="C330" s="11">
        <v>452</v>
      </c>
      <c r="D330">
        <v>2023</v>
      </c>
      <c r="E330">
        <v>46123</v>
      </c>
      <c r="F330" t="s">
        <v>1451</v>
      </c>
      <c r="G330" t="s">
        <v>1506</v>
      </c>
      <c r="H330" t="s">
        <v>1556</v>
      </c>
      <c r="I330" s="4">
        <v>29484000</v>
      </c>
      <c r="J330" s="4">
        <v>29484000</v>
      </c>
      <c r="K330" s="6">
        <f>Tabla2[[#This Row],[VALOR PAGADO]]/Tabla2[[#This Row],[VALOR TOTAL ]]</f>
        <v>1</v>
      </c>
    </row>
    <row r="331" spans="1:11" x14ac:dyDescent="0.3">
      <c r="A331" t="s">
        <v>344</v>
      </c>
      <c r="B331">
        <v>1098653082</v>
      </c>
      <c r="C331" s="11">
        <v>487</v>
      </c>
      <c r="D331">
        <v>2023</v>
      </c>
      <c r="E331">
        <v>52323</v>
      </c>
      <c r="F331" t="s">
        <v>1459</v>
      </c>
      <c r="G331" t="s">
        <v>1531</v>
      </c>
      <c r="H331" t="s">
        <v>1556</v>
      </c>
      <c r="I331" s="4">
        <v>29484000</v>
      </c>
      <c r="J331" s="4">
        <v>29484000</v>
      </c>
      <c r="K331" s="6">
        <f>Tabla2[[#This Row],[VALOR PAGADO]]/Tabla2[[#This Row],[VALOR TOTAL ]]</f>
        <v>1</v>
      </c>
    </row>
    <row r="332" spans="1:11" x14ac:dyDescent="0.3">
      <c r="A332" t="s">
        <v>1018</v>
      </c>
      <c r="B332">
        <v>72195000</v>
      </c>
      <c r="C332" s="11">
        <v>493</v>
      </c>
      <c r="D332">
        <v>2023</v>
      </c>
      <c r="E332">
        <v>47623</v>
      </c>
      <c r="F332" t="s">
        <v>1451</v>
      </c>
      <c r="G332" t="s">
        <v>1506</v>
      </c>
      <c r="H332" t="s">
        <v>1556</v>
      </c>
      <c r="I332" s="4">
        <v>29484000</v>
      </c>
      <c r="J332" s="4">
        <v>29484000</v>
      </c>
      <c r="K332" s="6">
        <f>Tabla2[[#This Row],[VALOR PAGADO]]/Tabla2[[#This Row],[VALOR TOTAL ]]</f>
        <v>1</v>
      </c>
    </row>
    <row r="333" spans="1:11" x14ac:dyDescent="0.3">
      <c r="A333" t="s">
        <v>2868</v>
      </c>
      <c r="B333">
        <v>1116796164</v>
      </c>
      <c r="C333" s="11">
        <v>799</v>
      </c>
      <c r="D333">
        <v>2023</v>
      </c>
      <c r="E333">
        <v>92023</v>
      </c>
      <c r="F333" t="s">
        <v>1443</v>
      </c>
      <c r="G333" t="s">
        <v>1539</v>
      </c>
      <c r="H333" t="s">
        <v>1556</v>
      </c>
      <c r="I333" s="4">
        <v>29484000</v>
      </c>
      <c r="J333" s="4">
        <v>29484000</v>
      </c>
      <c r="K333" s="6">
        <f>Tabla2[[#This Row],[VALOR PAGADO]]/Tabla2[[#This Row],[VALOR TOTAL ]]</f>
        <v>1</v>
      </c>
    </row>
    <row r="334" spans="1:11" x14ac:dyDescent="0.3">
      <c r="A334" t="s">
        <v>2860</v>
      </c>
      <c r="B334">
        <v>1098669661</v>
      </c>
      <c r="C334" s="11">
        <v>811</v>
      </c>
      <c r="D334">
        <v>2023</v>
      </c>
      <c r="E334">
        <v>93923</v>
      </c>
      <c r="F334" t="s">
        <v>1443</v>
      </c>
      <c r="G334" t="s">
        <v>1539</v>
      </c>
      <c r="H334" t="s">
        <v>1556</v>
      </c>
      <c r="I334" s="4">
        <v>29484000</v>
      </c>
      <c r="J334" s="4">
        <v>29484000</v>
      </c>
      <c r="K334" s="6">
        <f>Tabla2[[#This Row],[VALOR PAGADO]]/Tabla2[[#This Row],[VALOR TOTAL ]]</f>
        <v>1</v>
      </c>
    </row>
    <row r="335" spans="1:11" x14ac:dyDescent="0.3">
      <c r="A335" t="s">
        <v>238</v>
      </c>
      <c r="B335">
        <v>1140823333</v>
      </c>
      <c r="C335" s="11">
        <v>949</v>
      </c>
      <c r="D335">
        <v>2023</v>
      </c>
      <c r="E335">
        <v>122123</v>
      </c>
      <c r="F335" t="s">
        <v>1447</v>
      </c>
      <c r="G335" t="s">
        <v>1522</v>
      </c>
      <c r="H335" t="s">
        <v>1556</v>
      </c>
      <c r="I335" s="4">
        <v>29484000</v>
      </c>
      <c r="J335" s="4">
        <v>29484000</v>
      </c>
      <c r="K335" s="6">
        <f>Tabla2[[#This Row],[VALOR PAGADO]]/Tabla2[[#This Row],[VALOR TOTAL ]]</f>
        <v>1</v>
      </c>
    </row>
    <row r="336" spans="1:11" x14ac:dyDescent="0.3">
      <c r="A336" t="s">
        <v>2684</v>
      </c>
      <c r="B336">
        <v>80215008</v>
      </c>
      <c r="C336" s="11">
        <v>1106</v>
      </c>
      <c r="D336">
        <v>2023</v>
      </c>
      <c r="E336">
        <v>163323</v>
      </c>
      <c r="F336" t="s">
        <v>1443</v>
      </c>
      <c r="G336" t="s">
        <v>1539</v>
      </c>
      <c r="H336" t="s">
        <v>1556</v>
      </c>
      <c r="I336" s="4">
        <v>29484000</v>
      </c>
      <c r="J336" s="4">
        <v>29484000</v>
      </c>
      <c r="K336" s="6">
        <f>Tabla2[[#This Row],[VALOR PAGADO]]/Tabla2[[#This Row],[VALOR TOTAL ]]</f>
        <v>1</v>
      </c>
    </row>
    <row r="337" spans="1:11" x14ac:dyDescent="0.3">
      <c r="A337" t="s">
        <v>2671</v>
      </c>
      <c r="B337">
        <v>40938952</v>
      </c>
      <c r="C337" s="11">
        <v>1127</v>
      </c>
      <c r="D337">
        <v>2023</v>
      </c>
      <c r="E337">
        <v>173123</v>
      </c>
      <c r="F337" t="s">
        <v>1443</v>
      </c>
      <c r="G337" t="s">
        <v>1539</v>
      </c>
      <c r="H337" t="s">
        <v>1556</v>
      </c>
      <c r="I337" s="4">
        <v>29484000</v>
      </c>
      <c r="J337" s="4">
        <v>29484000</v>
      </c>
      <c r="K337" s="6">
        <f>Tabla2[[#This Row],[VALOR PAGADO]]/Tabla2[[#This Row],[VALOR TOTAL ]]</f>
        <v>1</v>
      </c>
    </row>
    <row r="338" spans="1:11" x14ac:dyDescent="0.3">
      <c r="A338" t="s">
        <v>1827</v>
      </c>
      <c r="B338">
        <v>26515802</v>
      </c>
      <c r="C338" s="11">
        <v>1158</v>
      </c>
      <c r="D338">
        <v>2023</v>
      </c>
      <c r="E338">
        <v>178623</v>
      </c>
      <c r="F338" t="s">
        <v>1443</v>
      </c>
      <c r="G338" t="s">
        <v>1539</v>
      </c>
      <c r="H338" t="s">
        <v>1556</v>
      </c>
      <c r="I338" s="4">
        <v>29484000</v>
      </c>
      <c r="J338" s="4">
        <v>29484000</v>
      </c>
      <c r="K338" s="6">
        <f>Tabla2[[#This Row],[VALOR PAGADO]]/Tabla2[[#This Row],[VALOR TOTAL ]]</f>
        <v>1</v>
      </c>
    </row>
    <row r="339" spans="1:11" x14ac:dyDescent="0.3">
      <c r="A339" t="s">
        <v>455</v>
      </c>
      <c r="B339">
        <v>80186839</v>
      </c>
      <c r="C339" s="11">
        <v>1185</v>
      </c>
      <c r="D339">
        <v>2023</v>
      </c>
      <c r="E339">
        <v>191623</v>
      </c>
      <c r="F339" t="s">
        <v>1460</v>
      </c>
      <c r="G339" t="s">
        <v>1522</v>
      </c>
      <c r="H339" t="s">
        <v>1556</v>
      </c>
      <c r="I339" s="4">
        <v>29484000</v>
      </c>
      <c r="J339" s="4">
        <v>29484000</v>
      </c>
      <c r="K339" s="6">
        <f>Tabla2[[#This Row],[VALOR PAGADO]]/Tabla2[[#This Row],[VALOR TOTAL ]]</f>
        <v>1</v>
      </c>
    </row>
    <row r="340" spans="1:11" x14ac:dyDescent="0.3">
      <c r="A340" t="s">
        <v>450</v>
      </c>
      <c r="B340">
        <v>1030538527</v>
      </c>
      <c r="C340" s="11">
        <v>1284</v>
      </c>
      <c r="D340">
        <v>2023</v>
      </c>
      <c r="E340">
        <v>202723</v>
      </c>
      <c r="F340" t="s">
        <v>1460</v>
      </c>
      <c r="G340" t="s">
        <v>1522</v>
      </c>
      <c r="H340" t="s">
        <v>1556</v>
      </c>
      <c r="I340" s="4">
        <v>29484000</v>
      </c>
      <c r="J340" s="4">
        <v>29484000</v>
      </c>
      <c r="K340" s="6">
        <f>Tabla2[[#This Row],[VALOR PAGADO]]/Tabla2[[#This Row],[VALOR TOTAL ]]</f>
        <v>1</v>
      </c>
    </row>
    <row r="341" spans="1:11" x14ac:dyDescent="0.3">
      <c r="A341" t="s">
        <v>502</v>
      </c>
      <c r="B341">
        <v>1032409849</v>
      </c>
      <c r="C341" s="11">
        <v>441</v>
      </c>
      <c r="D341">
        <v>2023</v>
      </c>
      <c r="E341">
        <v>43323</v>
      </c>
      <c r="F341" t="s">
        <v>1421</v>
      </c>
      <c r="G341" t="s">
        <v>1531</v>
      </c>
      <c r="H341" t="s">
        <v>1556</v>
      </c>
      <c r="I341" s="4">
        <v>29200000</v>
      </c>
      <c r="J341" s="4">
        <v>29200000</v>
      </c>
      <c r="K341" s="6">
        <f>Tabla2[[#This Row],[VALOR PAGADO]]/Tabla2[[#This Row],[VALOR TOTAL ]]</f>
        <v>1</v>
      </c>
    </row>
    <row r="342" spans="1:11" x14ac:dyDescent="0.3">
      <c r="A342" t="s">
        <v>2114</v>
      </c>
      <c r="B342">
        <v>1073817048</v>
      </c>
      <c r="C342" s="11">
        <v>2022</v>
      </c>
      <c r="D342">
        <v>2023</v>
      </c>
      <c r="E342">
        <v>73323</v>
      </c>
      <c r="F342" t="s">
        <v>1415</v>
      </c>
      <c r="G342" t="s">
        <v>1503</v>
      </c>
      <c r="H342" t="s">
        <v>1503</v>
      </c>
      <c r="I342" s="4">
        <v>29131054</v>
      </c>
      <c r="J342" s="4">
        <v>29131054</v>
      </c>
      <c r="K342" s="6">
        <f>Tabla2[[#This Row],[VALOR PAGADO]]/Tabla2[[#This Row],[VALOR TOTAL ]]</f>
        <v>1</v>
      </c>
    </row>
    <row r="343" spans="1:11" x14ac:dyDescent="0.3">
      <c r="A343" t="s">
        <v>2714</v>
      </c>
      <c r="B343">
        <v>86051994</v>
      </c>
      <c r="C343" s="11">
        <v>1044</v>
      </c>
      <c r="D343">
        <v>2023</v>
      </c>
      <c r="E343">
        <v>16323</v>
      </c>
      <c r="F343" t="s">
        <v>1424</v>
      </c>
      <c r="G343" t="s">
        <v>1510</v>
      </c>
      <c r="H343" t="s">
        <v>1558</v>
      </c>
      <c r="I343" s="4">
        <v>29120000</v>
      </c>
      <c r="J343" s="4">
        <v>29120000</v>
      </c>
      <c r="K343" s="6">
        <f>Tabla2[[#This Row],[VALOR PAGADO]]/Tabla2[[#This Row],[VALOR TOTAL ]]</f>
        <v>1</v>
      </c>
    </row>
    <row r="344" spans="1:11" x14ac:dyDescent="0.3">
      <c r="A344" t="s">
        <v>3070</v>
      </c>
      <c r="B344">
        <v>79684239</v>
      </c>
      <c r="C344" s="11">
        <v>253</v>
      </c>
      <c r="D344">
        <v>2023</v>
      </c>
      <c r="E344">
        <v>26923</v>
      </c>
      <c r="F344" t="s">
        <v>1417</v>
      </c>
      <c r="G344" t="s">
        <v>1534</v>
      </c>
      <c r="H344" t="s">
        <v>1557</v>
      </c>
      <c r="I344" s="4">
        <v>29000000</v>
      </c>
      <c r="J344" s="4">
        <v>29000000</v>
      </c>
      <c r="K344" s="6">
        <f>Tabla2[[#This Row],[VALOR PAGADO]]/Tabla2[[#This Row],[VALOR TOTAL ]]</f>
        <v>1</v>
      </c>
    </row>
    <row r="345" spans="1:11" x14ac:dyDescent="0.3">
      <c r="A345" t="s">
        <v>864</v>
      </c>
      <c r="B345">
        <v>80200059</v>
      </c>
      <c r="C345" s="11">
        <v>536</v>
      </c>
      <c r="D345">
        <v>2023</v>
      </c>
      <c r="E345">
        <v>55123</v>
      </c>
      <c r="F345" t="s">
        <v>1421</v>
      </c>
      <c r="G345" t="s">
        <v>1531</v>
      </c>
      <c r="H345" t="s">
        <v>1556</v>
      </c>
      <c r="I345" s="4">
        <v>28800000</v>
      </c>
      <c r="J345" s="4">
        <v>28800000</v>
      </c>
      <c r="K345" s="6">
        <f>Tabla2[[#This Row],[VALOR PAGADO]]/Tabla2[[#This Row],[VALOR TOTAL ]]</f>
        <v>1</v>
      </c>
    </row>
    <row r="346" spans="1:11" x14ac:dyDescent="0.3">
      <c r="A346" t="s">
        <v>2824</v>
      </c>
      <c r="B346">
        <v>80183344</v>
      </c>
      <c r="C346" s="11">
        <v>866</v>
      </c>
      <c r="D346">
        <v>2023</v>
      </c>
      <c r="E346">
        <v>10623</v>
      </c>
      <c r="F346" t="s">
        <v>2212</v>
      </c>
      <c r="G346" t="s">
        <v>1510</v>
      </c>
      <c r="H346" t="s">
        <v>1558</v>
      </c>
      <c r="I346" s="4">
        <v>28800000</v>
      </c>
      <c r="J346" s="4">
        <v>28800000</v>
      </c>
      <c r="K346" s="6">
        <f>Tabla2[[#This Row],[VALOR PAGADO]]/Tabla2[[#This Row],[VALOR TOTAL ]]</f>
        <v>1</v>
      </c>
    </row>
    <row r="347" spans="1:11" x14ac:dyDescent="0.3">
      <c r="A347" t="s">
        <v>492</v>
      </c>
      <c r="B347">
        <v>1053821219</v>
      </c>
      <c r="C347" s="11">
        <v>310</v>
      </c>
      <c r="D347">
        <v>2023</v>
      </c>
      <c r="E347">
        <v>5123</v>
      </c>
      <c r="F347" t="s">
        <v>1415</v>
      </c>
      <c r="G347" t="s">
        <v>1503</v>
      </c>
      <c r="H347" t="s">
        <v>1503</v>
      </c>
      <c r="I347" s="4">
        <v>28431000</v>
      </c>
      <c r="J347" s="4">
        <v>28431000</v>
      </c>
      <c r="K347" s="6">
        <f>Tabla2[[#This Row],[VALOR PAGADO]]/Tabla2[[#This Row],[VALOR TOTAL ]]</f>
        <v>1</v>
      </c>
    </row>
    <row r="348" spans="1:11" x14ac:dyDescent="0.3">
      <c r="A348" t="s">
        <v>1274</v>
      </c>
      <c r="B348">
        <v>91512435</v>
      </c>
      <c r="C348" s="11">
        <v>436</v>
      </c>
      <c r="D348">
        <v>2023</v>
      </c>
      <c r="E348">
        <v>43923</v>
      </c>
      <c r="F348" t="s">
        <v>1457</v>
      </c>
      <c r="G348" t="s">
        <v>1531</v>
      </c>
      <c r="H348" t="s">
        <v>1556</v>
      </c>
      <c r="I348" s="4">
        <v>28286108</v>
      </c>
      <c r="J348" s="4">
        <v>28286108</v>
      </c>
      <c r="K348" s="6">
        <f>Tabla2[[#This Row],[VALOR PAGADO]]/Tabla2[[#This Row],[VALOR TOTAL ]]</f>
        <v>1</v>
      </c>
    </row>
    <row r="349" spans="1:11" x14ac:dyDescent="0.3">
      <c r="A349" t="s">
        <v>2091</v>
      </c>
      <c r="B349">
        <v>1144067294</v>
      </c>
      <c r="C349" s="11">
        <v>2055</v>
      </c>
      <c r="D349">
        <v>2023</v>
      </c>
      <c r="E349">
        <v>416823</v>
      </c>
      <c r="F349" t="s">
        <v>1416</v>
      </c>
      <c r="G349" t="s">
        <v>1507</v>
      </c>
      <c r="H349" t="s">
        <v>1556</v>
      </c>
      <c r="I349" s="4">
        <v>28200000</v>
      </c>
      <c r="J349" s="4">
        <v>28200000</v>
      </c>
      <c r="K349" s="6">
        <f>Tabla2[[#This Row],[VALOR PAGADO]]/Tabla2[[#This Row],[VALOR TOTAL ]]</f>
        <v>1</v>
      </c>
    </row>
    <row r="350" spans="1:11" x14ac:dyDescent="0.3">
      <c r="A350" t="s">
        <v>334</v>
      </c>
      <c r="B350">
        <v>1070619546</v>
      </c>
      <c r="C350" s="11">
        <v>320</v>
      </c>
      <c r="D350">
        <v>2023</v>
      </c>
      <c r="E350">
        <v>28623</v>
      </c>
      <c r="F350" t="s">
        <v>1417</v>
      </c>
      <c r="G350" t="s">
        <v>1534</v>
      </c>
      <c r="H350" t="s">
        <v>1557</v>
      </c>
      <c r="I350" s="4">
        <v>28167750</v>
      </c>
      <c r="J350" s="4">
        <v>28167750</v>
      </c>
      <c r="K350" s="6">
        <f>Tabla2[[#This Row],[VALOR PAGADO]]/Tabla2[[#This Row],[VALOR TOTAL ]]</f>
        <v>1</v>
      </c>
    </row>
    <row r="351" spans="1:11" x14ac:dyDescent="0.3">
      <c r="A351" t="s">
        <v>2618</v>
      </c>
      <c r="B351">
        <v>1022417243</v>
      </c>
      <c r="C351" s="11">
        <v>1307</v>
      </c>
      <c r="D351">
        <v>2023</v>
      </c>
      <c r="E351">
        <v>241823</v>
      </c>
      <c r="F351" t="s">
        <v>1451</v>
      </c>
      <c r="G351" t="s">
        <v>1506</v>
      </c>
      <c r="H351" t="s">
        <v>1556</v>
      </c>
      <c r="I351" s="4">
        <v>28120000</v>
      </c>
      <c r="J351" s="4">
        <v>28120000</v>
      </c>
      <c r="K351" s="6">
        <f>Tabla2[[#This Row],[VALOR PAGADO]]/Tabla2[[#This Row],[VALOR TOTAL ]]</f>
        <v>1</v>
      </c>
    </row>
    <row r="352" spans="1:11" x14ac:dyDescent="0.3">
      <c r="A352" t="s">
        <v>1354</v>
      </c>
      <c r="B352">
        <v>1098749685</v>
      </c>
      <c r="C352" s="11">
        <v>175</v>
      </c>
      <c r="D352">
        <v>2023</v>
      </c>
      <c r="E352">
        <v>17323</v>
      </c>
      <c r="F352" t="s">
        <v>1457</v>
      </c>
      <c r="G352" t="s">
        <v>1531</v>
      </c>
      <c r="H352" t="s">
        <v>1556</v>
      </c>
      <c r="I352" s="4">
        <v>28108596</v>
      </c>
      <c r="J352" s="4">
        <v>28108596</v>
      </c>
      <c r="K352" s="6">
        <f>Tabla2[[#This Row],[VALOR PAGADO]]/Tabla2[[#This Row],[VALOR TOTAL ]]</f>
        <v>1</v>
      </c>
    </row>
    <row r="353" spans="1:11" x14ac:dyDescent="0.3">
      <c r="A353" t="s">
        <v>1288</v>
      </c>
      <c r="B353">
        <v>1031170148</v>
      </c>
      <c r="C353" s="11">
        <v>727</v>
      </c>
      <c r="D353">
        <v>2023</v>
      </c>
      <c r="E353">
        <v>78623</v>
      </c>
      <c r="F353" t="s">
        <v>1421</v>
      </c>
      <c r="G353" t="s">
        <v>1531</v>
      </c>
      <c r="H353" t="s">
        <v>1556</v>
      </c>
      <c r="I353" s="4">
        <v>28108596</v>
      </c>
      <c r="J353" s="4">
        <v>28108596</v>
      </c>
      <c r="K353" s="6">
        <f>Tabla2[[#This Row],[VALOR PAGADO]]/Tabla2[[#This Row],[VALOR TOTAL ]]</f>
        <v>1</v>
      </c>
    </row>
    <row r="354" spans="1:11" x14ac:dyDescent="0.3">
      <c r="A354" t="s">
        <v>2044</v>
      </c>
      <c r="B354">
        <v>73506904</v>
      </c>
      <c r="C354" s="11">
        <v>2115</v>
      </c>
      <c r="D354">
        <v>2023</v>
      </c>
      <c r="E354">
        <v>434223</v>
      </c>
      <c r="F354" t="s">
        <v>1416</v>
      </c>
      <c r="G354" t="s">
        <v>1518</v>
      </c>
      <c r="H354" t="s">
        <v>1556</v>
      </c>
      <c r="I354" s="4">
        <v>28009800</v>
      </c>
      <c r="J354" s="4">
        <v>28009800</v>
      </c>
      <c r="K354" s="6">
        <f>Tabla2[[#This Row],[VALOR PAGADO]]/Tabla2[[#This Row],[VALOR TOTAL ]]</f>
        <v>1</v>
      </c>
    </row>
    <row r="355" spans="1:11" x14ac:dyDescent="0.3">
      <c r="A355" t="s">
        <v>2579</v>
      </c>
      <c r="B355">
        <v>52989732</v>
      </c>
      <c r="C355" s="11">
        <v>246</v>
      </c>
      <c r="D355">
        <v>2023</v>
      </c>
      <c r="E355">
        <v>2123</v>
      </c>
      <c r="F355" t="s">
        <v>2212</v>
      </c>
      <c r="G355" t="s">
        <v>1510</v>
      </c>
      <c r="H355" t="s">
        <v>1558</v>
      </c>
      <c r="I355" s="4">
        <v>28000000</v>
      </c>
      <c r="J355" s="4">
        <v>28000000</v>
      </c>
      <c r="K355" s="6">
        <f>Tabla2[[#This Row],[VALOR PAGADO]]/Tabla2[[#This Row],[VALOR TOTAL ]]</f>
        <v>1</v>
      </c>
    </row>
    <row r="356" spans="1:11" x14ac:dyDescent="0.3">
      <c r="A356" t="s">
        <v>1356</v>
      </c>
      <c r="B356">
        <v>12436114</v>
      </c>
      <c r="C356" s="11">
        <v>345</v>
      </c>
      <c r="D356">
        <v>2023</v>
      </c>
      <c r="E356">
        <v>34723</v>
      </c>
      <c r="F356" t="s">
        <v>1420</v>
      </c>
      <c r="G356" t="s">
        <v>1539</v>
      </c>
      <c r="H356" t="s">
        <v>1556</v>
      </c>
      <c r="I356" s="4">
        <v>28000000</v>
      </c>
      <c r="J356" s="4">
        <v>28000000</v>
      </c>
      <c r="K356" s="6">
        <f>Tabla2[[#This Row],[VALOR PAGADO]]/Tabla2[[#This Row],[VALOR TOTAL ]]</f>
        <v>1</v>
      </c>
    </row>
    <row r="357" spans="1:11" x14ac:dyDescent="0.3">
      <c r="A357" t="s">
        <v>3039</v>
      </c>
      <c r="B357">
        <v>1032436344</v>
      </c>
      <c r="C357" s="11">
        <v>370</v>
      </c>
      <c r="D357">
        <v>2023</v>
      </c>
      <c r="E357">
        <v>4223</v>
      </c>
      <c r="F357" t="s">
        <v>2212</v>
      </c>
      <c r="G357" t="s">
        <v>1510</v>
      </c>
      <c r="H357" t="s">
        <v>1558</v>
      </c>
      <c r="I357" s="4">
        <v>28000000</v>
      </c>
      <c r="J357" s="4">
        <v>28000000</v>
      </c>
      <c r="K357" s="6">
        <f>Tabla2[[#This Row],[VALOR PAGADO]]/Tabla2[[#This Row],[VALOR TOTAL ]]</f>
        <v>1</v>
      </c>
    </row>
    <row r="358" spans="1:11" x14ac:dyDescent="0.3">
      <c r="A358" t="s">
        <v>2570</v>
      </c>
      <c r="B358">
        <v>1010219558</v>
      </c>
      <c r="C358" s="11">
        <v>392</v>
      </c>
      <c r="D358">
        <v>2023</v>
      </c>
      <c r="E358">
        <v>39923</v>
      </c>
      <c r="F358" t="s">
        <v>1473</v>
      </c>
      <c r="G358" t="s">
        <v>1531</v>
      </c>
      <c r="H358" t="s">
        <v>1556</v>
      </c>
      <c r="I358" s="4">
        <v>28000000</v>
      </c>
      <c r="J358" s="4">
        <v>28000000</v>
      </c>
      <c r="K358" s="6">
        <f>Tabla2[[#This Row],[VALOR PAGADO]]/Tabla2[[#This Row],[VALOR TOTAL ]]</f>
        <v>1</v>
      </c>
    </row>
    <row r="359" spans="1:11" x14ac:dyDescent="0.3">
      <c r="A359" t="s">
        <v>3025</v>
      </c>
      <c r="B359">
        <v>1110550069</v>
      </c>
      <c r="C359" s="11">
        <v>410</v>
      </c>
      <c r="D359">
        <v>2023</v>
      </c>
      <c r="E359">
        <v>42623</v>
      </c>
      <c r="F359" t="s">
        <v>1446</v>
      </c>
      <c r="G359" t="s">
        <v>1522</v>
      </c>
      <c r="H359" t="s">
        <v>1556</v>
      </c>
      <c r="I359" s="4">
        <v>28000000</v>
      </c>
      <c r="J359" s="4">
        <v>28000000</v>
      </c>
      <c r="K359" s="6">
        <f>Tabla2[[#This Row],[VALOR PAGADO]]/Tabla2[[#This Row],[VALOR TOTAL ]]</f>
        <v>1</v>
      </c>
    </row>
    <row r="360" spans="1:11" x14ac:dyDescent="0.3">
      <c r="A360" t="s">
        <v>1401</v>
      </c>
      <c r="B360">
        <v>1128280429</v>
      </c>
      <c r="C360" s="11">
        <v>423</v>
      </c>
      <c r="D360">
        <v>2023</v>
      </c>
      <c r="E360">
        <v>31623</v>
      </c>
      <c r="F360" t="s">
        <v>1417</v>
      </c>
      <c r="G360" t="s">
        <v>1534</v>
      </c>
      <c r="H360" t="s">
        <v>1557</v>
      </c>
      <c r="I360" s="4">
        <v>28000000</v>
      </c>
      <c r="J360" s="4">
        <v>28000000</v>
      </c>
      <c r="K360" s="6">
        <f>Tabla2[[#This Row],[VALOR PAGADO]]/Tabla2[[#This Row],[VALOR TOTAL ]]</f>
        <v>1</v>
      </c>
    </row>
    <row r="361" spans="1:11" x14ac:dyDescent="0.3">
      <c r="A361" t="s">
        <v>408</v>
      </c>
      <c r="B361">
        <v>52429525</v>
      </c>
      <c r="C361" s="11">
        <v>544</v>
      </c>
      <c r="D361">
        <v>2023</v>
      </c>
      <c r="E361">
        <v>57023</v>
      </c>
      <c r="F361" t="s">
        <v>1458</v>
      </c>
      <c r="G361" t="s">
        <v>1531</v>
      </c>
      <c r="H361" t="s">
        <v>1556</v>
      </c>
      <c r="I361" s="4">
        <v>28000000</v>
      </c>
      <c r="J361" s="4">
        <v>28000000</v>
      </c>
      <c r="K361" s="6">
        <f>Tabla2[[#This Row],[VALOR PAGADO]]/Tabla2[[#This Row],[VALOR TOTAL ]]</f>
        <v>1</v>
      </c>
    </row>
    <row r="362" spans="1:11" x14ac:dyDescent="0.3">
      <c r="A362" t="s">
        <v>2973</v>
      </c>
      <c r="B362">
        <v>1015440504</v>
      </c>
      <c r="C362" s="11">
        <v>568</v>
      </c>
      <c r="D362">
        <v>2023</v>
      </c>
      <c r="E362">
        <v>63823</v>
      </c>
      <c r="F362" t="s">
        <v>1428</v>
      </c>
      <c r="G362" t="s">
        <v>1514</v>
      </c>
      <c r="H362" t="s">
        <v>1556</v>
      </c>
      <c r="I362" s="4">
        <v>28000000</v>
      </c>
      <c r="J362" s="4">
        <v>28000000</v>
      </c>
      <c r="K362" s="6">
        <f>Tabla2[[#This Row],[VALOR PAGADO]]/Tabla2[[#This Row],[VALOR TOTAL ]]</f>
        <v>1</v>
      </c>
    </row>
    <row r="363" spans="1:11" x14ac:dyDescent="0.3">
      <c r="A363" t="s">
        <v>2972</v>
      </c>
      <c r="B363">
        <v>1020412973</v>
      </c>
      <c r="C363" s="11">
        <v>573</v>
      </c>
      <c r="D363">
        <v>2023</v>
      </c>
      <c r="E363">
        <v>68923</v>
      </c>
      <c r="F363" t="s">
        <v>1451</v>
      </c>
      <c r="G363" t="s">
        <v>1506</v>
      </c>
      <c r="H363" t="s">
        <v>1556</v>
      </c>
      <c r="I363" s="4">
        <v>28000000</v>
      </c>
      <c r="J363" s="4">
        <v>28000000</v>
      </c>
      <c r="K363" s="6">
        <f>Tabla2[[#This Row],[VALOR PAGADO]]/Tabla2[[#This Row],[VALOR TOTAL ]]</f>
        <v>1</v>
      </c>
    </row>
    <row r="364" spans="1:11" x14ac:dyDescent="0.3">
      <c r="A364" t="s">
        <v>2964</v>
      </c>
      <c r="B364">
        <v>1076324207</v>
      </c>
      <c r="C364" s="11">
        <v>587</v>
      </c>
      <c r="D364">
        <v>2023</v>
      </c>
      <c r="E364">
        <v>68523</v>
      </c>
      <c r="F364" t="s">
        <v>1416</v>
      </c>
      <c r="G364" t="s">
        <v>1504</v>
      </c>
      <c r="H364" t="s">
        <v>1556</v>
      </c>
      <c r="I364" s="4">
        <v>28000000</v>
      </c>
      <c r="J364" s="4">
        <v>28000000</v>
      </c>
      <c r="K364" s="6">
        <f>Tabla2[[#This Row],[VALOR PAGADO]]/Tabla2[[#This Row],[VALOR TOTAL ]]</f>
        <v>1</v>
      </c>
    </row>
    <row r="365" spans="1:11" x14ac:dyDescent="0.3">
      <c r="A365" t="s">
        <v>2958</v>
      </c>
      <c r="B365">
        <v>1018425642</v>
      </c>
      <c r="C365" s="11">
        <v>627</v>
      </c>
      <c r="D365">
        <v>2023</v>
      </c>
      <c r="E365">
        <v>63423</v>
      </c>
      <c r="F365" t="s">
        <v>1441</v>
      </c>
      <c r="G365" t="s">
        <v>1521</v>
      </c>
      <c r="H365" t="s">
        <v>1556</v>
      </c>
      <c r="I365" s="4">
        <v>28000000</v>
      </c>
      <c r="J365" s="4">
        <v>28000000</v>
      </c>
      <c r="K365" s="6">
        <f>Tabla2[[#This Row],[VALOR PAGADO]]/Tabla2[[#This Row],[VALOR TOTAL ]]</f>
        <v>1</v>
      </c>
    </row>
    <row r="366" spans="1:11" x14ac:dyDescent="0.3">
      <c r="A366" t="s">
        <v>1275</v>
      </c>
      <c r="B366">
        <v>39797771</v>
      </c>
      <c r="C366" s="11">
        <v>658</v>
      </c>
      <c r="D366">
        <v>2023</v>
      </c>
      <c r="E366">
        <v>7123</v>
      </c>
      <c r="F366" t="s">
        <v>1423</v>
      </c>
      <c r="G366" t="s">
        <v>1510</v>
      </c>
      <c r="H366" t="s">
        <v>1558</v>
      </c>
      <c r="I366" s="4">
        <v>28000000</v>
      </c>
      <c r="J366" s="4">
        <v>28000000</v>
      </c>
      <c r="K366" s="6">
        <f>Tabla2[[#This Row],[VALOR PAGADO]]/Tabla2[[#This Row],[VALOR TOTAL ]]</f>
        <v>1</v>
      </c>
    </row>
    <row r="367" spans="1:11" x14ac:dyDescent="0.3">
      <c r="A367" t="s">
        <v>2931</v>
      </c>
      <c r="B367">
        <v>37332096</v>
      </c>
      <c r="C367" s="11">
        <v>675</v>
      </c>
      <c r="D367">
        <v>2023</v>
      </c>
      <c r="E367">
        <v>78823</v>
      </c>
      <c r="F367" t="s">
        <v>1453</v>
      </c>
      <c r="G367" t="s">
        <v>1525</v>
      </c>
      <c r="H367" t="s">
        <v>1556</v>
      </c>
      <c r="I367" s="4">
        <v>28000000</v>
      </c>
      <c r="J367" s="4">
        <v>28000000</v>
      </c>
      <c r="K367" s="6">
        <f>Tabla2[[#This Row],[VALOR PAGADO]]/Tabla2[[#This Row],[VALOR TOTAL ]]</f>
        <v>1</v>
      </c>
    </row>
    <row r="368" spans="1:11" x14ac:dyDescent="0.3">
      <c r="A368" t="s">
        <v>2000</v>
      </c>
      <c r="B368">
        <v>94388891</v>
      </c>
      <c r="C368" s="11">
        <v>784</v>
      </c>
      <c r="D368">
        <v>2023</v>
      </c>
      <c r="E368">
        <v>125223</v>
      </c>
      <c r="F368" t="s">
        <v>1451</v>
      </c>
      <c r="G368" t="s">
        <v>1506</v>
      </c>
      <c r="H368" t="s">
        <v>1556</v>
      </c>
      <c r="I368" s="4">
        <v>28000000</v>
      </c>
      <c r="J368" s="4">
        <v>28000000</v>
      </c>
      <c r="K368" s="6">
        <f>Tabla2[[#This Row],[VALOR PAGADO]]/Tabla2[[#This Row],[VALOR TOTAL ]]</f>
        <v>1</v>
      </c>
    </row>
    <row r="369" spans="1:11" x14ac:dyDescent="0.3">
      <c r="A369" t="s">
        <v>2863</v>
      </c>
      <c r="B369">
        <v>51814555</v>
      </c>
      <c r="C369" s="11">
        <v>808</v>
      </c>
      <c r="D369">
        <v>2023</v>
      </c>
      <c r="E369">
        <v>106923</v>
      </c>
      <c r="F369" t="s">
        <v>1416</v>
      </c>
      <c r="G369" t="s">
        <v>1515</v>
      </c>
      <c r="H369" t="s">
        <v>1556</v>
      </c>
      <c r="I369" s="4">
        <v>28000000</v>
      </c>
      <c r="J369" s="4">
        <v>28000000</v>
      </c>
      <c r="K369" s="6">
        <f>Tabla2[[#This Row],[VALOR PAGADO]]/Tabla2[[#This Row],[VALOR TOTAL ]]</f>
        <v>1</v>
      </c>
    </row>
    <row r="370" spans="1:11" x14ac:dyDescent="0.3">
      <c r="A370" t="s">
        <v>2852</v>
      </c>
      <c r="B370">
        <v>1018461581</v>
      </c>
      <c r="C370" s="11">
        <v>822</v>
      </c>
      <c r="D370">
        <v>2023</v>
      </c>
      <c r="E370">
        <v>42523</v>
      </c>
      <c r="F370" t="s">
        <v>1417</v>
      </c>
      <c r="G370" t="s">
        <v>1534</v>
      </c>
      <c r="H370" t="s">
        <v>1557</v>
      </c>
      <c r="I370" s="4">
        <v>28000000</v>
      </c>
      <c r="J370" s="4">
        <v>28000000</v>
      </c>
      <c r="K370" s="6">
        <f>Tabla2[[#This Row],[VALOR PAGADO]]/Tabla2[[#This Row],[VALOR TOTAL ]]</f>
        <v>1</v>
      </c>
    </row>
    <row r="371" spans="1:11" x14ac:dyDescent="0.3">
      <c r="A371" t="s">
        <v>2850</v>
      </c>
      <c r="B371">
        <v>39749874</v>
      </c>
      <c r="C371" s="11">
        <v>827</v>
      </c>
      <c r="D371">
        <v>2023</v>
      </c>
      <c r="E371">
        <v>112823</v>
      </c>
      <c r="F371" t="s">
        <v>1439</v>
      </c>
      <c r="G371" t="s">
        <v>1520</v>
      </c>
      <c r="H371" t="s">
        <v>1556</v>
      </c>
      <c r="I371" s="4">
        <v>28000000</v>
      </c>
      <c r="J371" s="4">
        <v>28000000</v>
      </c>
      <c r="K371" s="6">
        <f>Tabla2[[#This Row],[VALOR PAGADO]]/Tabla2[[#This Row],[VALOR TOTAL ]]</f>
        <v>1</v>
      </c>
    </row>
    <row r="372" spans="1:11" x14ac:dyDescent="0.3">
      <c r="A372" t="s">
        <v>2823</v>
      </c>
      <c r="B372">
        <v>1016025875</v>
      </c>
      <c r="C372" s="11">
        <v>868</v>
      </c>
      <c r="D372">
        <v>2023</v>
      </c>
      <c r="E372">
        <v>1223</v>
      </c>
      <c r="F372" t="s">
        <v>1428</v>
      </c>
      <c r="G372" t="s">
        <v>1536</v>
      </c>
      <c r="H372" t="s">
        <v>1536</v>
      </c>
      <c r="I372" s="4">
        <v>28000000</v>
      </c>
      <c r="J372" s="4">
        <v>28000000</v>
      </c>
      <c r="K372" s="6">
        <f>Tabla2[[#This Row],[VALOR PAGADO]]/Tabla2[[#This Row],[VALOR TOTAL ]]</f>
        <v>1</v>
      </c>
    </row>
    <row r="373" spans="1:11" x14ac:dyDescent="0.3">
      <c r="A373" t="s">
        <v>2815</v>
      </c>
      <c r="B373">
        <v>1049625927</v>
      </c>
      <c r="C373" s="11">
        <v>878</v>
      </c>
      <c r="D373">
        <v>2023</v>
      </c>
      <c r="E373">
        <v>103523</v>
      </c>
      <c r="F373" t="s">
        <v>1461</v>
      </c>
      <c r="G373" t="s">
        <v>1522</v>
      </c>
      <c r="H373" t="s">
        <v>1556</v>
      </c>
      <c r="I373" s="4">
        <v>28000000</v>
      </c>
      <c r="J373" s="4">
        <v>28000000</v>
      </c>
      <c r="K373" s="6">
        <f>Tabla2[[#This Row],[VALOR PAGADO]]/Tabla2[[#This Row],[VALOR TOTAL ]]</f>
        <v>1</v>
      </c>
    </row>
    <row r="374" spans="1:11" x14ac:dyDescent="0.3">
      <c r="A374" t="s">
        <v>2799</v>
      </c>
      <c r="B374">
        <v>11323492</v>
      </c>
      <c r="C374" s="11">
        <v>903</v>
      </c>
      <c r="D374">
        <v>2023</v>
      </c>
      <c r="E374">
        <v>112323</v>
      </c>
      <c r="F374" t="s">
        <v>1451</v>
      </c>
      <c r="G374" t="s">
        <v>1506</v>
      </c>
      <c r="H374" t="s">
        <v>1556</v>
      </c>
      <c r="I374" s="4">
        <v>28000000</v>
      </c>
      <c r="J374" s="4">
        <v>28000000</v>
      </c>
      <c r="K374" s="6">
        <f>Tabla2[[#This Row],[VALOR PAGADO]]/Tabla2[[#This Row],[VALOR TOTAL ]]</f>
        <v>1</v>
      </c>
    </row>
    <row r="375" spans="1:11" x14ac:dyDescent="0.3">
      <c r="A375" t="s">
        <v>2794</v>
      </c>
      <c r="B375">
        <v>1032379642</v>
      </c>
      <c r="C375" s="11">
        <v>910</v>
      </c>
      <c r="D375">
        <v>2023</v>
      </c>
      <c r="E375">
        <v>44823</v>
      </c>
      <c r="F375" t="s">
        <v>1417</v>
      </c>
      <c r="G375" t="s">
        <v>1534</v>
      </c>
      <c r="H375" t="s">
        <v>1557</v>
      </c>
      <c r="I375" s="4">
        <v>28000000</v>
      </c>
      <c r="J375" s="4">
        <v>28000000</v>
      </c>
      <c r="K375" s="6">
        <f>Tabla2[[#This Row],[VALOR PAGADO]]/Tabla2[[#This Row],[VALOR TOTAL ]]</f>
        <v>1</v>
      </c>
    </row>
    <row r="376" spans="1:11" x14ac:dyDescent="0.3">
      <c r="A376" t="s">
        <v>2785</v>
      </c>
      <c r="B376">
        <v>52739914</v>
      </c>
      <c r="C376" s="11">
        <v>926</v>
      </c>
      <c r="D376">
        <v>2023</v>
      </c>
      <c r="E376">
        <v>113823</v>
      </c>
      <c r="F376" t="s">
        <v>1416</v>
      </c>
      <c r="G376" t="s">
        <v>1515</v>
      </c>
      <c r="H376" t="s">
        <v>1556</v>
      </c>
      <c r="I376" s="4">
        <v>28000000</v>
      </c>
      <c r="J376" s="4">
        <v>28000000</v>
      </c>
      <c r="K376" s="6">
        <f>Tabla2[[#This Row],[VALOR PAGADO]]/Tabla2[[#This Row],[VALOR TOTAL ]]</f>
        <v>1</v>
      </c>
    </row>
    <row r="377" spans="1:11" x14ac:dyDescent="0.3">
      <c r="A377" t="s">
        <v>2776</v>
      </c>
      <c r="B377">
        <v>1018491004</v>
      </c>
      <c r="C377" s="11">
        <v>937</v>
      </c>
      <c r="D377">
        <v>2023</v>
      </c>
      <c r="E377">
        <v>112523</v>
      </c>
      <c r="F377" t="s">
        <v>1446</v>
      </c>
      <c r="G377" t="s">
        <v>1522</v>
      </c>
      <c r="H377" t="s">
        <v>1556</v>
      </c>
      <c r="I377" s="4">
        <v>28000000</v>
      </c>
      <c r="J377" s="4">
        <v>28000000</v>
      </c>
      <c r="K377" s="6">
        <f>Tabla2[[#This Row],[VALOR PAGADO]]/Tabla2[[#This Row],[VALOR TOTAL ]]</f>
        <v>1</v>
      </c>
    </row>
    <row r="378" spans="1:11" x14ac:dyDescent="0.3">
      <c r="A378" t="s">
        <v>2742</v>
      </c>
      <c r="B378">
        <v>12909183</v>
      </c>
      <c r="C378" s="11">
        <v>1003</v>
      </c>
      <c r="D378">
        <v>2023</v>
      </c>
      <c r="E378">
        <v>47723</v>
      </c>
      <c r="F378" t="s">
        <v>1417</v>
      </c>
      <c r="G378" t="s">
        <v>1534</v>
      </c>
      <c r="H378" t="s">
        <v>1557</v>
      </c>
      <c r="I378" s="4">
        <v>28000000</v>
      </c>
      <c r="J378" s="4">
        <v>28000000</v>
      </c>
      <c r="K378" s="6">
        <f>Tabla2[[#This Row],[VALOR PAGADO]]/Tabla2[[#This Row],[VALOR TOTAL ]]</f>
        <v>1</v>
      </c>
    </row>
    <row r="379" spans="1:11" x14ac:dyDescent="0.3">
      <c r="A379" t="s">
        <v>2733</v>
      </c>
      <c r="B379">
        <v>91528073</v>
      </c>
      <c r="C379" s="11">
        <v>1014</v>
      </c>
      <c r="D379">
        <v>2023</v>
      </c>
      <c r="E379">
        <v>47823</v>
      </c>
      <c r="F379" t="s">
        <v>1417</v>
      </c>
      <c r="G379" t="s">
        <v>1534</v>
      </c>
      <c r="H379" t="s">
        <v>1557</v>
      </c>
      <c r="I379" s="4">
        <v>28000000</v>
      </c>
      <c r="J379" s="4">
        <v>28000000</v>
      </c>
      <c r="K379" s="6">
        <f>Tabla2[[#This Row],[VALOR PAGADO]]/Tabla2[[#This Row],[VALOR TOTAL ]]</f>
        <v>1</v>
      </c>
    </row>
    <row r="380" spans="1:11" x14ac:dyDescent="0.3">
      <c r="A380" t="s">
        <v>734</v>
      </c>
      <c r="B380">
        <v>40326749</v>
      </c>
      <c r="C380" s="11">
        <v>1025</v>
      </c>
      <c r="D380">
        <v>2023</v>
      </c>
      <c r="E380">
        <v>141823</v>
      </c>
      <c r="F380" t="s">
        <v>1416</v>
      </c>
      <c r="G380" t="s">
        <v>1515</v>
      </c>
      <c r="H380" t="s">
        <v>1556</v>
      </c>
      <c r="I380" s="4">
        <v>28000000</v>
      </c>
      <c r="J380" s="4">
        <v>28000000</v>
      </c>
      <c r="K380" s="6">
        <f>Tabla2[[#This Row],[VALOR PAGADO]]/Tabla2[[#This Row],[VALOR TOTAL ]]</f>
        <v>1</v>
      </c>
    </row>
    <row r="381" spans="1:11" x14ac:dyDescent="0.3">
      <c r="A381" t="s">
        <v>2724</v>
      </c>
      <c r="B381">
        <v>52782914</v>
      </c>
      <c r="C381" s="11">
        <v>1029</v>
      </c>
      <c r="D381">
        <v>2023</v>
      </c>
      <c r="E381">
        <v>2023</v>
      </c>
      <c r="F381" t="s">
        <v>1428</v>
      </c>
      <c r="G381" t="s">
        <v>1536</v>
      </c>
      <c r="H381" t="s">
        <v>1536</v>
      </c>
      <c r="I381" s="4">
        <v>28000000</v>
      </c>
      <c r="J381" s="4">
        <v>28000000</v>
      </c>
      <c r="K381" s="6">
        <f>Tabla2[[#This Row],[VALOR PAGADO]]/Tabla2[[#This Row],[VALOR TOTAL ]]</f>
        <v>1</v>
      </c>
    </row>
    <row r="382" spans="1:11" x14ac:dyDescent="0.3">
      <c r="A382" t="s">
        <v>2021</v>
      </c>
      <c r="B382">
        <v>80133871</v>
      </c>
      <c r="C382" s="11">
        <v>1081</v>
      </c>
      <c r="D382">
        <v>2023</v>
      </c>
      <c r="E382">
        <v>24923</v>
      </c>
      <c r="F382" t="s">
        <v>1415</v>
      </c>
      <c r="G382" t="s">
        <v>1503</v>
      </c>
      <c r="H382" t="s">
        <v>1503</v>
      </c>
      <c r="I382" s="4">
        <v>28000000</v>
      </c>
      <c r="J382" s="4">
        <v>28000000</v>
      </c>
      <c r="K382" s="6">
        <f>Tabla2[[#This Row],[VALOR PAGADO]]/Tabla2[[#This Row],[VALOR TOTAL ]]</f>
        <v>1</v>
      </c>
    </row>
    <row r="383" spans="1:11" x14ac:dyDescent="0.3">
      <c r="A383" t="s">
        <v>2693</v>
      </c>
      <c r="B383">
        <v>52806192</v>
      </c>
      <c r="C383" s="11">
        <v>1088</v>
      </c>
      <c r="D383">
        <v>2023</v>
      </c>
      <c r="E383">
        <v>25523</v>
      </c>
      <c r="F383" t="s">
        <v>1415</v>
      </c>
      <c r="G383" t="s">
        <v>1503</v>
      </c>
      <c r="H383" t="s">
        <v>1503</v>
      </c>
      <c r="I383" s="4">
        <v>28000000</v>
      </c>
      <c r="J383" s="4">
        <v>28000000</v>
      </c>
      <c r="K383" s="6">
        <f>Tabla2[[#This Row],[VALOR PAGADO]]/Tabla2[[#This Row],[VALOR TOTAL ]]</f>
        <v>1</v>
      </c>
    </row>
    <row r="384" spans="1:11" x14ac:dyDescent="0.3">
      <c r="A384" t="s">
        <v>1048</v>
      </c>
      <c r="B384">
        <v>42207932</v>
      </c>
      <c r="C384" s="11">
        <v>1096</v>
      </c>
      <c r="D384">
        <v>2023</v>
      </c>
      <c r="E384">
        <v>151823</v>
      </c>
      <c r="F384" t="s">
        <v>1416</v>
      </c>
      <c r="G384" t="s">
        <v>1515</v>
      </c>
      <c r="H384" t="s">
        <v>1556</v>
      </c>
      <c r="I384" s="4">
        <v>28000000</v>
      </c>
      <c r="J384" s="4">
        <v>28000000</v>
      </c>
      <c r="K384" s="6">
        <f>Tabla2[[#This Row],[VALOR PAGADO]]/Tabla2[[#This Row],[VALOR TOTAL ]]</f>
        <v>1</v>
      </c>
    </row>
    <row r="385" spans="1:11" x14ac:dyDescent="0.3">
      <c r="A385" t="s">
        <v>2672</v>
      </c>
      <c r="B385">
        <v>71683669</v>
      </c>
      <c r="C385" s="11">
        <v>1126</v>
      </c>
      <c r="D385">
        <v>2023</v>
      </c>
      <c r="E385">
        <v>163823</v>
      </c>
      <c r="F385" t="s">
        <v>1461</v>
      </c>
      <c r="G385" t="s">
        <v>1522</v>
      </c>
      <c r="H385" t="s">
        <v>1556</v>
      </c>
      <c r="I385" s="4">
        <v>28000000</v>
      </c>
      <c r="J385" s="4">
        <v>28000000</v>
      </c>
      <c r="K385" s="6">
        <f>Tabla2[[#This Row],[VALOR PAGADO]]/Tabla2[[#This Row],[VALOR TOTAL ]]</f>
        <v>1</v>
      </c>
    </row>
    <row r="386" spans="1:11" x14ac:dyDescent="0.3">
      <c r="A386" t="s">
        <v>2661</v>
      </c>
      <c r="B386">
        <v>1019025797</v>
      </c>
      <c r="C386" s="11">
        <v>1139</v>
      </c>
      <c r="D386">
        <v>2023</v>
      </c>
      <c r="E386">
        <v>163623</v>
      </c>
      <c r="F386" t="s">
        <v>1451</v>
      </c>
      <c r="G386" t="s">
        <v>1506</v>
      </c>
      <c r="H386" t="s">
        <v>1556</v>
      </c>
      <c r="I386" s="4">
        <v>28000000</v>
      </c>
      <c r="J386" s="4">
        <v>28000000</v>
      </c>
      <c r="K386" s="6">
        <f>Tabla2[[#This Row],[VALOR PAGADO]]/Tabla2[[#This Row],[VALOR TOTAL ]]</f>
        <v>1</v>
      </c>
    </row>
    <row r="387" spans="1:11" x14ac:dyDescent="0.3">
      <c r="A387" t="s">
        <v>2656</v>
      </c>
      <c r="B387">
        <v>79433696</v>
      </c>
      <c r="C387" s="11">
        <v>1147</v>
      </c>
      <c r="D387">
        <v>2023</v>
      </c>
      <c r="E387">
        <v>171923</v>
      </c>
      <c r="F387" t="s">
        <v>1416</v>
      </c>
      <c r="G387" t="s">
        <v>1518</v>
      </c>
      <c r="H387" t="s">
        <v>1556</v>
      </c>
      <c r="I387" s="4">
        <v>28000000</v>
      </c>
      <c r="J387" s="4">
        <v>28000000</v>
      </c>
      <c r="K387" s="6">
        <f>Tabla2[[#This Row],[VALOR PAGADO]]/Tabla2[[#This Row],[VALOR TOTAL ]]</f>
        <v>1</v>
      </c>
    </row>
    <row r="388" spans="1:11" x14ac:dyDescent="0.3">
      <c r="A388" t="s">
        <v>2645</v>
      </c>
      <c r="B388">
        <v>79957081</v>
      </c>
      <c r="C388" s="11">
        <v>1162</v>
      </c>
      <c r="D388">
        <v>2023</v>
      </c>
      <c r="E388">
        <v>174723</v>
      </c>
      <c r="F388" t="s">
        <v>1466</v>
      </c>
      <c r="G388" t="s">
        <v>1522</v>
      </c>
      <c r="H388" t="s">
        <v>1556</v>
      </c>
      <c r="I388" s="4">
        <v>28000000</v>
      </c>
      <c r="J388" s="4">
        <v>28000000</v>
      </c>
      <c r="K388" s="6">
        <f>Tabla2[[#This Row],[VALOR PAGADO]]/Tabla2[[#This Row],[VALOR TOTAL ]]</f>
        <v>1</v>
      </c>
    </row>
    <row r="389" spans="1:11" x14ac:dyDescent="0.3">
      <c r="A389" t="s">
        <v>2637</v>
      </c>
      <c r="B389">
        <v>1032439657</v>
      </c>
      <c r="C389" s="11">
        <v>1174</v>
      </c>
      <c r="D389">
        <v>2023</v>
      </c>
      <c r="E389">
        <v>178923</v>
      </c>
      <c r="F389" t="s">
        <v>1450</v>
      </c>
      <c r="G389" t="s">
        <v>1516</v>
      </c>
      <c r="H389" t="s">
        <v>1556</v>
      </c>
      <c r="I389" s="4">
        <v>28000000</v>
      </c>
      <c r="J389" s="4">
        <v>28000000</v>
      </c>
      <c r="K389" s="6">
        <f>Tabla2[[#This Row],[VALOR PAGADO]]/Tabla2[[#This Row],[VALOR TOTAL ]]</f>
        <v>1</v>
      </c>
    </row>
    <row r="390" spans="1:11" x14ac:dyDescent="0.3">
      <c r="A390" t="s">
        <v>1911</v>
      </c>
      <c r="B390">
        <v>40326749</v>
      </c>
      <c r="C390" s="11">
        <v>2281</v>
      </c>
      <c r="D390">
        <v>2023</v>
      </c>
      <c r="E390">
        <v>483623</v>
      </c>
      <c r="F390" t="s">
        <v>1416</v>
      </c>
      <c r="G390" t="s">
        <v>1515</v>
      </c>
      <c r="H390" t="s">
        <v>1556</v>
      </c>
      <c r="I390" s="4">
        <v>28000000</v>
      </c>
      <c r="J390" s="4">
        <v>28000000</v>
      </c>
      <c r="K390" s="6">
        <f>Tabla2[[#This Row],[VALOR PAGADO]]/Tabla2[[#This Row],[VALOR TOTAL ]]</f>
        <v>1</v>
      </c>
    </row>
    <row r="391" spans="1:11" x14ac:dyDescent="0.3">
      <c r="A391" t="s">
        <v>484</v>
      </c>
      <c r="B391">
        <v>79938035</v>
      </c>
      <c r="C391" s="11">
        <v>1311</v>
      </c>
      <c r="D391">
        <v>2023</v>
      </c>
      <c r="E391">
        <v>31523</v>
      </c>
      <c r="F391" t="s">
        <v>1425</v>
      </c>
      <c r="G391" t="s">
        <v>1510</v>
      </c>
      <c r="H391" t="s">
        <v>1558</v>
      </c>
      <c r="I391" s="4">
        <v>27613333</v>
      </c>
      <c r="J391" s="4">
        <v>27613333</v>
      </c>
      <c r="K391" s="6">
        <f>Tabla2[[#This Row],[VALOR PAGADO]]/Tabla2[[#This Row],[VALOR TOTAL ]]</f>
        <v>1</v>
      </c>
    </row>
    <row r="392" spans="1:11" x14ac:dyDescent="0.3">
      <c r="A392" t="s">
        <v>166</v>
      </c>
      <c r="B392">
        <v>20830273</v>
      </c>
      <c r="C392" s="11">
        <v>971</v>
      </c>
      <c r="D392">
        <v>2023</v>
      </c>
      <c r="E392">
        <v>130123</v>
      </c>
      <c r="F392" t="s">
        <v>1420</v>
      </c>
      <c r="G392" t="s">
        <v>1539</v>
      </c>
      <c r="H392" t="s">
        <v>1556</v>
      </c>
      <c r="I392" s="4">
        <v>27519592</v>
      </c>
      <c r="J392" s="4">
        <v>27519592</v>
      </c>
      <c r="K392" s="6">
        <f>Tabla2[[#This Row],[VALOR PAGADO]]/Tabla2[[#This Row],[VALOR TOTAL ]]</f>
        <v>1</v>
      </c>
    </row>
    <row r="393" spans="1:11" x14ac:dyDescent="0.3">
      <c r="A393" t="s">
        <v>2105</v>
      </c>
      <c r="B393">
        <v>1020779768</v>
      </c>
      <c r="C393" s="11">
        <v>581</v>
      </c>
      <c r="D393">
        <v>2023</v>
      </c>
      <c r="E393">
        <v>62023</v>
      </c>
      <c r="F393" t="s">
        <v>1435</v>
      </c>
      <c r="G393" t="s">
        <v>1516</v>
      </c>
      <c r="H393" t="s">
        <v>1556</v>
      </c>
      <c r="I393" s="4">
        <v>27519588</v>
      </c>
      <c r="J393" s="4">
        <v>27519588</v>
      </c>
      <c r="K393" s="6">
        <f>Tabla2[[#This Row],[VALOR PAGADO]]/Tabla2[[#This Row],[VALOR TOTAL ]]</f>
        <v>1</v>
      </c>
    </row>
    <row r="394" spans="1:11" x14ac:dyDescent="0.3">
      <c r="A394" t="s">
        <v>394</v>
      </c>
      <c r="B394">
        <v>51981026</v>
      </c>
      <c r="C394" s="11">
        <v>893</v>
      </c>
      <c r="D394">
        <v>2023</v>
      </c>
      <c r="E394">
        <v>113623</v>
      </c>
      <c r="F394" t="s">
        <v>1460</v>
      </c>
      <c r="G394" t="s">
        <v>1522</v>
      </c>
      <c r="H394" t="s">
        <v>1556</v>
      </c>
      <c r="I394" s="4">
        <v>27517592</v>
      </c>
      <c r="J394" s="4">
        <v>27517592</v>
      </c>
      <c r="K394" s="6">
        <f>Tabla2[[#This Row],[VALOR PAGADO]]/Tabla2[[#This Row],[VALOR TOTAL ]]</f>
        <v>1</v>
      </c>
    </row>
    <row r="395" spans="1:11" x14ac:dyDescent="0.3">
      <c r="A395" t="s">
        <v>1337</v>
      </c>
      <c r="B395">
        <v>1067953044</v>
      </c>
      <c r="C395" s="11">
        <v>130</v>
      </c>
      <c r="D395">
        <v>2023</v>
      </c>
      <c r="E395">
        <v>13423</v>
      </c>
      <c r="F395" t="s">
        <v>1416</v>
      </c>
      <c r="G395" t="s">
        <v>1515</v>
      </c>
      <c r="H395" t="s">
        <v>1556</v>
      </c>
      <c r="I395" s="4">
        <v>27500000</v>
      </c>
      <c r="J395" s="4">
        <v>27500000</v>
      </c>
      <c r="K395" s="6">
        <f>Tabla2[[#This Row],[VALOR PAGADO]]/Tabla2[[#This Row],[VALOR TOTAL ]]</f>
        <v>1</v>
      </c>
    </row>
    <row r="396" spans="1:11" x14ac:dyDescent="0.3">
      <c r="A396" t="s">
        <v>2200</v>
      </c>
      <c r="B396">
        <v>1047486580</v>
      </c>
      <c r="C396" s="11">
        <v>1903</v>
      </c>
      <c r="D396">
        <v>2023</v>
      </c>
      <c r="E396">
        <v>395223</v>
      </c>
      <c r="F396" t="s">
        <v>1416</v>
      </c>
      <c r="G396" t="s">
        <v>1518</v>
      </c>
      <c r="H396" t="s">
        <v>1556</v>
      </c>
      <c r="I396" s="4">
        <v>27500000</v>
      </c>
      <c r="J396" s="4">
        <v>27500000</v>
      </c>
      <c r="K396" s="6">
        <f>Tabla2[[#This Row],[VALOR PAGADO]]/Tabla2[[#This Row],[VALOR TOTAL ]]</f>
        <v>1</v>
      </c>
    </row>
    <row r="397" spans="1:11" x14ac:dyDescent="0.3">
      <c r="A397" t="s">
        <v>34</v>
      </c>
      <c r="B397">
        <v>11314761</v>
      </c>
      <c r="C397" s="11">
        <v>1490</v>
      </c>
      <c r="D397">
        <v>2023</v>
      </c>
      <c r="E397">
        <v>291623</v>
      </c>
      <c r="F397" t="s">
        <v>1451</v>
      </c>
      <c r="G397" t="s">
        <v>1506</v>
      </c>
      <c r="H397" t="s">
        <v>1556</v>
      </c>
      <c r="I397" s="4">
        <v>27440000</v>
      </c>
      <c r="J397" s="4">
        <v>27440000</v>
      </c>
      <c r="K397" s="6">
        <f>Tabla2[[#This Row],[VALOR PAGADO]]/Tabla2[[#This Row],[VALOR TOTAL ]]</f>
        <v>1</v>
      </c>
    </row>
    <row r="398" spans="1:11" x14ac:dyDescent="0.3">
      <c r="A398" t="s">
        <v>2407</v>
      </c>
      <c r="B398">
        <v>1037630164</v>
      </c>
      <c r="C398" s="11">
        <v>380</v>
      </c>
      <c r="D398">
        <v>2023</v>
      </c>
      <c r="E398">
        <v>31123</v>
      </c>
      <c r="F398" t="s">
        <v>1417</v>
      </c>
      <c r="G398" t="s">
        <v>1534</v>
      </c>
      <c r="H398" t="s">
        <v>1557</v>
      </c>
      <c r="I398" s="4">
        <v>27378000</v>
      </c>
      <c r="J398" s="4">
        <v>27378000</v>
      </c>
      <c r="K398" s="6">
        <f>Tabla2[[#This Row],[VALOR PAGADO]]/Tabla2[[#This Row],[VALOR TOTAL ]]</f>
        <v>1</v>
      </c>
    </row>
    <row r="399" spans="1:11" x14ac:dyDescent="0.3">
      <c r="A399" t="s">
        <v>1229</v>
      </c>
      <c r="B399">
        <v>9146217</v>
      </c>
      <c r="C399" s="11">
        <v>637</v>
      </c>
      <c r="D399">
        <v>2023</v>
      </c>
      <c r="E399">
        <v>38523</v>
      </c>
      <c r="F399" t="s">
        <v>1417</v>
      </c>
      <c r="G399" t="s">
        <v>1534</v>
      </c>
      <c r="H399" t="s">
        <v>1557</v>
      </c>
      <c r="I399" s="4">
        <v>27378000</v>
      </c>
      <c r="J399" s="4">
        <v>27378000</v>
      </c>
      <c r="K399" s="6">
        <f>Tabla2[[#This Row],[VALOR PAGADO]]/Tabla2[[#This Row],[VALOR TOTAL ]]</f>
        <v>1</v>
      </c>
    </row>
    <row r="400" spans="1:11" x14ac:dyDescent="0.3">
      <c r="A400" t="s">
        <v>903</v>
      </c>
      <c r="B400">
        <v>93125062</v>
      </c>
      <c r="C400" s="11">
        <v>1067</v>
      </c>
      <c r="D400">
        <v>2023</v>
      </c>
      <c r="E400">
        <v>48823</v>
      </c>
      <c r="F400" t="s">
        <v>1417</v>
      </c>
      <c r="G400" t="s">
        <v>1534</v>
      </c>
      <c r="H400" t="s">
        <v>1557</v>
      </c>
      <c r="I400" s="4">
        <v>27378000</v>
      </c>
      <c r="J400" s="4">
        <v>27378000</v>
      </c>
      <c r="K400" s="6">
        <f>Tabla2[[#This Row],[VALOR PAGADO]]/Tabla2[[#This Row],[VALOR TOTAL ]]</f>
        <v>1</v>
      </c>
    </row>
    <row r="401" spans="1:11" x14ac:dyDescent="0.3">
      <c r="A401" t="s">
        <v>279</v>
      </c>
      <c r="B401">
        <v>35896835</v>
      </c>
      <c r="C401" s="11">
        <v>414</v>
      </c>
      <c r="D401">
        <v>2023</v>
      </c>
      <c r="E401">
        <v>43823</v>
      </c>
      <c r="F401" t="s">
        <v>1416</v>
      </c>
      <c r="G401" t="s">
        <v>1515</v>
      </c>
      <c r="H401" t="s">
        <v>1556</v>
      </c>
      <c r="I401" s="4">
        <v>27019308</v>
      </c>
      <c r="J401" s="4">
        <v>27019308</v>
      </c>
      <c r="K401" s="6">
        <f>Tabla2[[#This Row],[VALOR PAGADO]]/Tabla2[[#This Row],[VALOR TOTAL ]]</f>
        <v>1</v>
      </c>
    </row>
    <row r="402" spans="1:11" x14ac:dyDescent="0.3">
      <c r="A402" t="s">
        <v>477</v>
      </c>
      <c r="B402">
        <v>43205459</v>
      </c>
      <c r="C402" s="11">
        <v>424</v>
      </c>
      <c r="D402">
        <v>2023</v>
      </c>
      <c r="E402">
        <v>52123</v>
      </c>
      <c r="F402" t="s">
        <v>1416</v>
      </c>
      <c r="G402" t="s">
        <v>1504</v>
      </c>
      <c r="H402" t="s">
        <v>1556</v>
      </c>
      <c r="I402" s="4">
        <v>27019308</v>
      </c>
      <c r="J402" s="4">
        <v>27019308</v>
      </c>
      <c r="K402" s="6">
        <f>Tabla2[[#This Row],[VALOR PAGADO]]/Tabla2[[#This Row],[VALOR TOTAL ]]</f>
        <v>1</v>
      </c>
    </row>
    <row r="403" spans="1:11" x14ac:dyDescent="0.3">
      <c r="A403" t="s">
        <v>1898</v>
      </c>
      <c r="B403">
        <v>19314963</v>
      </c>
      <c r="C403" s="11">
        <v>2297</v>
      </c>
      <c r="D403">
        <v>2023</v>
      </c>
      <c r="E403">
        <v>89123</v>
      </c>
      <c r="F403" t="s">
        <v>1415</v>
      </c>
      <c r="G403" t="s">
        <v>1503</v>
      </c>
      <c r="H403" t="s">
        <v>1503</v>
      </c>
      <c r="I403" s="4">
        <v>27000000</v>
      </c>
      <c r="J403" s="4">
        <v>27000000</v>
      </c>
      <c r="K403" s="6">
        <f>Tabla2[[#This Row],[VALOR PAGADO]]/Tabla2[[#This Row],[VALOR TOTAL ]]</f>
        <v>1</v>
      </c>
    </row>
    <row r="404" spans="1:11" x14ac:dyDescent="0.3">
      <c r="A404" t="s">
        <v>3083</v>
      </c>
      <c r="B404">
        <v>80049795</v>
      </c>
      <c r="C404" s="11">
        <v>210</v>
      </c>
      <c r="D404">
        <v>2023</v>
      </c>
      <c r="E404">
        <v>24323</v>
      </c>
      <c r="F404" t="s">
        <v>1416</v>
      </c>
      <c r="G404" t="s">
        <v>1515</v>
      </c>
      <c r="H404" t="s">
        <v>1556</v>
      </c>
      <c r="I404" s="4">
        <v>26956800</v>
      </c>
      <c r="J404" s="4">
        <v>26956800</v>
      </c>
      <c r="K404" s="6">
        <f>Tabla2[[#This Row],[VALOR PAGADO]]/Tabla2[[#This Row],[VALOR TOTAL ]]</f>
        <v>1</v>
      </c>
    </row>
    <row r="405" spans="1:11" x14ac:dyDescent="0.3">
      <c r="A405" t="s">
        <v>3091</v>
      </c>
      <c r="B405">
        <v>1118556431</v>
      </c>
      <c r="C405" s="11">
        <v>180</v>
      </c>
      <c r="D405">
        <v>2023</v>
      </c>
      <c r="E405">
        <v>17123</v>
      </c>
      <c r="F405" t="s">
        <v>1420</v>
      </c>
      <c r="G405" t="s">
        <v>1539</v>
      </c>
      <c r="H405" t="s">
        <v>1556</v>
      </c>
      <c r="I405" s="4">
        <v>26800000</v>
      </c>
      <c r="J405" s="4">
        <v>26800000</v>
      </c>
      <c r="K405" s="6">
        <f>Tabla2[[#This Row],[VALOR PAGADO]]/Tabla2[[#This Row],[VALOR TOTAL ]]</f>
        <v>1</v>
      </c>
    </row>
    <row r="406" spans="1:11" x14ac:dyDescent="0.3">
      <c r="A406" t="s">
        <v>326</v>
      </c>
      <c r="B406">
        <v>17317049</v>
      </c>
      <c r="C406" s="11">
        <v>127</v>
      </c>
      <c r="D406">
        <v>2023</v>
      </c>
      <c r="E406">
        <v>1523</v>
      </c>
      <c r="F406" t="s">
        <v>1415</v>
      </c>
      <c r="G406" t="s">
        <v>1503</v>
      </c>
      <c r="H406" t="s">
        <v>1503</v>
      </c>
      <c r="I406" s="4">
        <v>26400000</v>
      </c>
      <c r="J406" s="4">
        <v>26400000</v>
      </c>
      <c r="K406" s="6">
        <f>Tabla2[[#This Row],[VALOR PAGADO]]/Tabla2[[#This Row],[VALOR TOTAL ]]</f>
        <v>1</v>
      </c>
    </row>
    <row r="407" spans="1:11" x14ac:dyDescent="0.3">
      <c r="A407" t="s">
        <v>2487</v>
      </c>
      <c r="B407">
        <v>11433481</v>
      </c>
      <c r="C407" s="11">
        <v>362</v>
      </c>
      <c r="D407">
        <v>2023</v>
      </c>
      <c r="E407">
        <v>43223</v>
      </c>
      <c r="F407" t="s">
        <v>1428</v>
      </c>
      <c r="G407" t="s">
        <v>1514</v>
      </c>
      <c r="H407" t="s">
        <v>1556</v>
      </c>
      <c r="I407" s="4">
        <v>26400000</v>
      </c>
      <c r="J407" s="4">
        <v>26400000</v>
      </c>
      <c r="K407" s="6">
        <f>Tabla2[[#This Row],[VALOR PAGADO]]/Tabla2[[#This Row],[VALOR TOTAL ]]</f>
        <v>1</v>
      </c>
    </row>
    <row r="408" spans="1:11" x14ac:dyDescent="0.3">
      <c r="A408" t="s">
        <v>891</v>
      </c>
      <c r="B408">
        <v>1013668484</v>
      </c>
      <c r="C408" s="11">
        <v>179</v>
      </c>
      <c r="D408">
        <v>2023</v>
      </c>
      <c r="E408">
        <v>1923</v>
      </c>
      <c r="F408" t="s">
        <v>1415</v>
      </c>
      <c r="G408" t="s">
        <v>1503</v>
      </c>
      <c r="H408" t="s">
        <v>1503</v>
      </c>
      <c r="I408" s="4">
        <v>26367426</v>
      </c>
      <c r="J408" s="4">
        <v>26367426</v>
      </c>
      <c r="K408" s="6">
        <f>Tabla2[[#This Row],[VALOR PAGADO]]/Tabla2[[#This Row],[VALOR TOTAL ]]</f>
        <v>1</v>
      </c>
    </row>
    <row r="409" spans="1:11" x14ac:dyDescent="0.3">
      <c r="A409" t="s">
        <v>974</v>
      </c>
      <c r="B409">
        <v>1045720346</v>
      </c>
      <c r="C409" s="11">
        <v>473</v>
      </c>
      <c r="D409">
        <v>2023</v>
      </c>
      <c r="E409">
        <v>32723</v>
      </c>
      <c r="F409" t="s">
        <v>1417</v>
      </c>
      <c r="G409" t="s">
        <v>1534</v>
      </c>
      <c r="H409" t="s">
        <v>1557</v>
      </c>
      <c r="I409" s="4">
        <v>26367426</v>
      </c>
      <c r="J409" s="4">
        <v>26367426</v>
      </c>
      <c r="K409" s="6">
        <f>Tabla2[[#This Row],[VALOR PAGADO]]/Tabla2[[#This Row],[VALOR TOTAL ]]</f>
        <v>1</v>
      </c>
    </row>
    <row r="410" spans="1:11" x14ac:dyDescent="0.3">
      <c r="A410" t="s">
        <v>637</v>
      </c>
      <c r="B410">
        <v>1136883986</v>
      </c>
      <c r="C410" s="11">
        <v>113</v>
      </c>
      <c r="D410">
        <v>2023</v>
      </c>
      <c r="E410">
        <v>13523</v>
      </c>
      <c r="F410" t="s">
        <v>1446</v>
      </c>
      <c r="G410" t="s">
        <v>1522</v>
      </c>
      <c r="H410" t="s">
        <v>1556</v>
      </c>
      <c r="I410" s="4">
        <v>26250000</v>
      </c>
      <c r="J410" s="4">
        <v>26250000</v>
      </c>
      <c r="K410" s="6">
        <f>Tabla2[[#This Row],[VALOR PAGADO]]/Tabla2[[#This Row],[VALOR TOTAL ]]</f>
        <v>1</v>
      </c>
    </row>
    <row r="411" spans="1:11" x14ac:dyDescent="0.3">
      <c r="A411" t="s">
        <v>2295</v>
      </c>
      <c r="B411">
        <v>51920772</v>
      </c>
      <c r="C411" s="11">
        <v>1796</v>
      </c>
      <c r="D411">
        <v>2023</v>
      </c>
      <c r="E411">
        <v>723</v>
      </c>
      <c r="F411" t="s">
        <v>1428</v>
      </c>
      <c r="G411" t="s">
        <v>1528</v>
      </c>
      <c r="H411" t="s">
        <v>1567</v>
      </c>
      <c r="I411" s="4">
        <v>26166667</v>
      </c>
      <c r="J411" s="4">
        <v>26166667</v>
      </c>
      <c r="K411" s="6">
        <f>Tabla2[[#This Row],[VALOR PAGADO]]/Tabla2[[#This Row],[VALOR TOTAL ]]</f>
        <v>1</v>
      </c>
    </row>
    <row r="412" spans="1:11" x14ac:dyDescent="0.3">
      <c r="A412" t="s">
        <v>1279</v>
      </c>
      <c r="B412">
        <v>7720038</v>
      </c>
      <c r="C412" s="11">
        <v>250</v>
      </c>
      <c r="D412">
        <v>2023</v>
      </c>
      <c r="E412">
        <v>3523</v>
      </c>
      <c r="F412" t="s">
        <v>1415</v>
      </c>
      <c r="G412" t="s">
        <v>1503</v>
      </c>
      <c r="H412" t="s">
        <v>1503</v>
      </c>
      <c r="I412" s="4">
        <v>26030160</v>
      </c>
      <c r="J412" s="4">
        <v>26030160</v>
      </c>
      <c r="K412" s="6">
        <f>Tabla2[[#This Row],[VALOR PAGADO]]/Tabla2[[#This Row],[VALOR TOTAL ]]</f>
        <v>1</v>
      </c>
    </row>
    <row r="413" spans="1:11" x14ac:dyDescent="0.3">
      <c r="A413" t="s">
        <v>2569</v>
      </c>
      <c r="B413">
        <v>1018421914</v>
      </c>
      <c r="C413" s="11">
        <v>328</v>
      </c>
      <c r="D413">
        <v>2023</v>
      </c>
      <c r="E413">
        <v>31323</v>
      </c>
      <c r="F413" t="s">
        <v>1451</v>
      </c>
      <c r="G413" t="s">
        <v>1506</v>
      </c>
      <c r="H413" t="s">
        <v>1556</v>
      </c>
      <c r="I413" s="4">
        <v>26030160</v>
      </c>
      <c r="J413" s="4">
        <v>26030160</v>
      </c>
      <c r="K413" s="6">
        <f>Tabla2[[#This Row],[VALOR PAGADO]]/Tabla2[[#This Row],[VALOR TOTAL ]]</f>
        <v>1</v>
      </c>
    </row>
    <row r="414" spans="1:11" x14ac:dyDescent="0.3">
      <c r="A414" t="s">
        <v>186</v>
      </c>
      <c r="B414">
        <v>1047427434</v>
      </c>
      <c r="C414" s="11">
        <v>505</v>
      </c>
      <c r="D414">
        <v>2023</v>
      </c>
      <c r="E414">
        <v>51823</v>
      </c>
      <c r="F414" t="s">
        <v>1416</v>
      </c>
      <c r="G414" t="s">
        <v>1507</v>
      </c>
      <c r="H414" t="s">
        <v>1556</v>
      </c>
      <c r="I414" s="4">
        <v>26030160</v>
      </c>
      <c r="J414" s="4">
        <v>26030160</v>
      </c>
      <c r="K414" s="6">
        <f>Tabla2[[#This Row],[VALOR PAGADO]]/Tabla2[[#This Row],[VALOR TOTAL ]]</f>
        <v>1</v>
      </c>
    </row>
    <row r="415" spans="1:11" x14ac:dyDescent="0.3">
      <c r="A415" t="s">
        <v>476</v>
      </c>
      <c r="B415">
        <v>1105672569</v>
      </c>
      <c r="C415" s="11">
        <v>521</v>
      </c>
      <c r="D415">
        <v>2023</v>
      </c>
      <c r="E415">
        <v>56823</v>
      </c>
      <c r="F415" t="s">
        <v>1451</v>
      </c>
      <c r="G415" t="s">
        <v>1506</v>
      </c>
      <c r="H415" t="s">
        <v>1556</v>
      </c>
      <c r="I415" s="4">
        <v>26030160</v>
      </c>
      <c r="J415" s="4">
        <v>26030160</v>
      </c>
      <c r="K415" s="6">
        <f>Tabla2[[#This Row],[VALOR PAGADO]]/Tabla2[[#This Row],[VALOR TOTAL ]]</f>
        <v>1</v>
      </c>
    </row>
    <row r="416" spans="1:11" x14ac:dyDescent="0.3">
      <c r="A416" t="s">
        <v>184</v>
      </c>
      <c r="B416">
        <v>40443175</v>
      </c>
      <c r="C416" s="11">
        <v>952</v>
      </c>
      <c r="D416">
        <v>2023</v>
      </c>
      <c r="E416">
        <v>122523</v>
      </c>
      <c r="F416" t="s">
        <v>1416</v>
      </c>
      <c r="G416" t="s">
        <v>1504</v>
      </c>
      <c r="H416" t="s">
        <v>1556</v>
      </c>
      <c r="I416" s="4">
        <v>26030160</v>
      </c>
      <c r="J416" s="4">
        <v>26030160</v>
      </c>
      <c r="K416" s="6">
        <f>Tabla2[[#This Row],[VALOR PAGADO]]/Tabla2[[#This Row],[VALOR TOTAL ]]</f>
        <v>1</v>
      </c>
    </row>
    <row r="417" spans="1:11" x14ac:dyDescent="0.3">
      <c r="A417" t="s">
        <v>1162</v>
      </c>
      <c r="B417">
        <v>19388570</v>
      </c>
      <c r="C417" s="11">
        <v>1028</v>
      </c>
      <c r="D417">
        <v>2023</v>
      </c>
      <c r="E417">
        <v>25023</v>
      </c>
      <c r="F417" t="s">
        <v>1415</v>
      </c>
      <c r="G417" t="s">
        <v>1503</v>
      </c>
      <c r="H417" t="s">
        <v>1503</v>
      </c>
      <c r="I417" s="4">
        <v>26030160</v>
      </c>
      <c r="J417" s="4">
        <v>26030160</v>
      </c>
      <c r="K417" s="6">
        <f>Tabla2[[#This Row],[VALOR PAGADO]]/Tabla2[[#This Row],[VALOR TOTAL ]]</f>
        <v>1</v>
      </c>
    </row>
    <row r="418" spans="1:11" x14ac:dyDescent="0.3">
      <c r="A418" t="s">
        <v>1390</v>
      </c>
      <c r="B418">
        <v>7731241</v>
      </c>
      <c r="C418" s="11">
        <v>282</v>
      </c>
      <c r="D418">
        <v>2023</v>
      </c>
      <c r="E418">
        <v>2623</v>
      </c>
      <c r="F418" t="s">
        <v>1422</v>
      </c>
      <c r="G418" t="s">
        <v>1510</v>
      </c>
      <c r="H418" t="s">
        <v>1558</v>
      </c>
      <c r="I418" s="4">
        <v>26000000</v>
      </c>
      <c r="J418" s="4">
        <v>26000000</v>
      </c>
      <c r="K418" s="6">
        <f>Tabla2[[#This Row],[VALOR PAGADO]]/Tabla2[[#This Row],[VALOR TOTAL ]]</f>
        <v>1</v>
      </c>
    </row>
    <row r="419" spans="1:11" x14ac:dyDescent="0.3">
      <c r="A419" t="s">
        <v>2581</v>
      </c>
      <c r="B419">
        <v>1085321587</v>
      </c>
      <c r="C419" s="11">
        <v>309</v>
      </c>
      <c r="D419">
        <v>2023</v>
      </c>
      <c r="E419">
        <v>35623</v>
      </c>
      <c r="F419" t="s">
        <v>1451</v>
      </c>
      <c r="G419" t="s">
        <v>1506</v>
      </c>
      <c r="H419" t="s">
        <v>1556</v>
      </c>
      <c r="I419" s="4">
        <v>26000000</v>
      </c>
      <c r="J419" s="4">
        <v>26000000</v>
      </c>
      <c r="K419" s="6">
        <f>Tabla2[[#This Row],[VALOR PAGADO]]/Tabla2[[#This Row],[VALOR TOTAL ]]</f>
        <v>1</v>
      </c>
    </row>
    <row r="420" spans="1:11" x14ac:dyDescent="0.3">
      <c r="A420" t="s">
        <v>875</v>
      </c>
      <c r="B420">
        <v>1090383176</v>
      </c>
      <c r="C420" s="11">
        <v>475</v>
      </c>
      <c r="D420">
        <v>2023</v>
      </c>
      <c r="E420">
        <v>45623</v>
      </c>
      <c r="F420" t="s">
        <v>1451</v>
      </c>
      <c r="G420" t="s">
        <v>1506</v>
      </c>
      <c r="H420" t="s">
        <v>1556</v>
      </c>
      <c r="I420" s="4">
        <v>26000000</v>
      </c>
      <c r="J420" s="4">
        <v>26000000</v>
      </c>
      <c r="K420" s="6">
        <f>Tabla2[[#This Row],[VALOR PAGADO]]/Tabla2[[#This Row],[VALOR TOTAL ]]</f>
        <v>1</v>
      </c>
    </row>
    <row r="421" spans="1:11" x14ac:dyDescent="0.3">
      <c r="A421" t="s">
        <v>714</v>
      </c>
      <c r="B421">
        <v>20948738</v>
      </c>
      <c r="C421" s="11">
        <v>511</v>
      </c>
      <c r="D421">
        <v>2023</v>
      </c>
      <c r="E421">
        <v>61623</v>
      </c>
      <c r="F421" t="s">
        <v>1451</v>
      </c>
      <c r="G421" t="s">
        <v>1506</v>
      </c>
      <c r="H421" t="s">
        <v>1556</v>
      </c>
      <c r="I421" s="4">
        <v>26000000</v>
      </c>
      <c r="J421" s="4">
        <v>26000000</v>
      </c>
      <c r="K421" s="6">
        <f>Tabla2[[#This Row],[VALOR PAGADO]]/Tabla2[[#This Row],[VALOR TOTAL ]]</f>
        <v>1</v>
      </c>
    </row>
    <row r="422" spans="1:11" x14ac:dyDescent="0.3">
      <c r="A422" t="s">
        <v>2988</v>
      </c>
      <c r="B422">
        <v>1020781220</v>
      </c>
      <c r="C422" s="11">
        <v>538</v>
      </c>
      <c r="D422">
        <v>2023</v>
      </c>
      <c r="E422">
        <v>54623</v>
      </c>
      <c r="F422" t="s">
        <v>1457</v>
      </c>
      <c r="G422" t="s">
        <v>1531</v>
      </c>
      <c r="H422" t="s">
        <v>1556</v>
      </c>
      <c r="I422" s="4">
        <v>26000000</v>
      </c>
      <c r="J422" s="4">
        <v>26000000</v>
      </c>
      <c r="K422" s="6">
        <f>Tabla2[[#This Row],[VALOR PAGADO]]/Tabla2[[#This Row],[VALOR TOTAL ]]</f>
        <v>1</v>
      </c>
    </row>
    <row r="423" spans="1:11" x14ac:dyDescent="0.3">
      <c r="A423" t="s">
        <v>172</v>
      </c>
      <c r="B423">
        <v>86078236</v>
      </c>
      <c r="C423" s="11">
        <v>657</v>
      </c>
      <c r="D423">
        <v>2023</v>
      </c>
      <c r="E423">
        <v>71023</v>
      </c>
      <c r="F423" t="s">
        <v>1420</v>
      </c>
      <c r="G423" t="s">
        <v>1539</v>
      </c>
      <c r="H423" t="s">
        <v>1556</v>
      </c>
      <c r="I423" s="4">
        <v>26000000</v>
      </c>
      <c r="J423" s="4">
        <v>26000000</v>
      </c>
      <c r="K423" s="6">
        <f>Tabla2[[#This Row],[VALOR PAGADO]]/Tabla2[[#This Row],[VALOR TOTAL ]]</f>
        <v>1</v>
      </c>
    </row>
    <row r="424" spans="1:11" x14ac:dyDescent="0.3">
      <c r="A424" t="s">
        <v>1399</v>
      </c>
      <c r="B424">
        <v>45547569</v>
      </c>
      <c r="C424" s="11">
        <v>712</v>
      </c>
      <c r="D424">
        <v>2023</v>
      </c>
      <c r="E424">
        <v>7623</v>
      </c>
      <c r="F424" t="s">
        <v>1427</v>
      </c>
      <c r="G424" t="s">
        <v>1510</v>
      </c>
      <c r="H424" t="s">
        <v>1558</v>
      </c>
      <c r="I424" s="4">
        <v>26000000</v>
      </c>
      <c r="J424" s="4">
        <v>26000000</v>
      </c>
      <c r="K424" s="6">
        <f>Tabla2[[#This Row],[VALOR PAGADO]]/Tabla2[[#This Row],[VALOR TOTAL ]]</f>
        <v>1</v>
      </c>
    </row>
    <row r="425" spans="1:11" x14ac:dyDescent="0.3">
      <c r="A425" t="s">
        <v>2709</v>
      </c>
      <c r="B425">
        <v>34563103</v>
      </c>
      <c r="C425" s="11">
        <v>1054</v>
      </c>
      <c r="D425">
        <v>2023</v>
      </c>
      <c r="E425">
        <v>24823</v>
      </c>
      <c r="F425" t="s">
        <v>1415</v>
      </c>
      <c r="G425" t="s">
        <v>1503</v>
      </c>
      <c r="H425" t="s">
        <v>1503</v>
      </c>
      <c r="I425" s="4">
        <v>26000000</v>
      </c>
      <c r="J425" s="4">
        <v>26000000</v>
      </c>
      <c r="K425" s="6">
        <f>Tabla2[[#This Row],[VALOR PAGADO]]/Tabla2[[#This Row],[VALOR TOTAL ]]</f>
        <v>1</v>
      </c>
    </row>
    <row r="426" spans="1:11" x14ac:dyDescent="0.3">
      <c r="A426" t="s">
        <v>2673</v>
      </c>
      <c r="B426">
        <v>80031242</v>
      </c>
      <c r="C426" s="11">
        <v>1124</v>
      </c>
      <c r="D426">
        <v>2023</v>
      </c>
      <c r="E426">
        <v>27623</v>
      </c>
      <c r="F426" t="s">
        <v>1415</v>
      </c>
      <c r="G426" t="s">
        <v>1503</v>
      </c>
      <c r="H426" t="s">
        <v>1503</v>
      </c>
      <c r="I426" s="4">
        <v>26000000</v>
      </c>
      <c r="J426" s="4">
        <v>26000000</v>
      </c>
      <c r="K426" s="6">
        <f>Tabla2[[#This Row],[VALOR PAGADO]]/Tabla2[[#This Row],[VALOR TOTAL ]]</f>
        <v>1</v>
      </c>
    </row>
    <row r="427" spans="1:11" x14ac:dyDescent="0.3">
      <c r="A427" t="s">
        <v>1649</v>
      </c>
      <c r="B427">
        <v>1032463641</v>
      </c>
      <c r="C427" s="11">
        <v>1425</v>
      </c>
      <c r="D427">
        <v>2023</v>
      </c>
      <c r="E427">
        <v>341123</v>
      </c>
      <c r="F427" t="s">
        <v>1420</v>
      </c>
      <c r="G427" t="s">
        <v>1539</v>
      </c>
      <c r="H427" t="s">
        <v>1556</v>
      </c>
      <c r="I427" s="4">
        <v>26000000</v>
      </c>
      <c r="J427" s="4">
        <v>26000000</v>
      </c>
      <c r="K427" s="6">
        <f>Tabla2[[#This Row],[VALOR PAGADO]]/Tabla2[[#This Row],[VALOR TOTAL ]]</f>
        <v>1</v>
      </c>
    </row>
    <row r="428" spans="1:11" x14ac:dyDescent="0.3">
      <c r="A428" t="s">
        <v>1380</v>
      </c>
      <c r="B428">
        <v>1010169867</v>
      </c>
      <c r="C428" s="11">
        <v>524</v>
      </c>
      <c r="D428">
        <v>2023</v>
      </c>
      <c r="E428">
        <v>54523</v>
      </c>
      <c r="F428" t="s">
        <v>1421</v>
      </c>
      <c r="G428" t="s">
        <v>1531</v>
      </c>
      <c r="H428" t="s">
        <v>1556</v>
      </c>
      <c r="I428" s="4">
        <v>25884000</v>
      </c>
      <c r="J428" s="4">
        <v>25884000</v>
      </c>
      <c r="K428" s="6">
        <f>Tabla2[[#This Row],[VALOR PAGADO]]/Tabla2[[#This Row],[VALOR TOTAL ]]</f>
        <v>1</v>
      </c>
    </row>
    <row r="429" spans="1:11" x14ac:dyDescent="0.3">
      <c r="A429" t="s">
        <v>2594</v>
      </c>
      <c r="B429">
        <v>1007327672</v>
      </c>
      <c r="C429" s="11">
        <v>1351</v>
      </c>
      <c r="D429">
        <v>2023</v>
      </c>
      <c r="E429">
        <v>264323</v>
      </c>
      <c r="F429" t="s">
        <v>1420</v>
      </c>
      <c r="G429" t="s">
        <v>1539</v>
      </c>
      <c r="H429" t="s">
        <v>1556</v>
      </c>
      <c r="I429" s="4">
        <v>25755506</v>
      </c>
      <c r="J429" s="4">
        <v>25755506</v>
      </c>
      <c r="K429" s="6">
        <f>Tabla2[[#This Row],[VALOR PAGADO]]/Tabla2[[#This Row],[VALOR TOTAL ]]</f>
        <v>1</v>
      </c>
    </row>
    <row r="430" spans="1:11" x14ac:dyDescent="0.3">
      <c r="A430" t="s">
        <v>2108</v>
      </c>
      <c r="B430">
        <v>52927880</v>
      </c>
      <c r="C430" s="11">
        <v>622</v>
      </c>
      <c r="D430">
        <v>2023</v>
      </c>
      <c r="E430">
        <v>65023</v>
      </c>
      <c r="F430" t="s">
        <v>1473</v>
      </c>
      <c r="G430" t="s">
        <v>1531</v>
      </c>
      <c r="H430" t="s">
        <v>1556</v>
      </c>
      <c r="I430" s="4">
        <v>25600000</v>
      </c>
      <c r="J430" s="4">
        <v>25600000</v>
      </c>
      <c r="K430" s="6">
        <f>Tabla2[[#This Row],[VALOR PAGADO]]/Tabla2[[#This Row],[VALOR TOTAL ]]</f>
        <v>1</v>
      </c>
    </row>
    <row r="431" spans="1:11" x14ac:dyDescent="0.3">
      <c r="A431" t="s">
        <v>579</v>
      </c>
      <c r="B431">
        <v>1109068779</v>
      </c>
      <c r="C431" s="11">
        <v>484</v>
      </c>
      <c r="D431">
        <v>2023</v>
      </c>
      <c r="E431">
        <v>50923</v>
      </c>
      <c r="F431" t="s">
        <v>1457</v>
      </c>
      <c r="G431" t="s">
        <v>1531</v>
      </c>
      <c r="H431" t="s">
        <v>1556</v>
      </c>
      <c r="I431" s="4">
        <v>25553268</v>
      </c>
      <c r="J431" s="4">
        <v>25553268</v>
      </c>
      <c r="K431" s="6">
        <f>Tabla2[[#This Row],[VALOR PAGADO]]/Tabla2[[#This Row],[VALOR TOTAL ]]</f>
        <v>1</v>
      </c>
    </row>
    <row r="432" spans="1:11" x14ac:dyDescent="0.3">
      <c r="A432" t="s">
        <v>1129</v>
      </c>
      <c r="B432">
        <v>28844869</v>
      </c>
      <c r="C432" s="11">
        <v>1115</v>
      </c>
      <c r="D432">
        <v>2023</v>
      </c>
      <c r="E432">
        <v>158723</v>
      </c>
      <c r="F432" t="s">
        <v>1451</v>
      </c>
      <c r="G432" t="s">
        <v>1506</v>
      </c>
      <c r="H432" t="s">
        <v>1556</v>
      </c>
      <c r="I432" s="4">
        <v>25553268</v>
      </c>
      <c r="J432" s="4">
        <v>25553268</v>
      </c>
      <c r="K432" s="6">
        <f>Tabla2[[#This Row],[VALOR PAGADO]]/Tabla2[[#This Row],[VALOR TOTAL ]]</f>
        <v>1</v>
      </c>
    </row>
    <row r="433" spans="1:11" x14ac:dyDescent="0.3">
      <c r="A433" t="s">
        <v>2337</v>
      </c>
      <c r="B433">
        <v>79500735</v>
      </c>
      <c r="C433" s="11">
        <v>719</v>
      </c>
      <c r="D433">
        <v>2023</v>
      </c>
      <c r="E433">
        <v>86323</v>
      </c>
      <c r="F433" t="s">
        <v>1416</v>
      </c>
      <c r="G433" t="s">
        <v>1504</v>
      </c>
      <c r="H433" t="s">
        <v>1556</v>
      </c>
      <c r="I433" s="4">
        <v>25553264</v>
      </c>
      <c r="J433" s="4">
        <v>25553264</v>
      </c>
      <c r="K433" s="6">
        <f>Tabla2[[#This Row],[VALOR PAGADO]]/Tabla2[[#This Row],[VALOR TOTAL ]]</f>
        <v>1</v>
      </c>
    </row>
    <row r="434" spans="1:11" x14ac:dyDescent="0.3">
      <c r="A434" t="s">
        <v>155</v>
      </c>
      <c r="B434">
        <v>1013646371</v>
      </c>
      <c r="C434" s="11">
        <v>109</v>
      </c>
      <c r="D434">
        <v>2023</v>
      </c>
      <c r="E434">
        <v>1023</v>
      </c>
      <c r="F434" t="s">
        <v>1415</v>
      </c>
      <c r="G434" t="s">
        <v>1503</v>
      </c>
      <c r="H434" t="s">
        <v>1503</v>
      </c>
      <c r="I434" s="4">
        <v>25476450</v>
      </c>
      <c r="J434" s="4">
        <v>25476450</v>
      </c>
      <c r="K434" s="6">
        <f>Tabla2[[#This Row],[VALOR PAGADO]]/Tabla2[[#This Row],[VALOR TOTAL ]]</f>
        <v>1</v>
      </c>
    </row>
    <row r="435" spans="1:11" x14ac:dyDescent="0.3">
      <c r="A435" t="s">
        <v>1935</v>
      </c>
      <c r="B435">
        <v>1010233525</v>
      </c>
      <c r="C435" s="11">
        <v>777</v>
      </c>
      <c r="D435">
        <v>2023</v>
      </c>
      <c r="E435">
        <v>41023</v>
      </c>
      <c r="F435" t="s">
        <v>1417</v>
      </c>
      <c r="G435" t="s">
        <v>1534</v>
      </c>
      <c r="H435" t="s">
        <v>1557</v>
      </c>
      <c r="I435" s="4">
        <v>25457574</v>
      </c>
      <c r="J435" s="4">
        <v>25457574</v>
      </c>
      <c r="K435" s="6">
        <f>Tabla2[[#This Row],[VALOR PAGADO]]/Tabla2[[#This Row],[VALOR TOTAL ]]</f>
        <v>1</v>
      </c>
    </row>
    <row r="436" spans="1:11" x14ac:dyDescent="0.3">
      <c r="A436" t="s">
        <v>1277</v>
      </c>
      <c r="B436">
        <v>77027266</v>
      </c>
      <c r="C436" s="11">
        <v>157</v>
      </c>
      <c r="D436">
        <v>2023</v>
      </c>
      <c r="E436">
        <v>1723</v>
      </c>
      <c r="F436" t="s">
        <v>1422</v>
      </c>
      <c r="G436" t="s">
        <v>1510</v>
      </c>
      <c r="H436" t="s">
        <v>1558</v>
      </c>
      <c r="I436" s="4">
        <v>25272000</v>
      </c>
      <c r="J436" s="4">
        <v>25272000</v>
      </c>
      <c r="K436" s="6">
        <f>Tabla2[[#This Row],[VALOR PAGADO]]/Tabla2[[#This Row],[VALOR TOTAL ]]</f>
        <v>1</v>
      </c>
    </row>
    <row r="437" spans="1:11" x14ac:dyDescent="0.3">
      <c r="A437" t="s">
        <v>187</v>
      </c>
      <c r="B437">
        <v>1064796663</v>
      </c>
      <c r="C437" s="11">
        <v>445</v>
      </c>
      <c r="D437">
        <v>2023</v>
      </c>
      <c r="E437">
        <v>44523</v>
      </c>
      <c r="F437" t="s">
        <v>1416</v>
      </c>
      <c r="G437" t="s">
        <v>1504</v>
      </c>
      <c r="H437" t="s">
        <v>1556</v>
      </c>
      <c r="I437" s="4">
        <v>25272000</v>
      </c>
      <c r="J437" s="4">
        <v>25272000</v>
      </c>
      <c r="K437" s="6">
        <f>Tabla2[[#This Row],[VALOR PAGADO]]/Tabla2[[#This Row],[VALOR TOTAL ]]</f>
        <v>1</v>
      </c>
    </row>
    <row r="438" spans="1:11" x14ac:dyDescent="0.3">
      <c r="A438" t="s">
        <v>410</v>
      </c>
      <c r="B438">
        <v>79467933</v>
      </c>
      <c r="C438" s="11">
        <v>469</v>
      </c>
      <c r="D438">
        <v>2023</v>
      </c>
      <c r="E438">
        <v>51423</v>
      </c>
      <c r="F438" t="s">
        <v>1459</v>
      </c>
      <c r="G438" t="s">
        <v>1531</v>
      </c>
      <c r="H438" t="s">
        <v>1556</v>
      </c>
      <c r="I438" s="4">
        <v>25272000</v>
      </c>
      <c r="J438" s="4">
        <v>25272000</v>
      </c>
      <c r="K438" s="6">
        <f>Tabla2[[#This Row],[VALOR PAGADO]]/Tabla2[[#This Row],[VALOR TOTAL ]]</f>
        <v>1</v>
      </c>
    </row>
    <row r="439" spans="1:11" x14ac:dyDescent="0.3">
      <c r="A439" t="s">
        <v>137</v>
      </c>
      <c r="B439">
        <v>80768332</v>
      </c>
      <c r="C439" s="11">
        <v>634</v>
      </c>
      <c r="D439">
        <v>2023</v>
      </c>
      <c r="E439">
        <v>70723</v>
      </c>
      <c r="F439" t="s">
        <v>1416</v>
      </c>
      <c r="G439" t="s">
        <v>1504</v>
      </c>
      <c r="H439" t="s">
        <v>1556</v>
      </c>
      <c r="I439" s="4">
        <v>25272000</v>
      </c>
      <c r="J439" s="4">
        <v>25272000</v>
      </c>
      <c r="K439" s="6">
        <f>Tabla2[[#This Row],[VALOR PAGADO]]/Tabla2[[#This Row],[VALOR TOTAL ]]</f>
        <v>1</v>
      </c>
    </row>
    <row r="440" spans="1:11" x14ac:dyDescent="0.3">
      <c r="A440" t="s">
        <v>518</v>
      </c>
      <c r="B440">
        <v>1018464202</v>
      </c>
      <c r="C440" s="11">
        <v>934</v>
      </c>
      <c r="D440">
        <v>2023</v>
      </c>
      <c r="E440">
        <v>117123</v>
      </c>
      <c r="F440" t="s">
        <v>1443</v>
      </c>
      <c r="G440" t="s">
        <v>1539</v>
      </c>
      <c r="H440" t="s">
        <v>1556</v>
      </c>
      <c r="I440" s="4">
        <v>25272000</v>
      </c>
      <c r="J440" s="4">
        <v>25272000</v>
      </c>
      <c r="K440" s="6">
        <f>Tabla2[[#This Row],[VALOR PAGADO]]/Tabla2[[#This Row],[VALOR TOTAL ]]</f>
        <v>1</v>
      </c>
    </row>
    <row r="441" spans="1:11" x14ac:dyDescent="0.3">
      <c r="A441" t="s">
        <v>2044</v>
      </c>
      <c r="B441">
        <v>73506904</v>
      </c>
      <c r="C441" s="11">
        <v>1167</v>
      </c>
      <c r="D441">
        <v>2023</v>
      </c>
      <c r="E441">
        <v>179023</v>
      </c>
      <c r="F441" t="s">
        <v>1416</v>
      </c>
      <c r="G441" t="s">
        <v>1518</v>
      </c>
      <c r="H441" t="s">
        <v>1556</v>
      </c>
      <c r="I441" s="4">
        <v>25272000</v>
      </c>
      <c r="J441" s="4">
        <v>25272000</v>
      </c>
      <c r="K441" s="6">
        <f>Tabla2[[#This Row],[VALOR PAGADO]]/Tabla2[[#This Row],[VALOR TOTAL ]]</f>
        <v>1</v>
      </c>
    </row>
    <row r="442" spans="1:11" x14ac:dyDescent="0.3">
      <c r="A442" t="s">
        <v>748</v>
      </c>
      <c r="B442">
        <v>1020763710</v>
      </c>
      <c r="C442" s="11">
        <v>545</v>
      </c>
      <c r="D442">
        <v>2023</v>
      </c>
      <c r="E442">
        <v>57323</v>
      </c>
      <c r="F442" t="s">
        <v>1421</v>
      </c>
      <c r="G442" t="s">
        <v>1531</v>
      </c>
      <c r="H442" t="s">
        <v>1556</v>
      </c>
      <c r="I442" s="4">
        <v>25200000</v>
      </c>
      <c r="J442" s="4">
        <v>25200000</v>
      </c>
      <c r="K442" s="6">
        <f>Tabla2[[#This Row],[VALOR PAGADO]]/Tabla2[[#This Row],[VALOR TOTAL ]]</f>
        <v>1</v>
      </c>
    </row>
    <row r="443" spans="1:11" x14ac:dyDescent="0.3">
      <c r="A443" t="s">
        <v>2908</v>
      </c>
      <c r="B443">
        <v>92543445</v>
      </c>
      <c r="C443" s="11">
        <v>723</v>
      </c>
      <c r="D443">
        <v>2023</v>
      </c>
      <c r="E443">
        <v>86823</v>
      </c>
      <c r="F443" t="s">
        <v>1466</v>
      </c>
      <c r="G443" t="s">
        <v>1522</v>
      </c>
      <c r="H443" t="s">
        <v>1556</v>
      </c>
      <c r="I443" s="4">
        <v>25200000</v>
      </c>
      <c r="J443" s="4">
        <v>25200000</v>
      </c>
      <c r="K443" s="6">
        <f>Tabla2[[#This Row],[VALOR PAGADO]]/Tabla2[[#This Row],[VALOR TOTAL ]]</f>
        <v>1</v>
      </c>
    </row>
    <row r="444" spans="1:11" x14ac:dyDescent="0.3">
      <c r="A444" t="s">
        <v>2905</v>
      </c>
      <c r="B444">
        <v>35695454</v>
      </c>
      <c r="C444" s="11">
        <v>729</v>
      </c>
      <c r="D444">
        <v>2023</v>
      </c>
      <c r="E444">
        <v>13623</v>
      </c>
      <c r="F444" t="s">
        <v>1415</v>
      </c>
      <c r="G444" t="s">
        <v>1503</v>
      </c>
      <c r="H444" t="s">
        <v>1503</v>
      </c>
      <c r="I444" s="4">
        <v>25200000</v>
      </c>
      <c r="J444" s="4">
        <v>25200000</v>
      </c>
      <c r="K444" s="6">
        <f>Tabla2[[#This Row],[VALOR PAGADO]]/Tabla2[[#This Row],[VALOR TOTAL ]]</f>
        <v>1</v>
      </c>
    </row>
    <row r="445" spans="1:11" x14ac:dyDescent="0.3">
      <c r="A445" t="s">
        <v>667</v>
      </c>
      <c r="B445">
        <v>32776983</v>
      </c>
      <c r="C445" s="11">
        <v>764</v>
      </c>
      <c r="D445">
        <v>2023</v>
      </c>
      <c r="E445">
        <v>89223</v>
      </c>
      <c r="F445" t="s">
        <v>1458</v>
      </c>
      <c r="G445" t="s">
        <v>1531</v>
      </c>
      <c r="H445" t="s">
        <v>1556</v>
      </c>
      <c r="I445" s="4">
        <v>25200000</v>
      </c>
      <c r="J445" s="4">
        <v>25200000</v>
      </c>
      <c r="K445" s="6">
        <f>Tabla2[[#This Row],[VALOR PAGADO]]/Tabla2[[#This Row],[VALOR TOTAL ]]</f>
        <v>1</v>
      </c>
    </row>
    <row r="446" spans="1:11" x14ac:dyDescent="0.3">
      <c r="A446" t="s">
        <v>1338</v>
      </c>
      <c r="B446">
        <v>80842580</v>
      </c>
      <c r="C446" s="11">
        <v>921</v>
      </c>
      <c r="D446">
        <v>2023</v>
      </c>
      <c r="E446">
        <v>112623</v>
      </c>
      <c r="F446" t="s">
        <v>1446</v>
      </c>
      <c r="G446" t="s">
        <v>1522</v>
      </c>
      <c r="H446" t="s">
        <v>1556</v>
      </c>
      <c r="I446" s="4">
        <v>25200000</v>
      </c>
      <c r="J446" s="4">
        <v>25200000</v>
      </c>
      <c r="K446" s="6">
        <f>Tabla2[[#This Row],[VALOR PAGADO]]/Tabla2[[#This Row],[VALOR TOTAL ]]</f>
        <v>1</v>
      </c>
    </row>
    <row r="447" spans="1:11" x14ac:dyDescent="0.3">
      <c r="A447" t="s">
        <v>951</v>
      </c>
      <c r="B447">
        <v>1234088353</v>
      </c>
      <c r="C447" s="11">
        <v>290</v>
      </c>
      <c r="D447">
        <v>2023</v>
      </c>
      <c r="E447">
        <v>28323</v>
      </c>
      <c r="F447" t="s">
        <v>1451</v>
      </c>
      <c r="G447" t="s">
        <v>1506</v>
      </c>
      <c r="H447" t="s">
        <v>1556</v>
      </c>
      <c r="I447" s="4">
        <v>25060000</v>
      </c>
      <c r="J447" s="4">
        <v>25060000</v>
      </c>
      <c r="K447" s="6">
        <f>Tabla2[[#This Row],[VALOR PAGADO]]/Tabla2[[#This Row],[VALOR TOTAL ]]</f>
        <v>1</v>
      </c>
    </row>
    <row r="448" spans="1:11" x14ac:dyDescent="0.3">
      <c r="A448" t="s">
        <v>258</v>
      </c>
      <c r="B448">
        <v>1015425779</v>
      </c>
      <c r="C448" s="11">
        <v>224</v>
      </c>
      <c r="D448">
        <v>2023</v>
      </c>
      <c r="E448">
        <v>25723</v>
      </c>
      <c r="F448" t="s">
        <v>1417</v>
      </c>
      <c r="G448" t="s">
        <v>1534</v>
      </c>
      <c r="H448" t="s">
        <v>1557</v>
      </c>
      <c r="I448" s="4">
        <v>25000000</v>
      </c>
      <c r="J448" s="4">
        <v>25000000</v>
      </c>
      <c r="K448" s="6">
        <f>Tabla2[[#This Row],[VALOR PAGADO]]/Tabla2[[#This Row],[VALOR TOTAL ]]</f>
        <v>1</v>
      </c>
    </row>
    <row r="449" spans="1:11" x14ac:dyDescent="0.3">
      <c r="A449" t="s">
        <v>2420</v>
      </c>
      <c r="B449">
        <v>1094274568</v>
      </c>
      <c r="C449" s="11">
        <v>294</v>
      </c>
      <c r="D449">
        <v>2023</v>
      </c>
      <c r="E449">
        <v>28123</v>
      </c>
      <c r="F449" t="s">
        <v>1417</v>
      </c>
      <c r="G449" t="s">
        <v>1534</v>
      </c>
      <c r="H449" t="s">
        <v>1557</v>
      </c>
      <c r="I449" s="4">
        <v>25000000</v>
      </c>
      <c r="J449" s="4">
        <v>25000000</v>
      </c>
      <c r="K449" s="6">
        <f>Tabla2[[#This Row],[VALOR PAGADO]]/Tabla2[[#This Row],[VALOR TOTAL ]]</f>
        <v>1</v>
      </c>
    </row>
    <row r="450" spans="1:11" x14ac:dyDescent="0.3">
      <c r="A450" t="s">
        <v>827</v>
      </c>
      <c r="B450">
        <v>1121895596</v>
      </c>
      <c r="C450" s="11">
        <v>387</v>
      </c>
      <c r="D450">
        <v>2023</v>
      </c>
      <c r="E450">
        <v>30823</v>
      </c>
      <c r="F450" t="s">
        <v>1417</v>
      </c>
      <c r="G450" t="s">
        <v>1534</v>
      </c>
      <c r="H450" t="s">
        <v>1557</v>
      </c>
      <c r="I450" s="4">
        <v>25000000</v>
      </c>
      <c r="J450" s="4">
        <v>25000000</v>
      </c>
      <c r="K450" s="6">
        <f>Tabla2[[#This Row],[VALOR PAGADO]]/Tabla2[[#This Row],[VALOR TOTAL ]]</f>
        <v>1</v>
      </c>
    </row>
    <row r="451" spans="1:11" x14ac:dyDescent="0.3">
      <c r="A451" t="s">
        <v>2880</v>
      </c>
      <c r="B451">
        <v>1023907500</v>
      </c>
      <c r="C451" s="11">
        <v>775</v>
      </c>
      <c r="D451">
        <v>2023</v>
      </c>
      <c r="E451">
        <v>19323</v>
      </c>
      <c r="F451" t="s">
        <v>1415</v>
      </c>
      <c r="G451" t="s">
        <v>1503</v>
      </c>
      <c r="H451" t="s">
        <v>1503</v>
      </c>
      <c r="I451" s="4">
        <v>25000000</v>
      </c>
      <c r="J451" s="4">
        <v>25000000</v>
      </c>
      <c r="K451" s="6">
        <f>Tabla2[[#This Row],[VALOR PAGADO]]/Tabla2[[#This Row],[VALOR TOTAL ]]</f>
        <v>1</v>
      </c>
    </row>
    <row r="452" spans="1:11" x14ac:dyDescent="0.3">
      <c r="A452" t="s">
        <v>1090</v>
      </c>
      <c r="B452">
        <v>1121889869</v>
      </c>
      <c r="C452" s="11">
        <v>973</v>
      </c>
      <c r="D452">
        <v>2023</v>
      </c>
      <c r="E452">
        <v>129123</v>
      </c>
      <c r="F452" t="s">
        <v>1428</v>
      </c>
      <c r="G452" t="s">
        <v>1514</v>
      </c>
      <c r="H452" t="s">
        <v>1556</v>
      </c>
      <c r="I452" s="4">
        <v>24786852</v>
      </c>
      <c r="J452" s="4">
        <v>24786852</v>
      </c>
      <c r="K452" s="6">
        <f>Tabla2[[#This Row],[VALOR PAGADO]]/Tabla2[[#This Row],[VALOR TOTAL ]]</f>
        <v>1</v>
      </c>
    </row>
    <row r="453" spans="1:11" x14ac:dyDescent="0.3">
      <c r="A453" t="s">
        <v>2711</v>
      </c>
      <c r="B453">
        <v>1110504354</v>
      </c>
      <c r="C453" s="11">
        <v>1051</v>
      </c>
      <c r="D453">
        <v>2023</v>
      </c>
      <c r="E453">
        <v>152223</v>
      </c>
      <c r="F453" t="s">
        <v>1421</v>
      </c>
      <c r="G453" t="s">
        <v>1531</v>
      </c>
      <c r="H453" t="s">
        <v>1556</v>
      </c>
      <c r="I453" s="4">
        <v>24786852</v>
      </c>
      <c r="J453" s="4">
        <v>24786852</v>
      </c>
      <c r="K453" s="6">
        <f>Tabla2[[#This Row],[VALOR PAGADO]]/Tabla2[[#This Row],[VALOR TOTAL ]]</f>
        <v>1</v>
      </c>
    </row>
    <row r="454" spans="1:11" x14ac:dyDescent="0.3">
      <c r="A454" t="s">
        <v>3047</v>
      </c>
      <c r="B454">
        <v>53106905</v>
      </c>
      <c r="C454" s="11">
        <v>352</v>
      </c>
      <c r="D454">
        <v>2023</v>
      </c>
      <c r="E454">
        <v>35923</v>
      </c>
      <c r="F454" t="s">
        <v>1489</v>
      </c>
      <c r="G454" t="s">
        <v>1519</v>
      </c>
      <c r="H454" t="s">
        <v>1556</v>
      </c>
      <c r="I454" s="4">
        <v>24294280</v>
      </c>
      <c r="J454" s="4">
        <v>24294280</v>
      </c>
      <c r="K454" s="6">
        <f>Tabla2[[#This Row],[VALOR PAGADO]]/Tabla2[[#This Row],[VALOR TOTAL ]]</f>
        <v>1</v>
      </c>
    </row>
    <row r="455" spans="1:11" x14ac:dyDescent="0.3">
      <c r="A455" t="s">
        <v>2820</v>
      </c>
      <c r="B455">
        <v>23249018</v>
      </c>
      <c r="C455" s="11">
        <v>871</v>
      </c>
      <c r="D455">
        <v>2023</v>
      </c>
      <c r="E455">
        <v>105723</v>
      </c>
      <c r="F455" t="s">
        <v>1416</v>
      </c>
      <c r="G455" t="s">
        <v>1507</v>
      </c>
      <c r="H455" t="s">
        <v>1556</v>
      </c>
      <c r="I455" s="4">
        <v>24294280</v>
      </c>
      <c r="J455" s="4">
        <v>24294280</v>
      </c>
      <c r="K455" s="6">
        <f>Tabla2[[#This Row],[VALOR PAGADO]]/Tabla2[[#This Row],[VALOR TOTAL ]]</f>
        <v>1</v>
      </c>
    </row>
    <row r="456" spans="1:11" x14ac:dyDescent="0.3">
      <c r="A456" t="s">
        <v>503</v>
      </c>
      <c r="B456">
        <v>1118834904</v>
      </c>
      <c r="C456" s="11">
        <v>838</v>
      </c>
      <c r="D456">
        <v>2023</v>
      </c>
      <c r="E456">
        <v>92423</v>
      </c>
      <c r="F456" t="s">
        <v>1463</v>
      </c>
      <c r="G456" t="s">
        <v>1531</v>
      </c>
      <c r="H456" t="s">
        <v>1556</v>
      </c>
      <c r="I456" s="4">
        <v>24251432</v>
      </c>
      <c r="J456" s="4">
        <v>24251432</v>
      </c>
      <c r="K456" s="6">
        <f>Tabla2[[#This Row],[VALOR PAGADO]]/Tabla2[[#This Row],[VALOR TOTAL ]]</f>
        <v>1</v>
      </c>
    </row>
    <row r="457" spans="1:11" x14ac:dyDescent="0.3">
      <c r="A457" t="s">
        <v>3107</v>
      </c>
      <c r="B457">
        <v>1026580090</v>
      </c>
      <c r="C457" s="11">
        <v>119</v>
      </c>
      <c r="D457">
        <v>2023</v>
      </c>
      <c r="E457">
        <v>12023</v>
      </c>
      <c r="F457" t="s">
        <v>1446</v>
      </c>
      <c r="G457" t="s">
        <v>1522</v>
      </c>
      <c r="H457" t="s">
        <v>1556</v>
      </c>
      <c r="I457" s="4">
        <v>24170140</v>
      </c>
      <c r="J457" s="4">
        <v>24170140</v>
      </c>
      <c r="K457" s="6">
        <f>Tabla2[[#This Row],[VALOR PAGADO]]/Tabla2[[#This Row],[VALOR TOTAL ]]</f>
        <v>1</v>
      </c>
    </row>
    <row r="458" spans="1:11" x14ac:dyDescent="0.3">
      <c r="A458" t="s">
        <v>3101</v>
      </c>
      <c r="B458">
        <v>12997401</v>
      </c>
      <c r="C458" s="11">
        <v>138</v>
      </c>
      <c r="D458">
        <v>2023</v>
      </c>
      <c r="E458">
        <v>13923</v>
      </c>
      <c r="F458" t="s">
        <v>1451</v>
      </c>
      <c r="G458" t="s">
        <v>1506</v>
      </c>
      <c r="H458" t="s">
        <v>1556</v>
      </c>
      <c r="I458" s="4">
        <v>24000000</v>
      </c>
      <c r="J458" s="4">
        <v>24000000</v>
      </c>
      <c r="K458" s="6">
        <f>Tabla2[[#This Row],[VALOR PAGADO]]/Tabla2[[#This Row],[VALOR TOTAL ]]</f>
        <v>1</v>
      </c>
    </row>
    <row r="459" spans="1:11" x14ac:dyDescent="0.3">
      <c r="A459" t="s">
        <v>1335</v>
      </c>
      <c r="B459">
        <v>1018469520</v>
      </c>
      <c r="C459" s="11">
        <v>139</v>
      </c>
      <c r="D459">
        <v>2023</v>
      </c>
      <c r="E459">
        <v>1323</v>
      </c>
      <c r="F459" t="s">
        <v>1422</v>
      </c>
      <c r="G459" t="s">
        <v>1510</v>
      </c>
      <c r="H459" t="s">
        <v>1558</v>
      </c>
      <c r="I459" s="4">
        <v>24000000</v>
      </c>
      <c r="J459" s="4">
        <v>24000000</v>
      </c>
      <c r="K459" s="6">
        <f>Tabla2[[#This Row],[VALOR PAGADO]]/Tabla2[[#This Row],[VALOR TOTAL ]]</f>
        <v>1</v>
      </c>
    </row>
    <row r="460" spans="1:11" x14ac:dyDescent="0.3">
      <c r="A460" t="s">
        <v>3084</v>
      </c>
      <c r="B460">
        <v>1091675075</v>
      </c>
      <c r="C460" s="11">
        <v>209</v>
      </c>
      <c r="D460">
        <v>2023</v>
      </c>
      <c r="E460">
        <v>18323</v>
      </c>
      <c r="F460" t="s">
        <v>1451</v>
      </c>
      <c r="G460" t="s">
        <v>1506</v>
      </c>
      <c r="H460" t="s">
        <v>1556</v>
      </c>
      <c r="I460" s="4">
        <v>24000000</v>
      </c>
      <c r="J460" s="4">
        <v>24000000</v>
      </c>
      <c r="K460" s="6">
        <f>Tabla2[[#This Row],[VALOR PAGADO]]/Tabla2[[#This Row],[VALOR TOTAL ]]</f>
        <v>1</v>
      </c>
    </row>
    <row r="461" spans="1:11" x14ac:dyDescent="0.3">
      <c r="A461" t="s">
        <v>3082</v>
      </c>
      <c r="B461">
        <v>1094933683</v>
      </c>
      <c r="C461" s="11">
        <v>216</v>
      </c>
      <c r="D461">
        <v>2023</v>
      </c>
      <c r="E461">
        <v>28023</v>
      </c>
      <c r="F461" t="s">
        <v>1420</v>
      </c>
      <c r="G461" t="s">
        <v>1539</v>
      </c>
      <c r="H461" t="s">
        <v>1556</v>
      </c>
      <c r="I461" s="4">
        <v>24000000</v>
      </c>
      <c r="J461" s="4">
        <v>24000000</v>
      </c>
      <c r="K461" s="6">
        <f>Tabla2[[#This Row],[VALOR PAGADO]]/Tabla2[[#This Row],[VALOR TOTAL ]]</f>
        <v>1</v>
      </c>
    </row>
    <row r="462" spans="1:11" x14ac:dyDescent="0.3">
      <c r="A462" t="s">
        <v>2596</v>
      </c>
      <c r="B462">
        <v>1098730154</v>
      </c>
      <c r="C462" s="11">
        <v>229</v>
      </c>
      <c r="D462">
        <v>2023</v>
      </c>
      <c r="E462">
        <v>24623</v>
      </c>
      <c r="F462" t="s">
        <v>1451</v>
      </c>
      <c r="G462" t="s">
        <v>1506</v>
      </c>
      <c r="H462" t="s">
        <v>1556</v>
      </c>
      <c r="I462" s="4">
        <v>24000000</v>
      </c>
      <c r="J462" s="4">
        <v>24000000</v>
      </c>
      <c r="K462" s="6">
        <f>Tabla2[[#This Row],[VALOR PAGADO]]/Tabla2[[#This Row],[VALOR TOTAL ]]</f>
        <v>1</v>
      </c>
    </row>
    <row r="463" spans="1:11" x14ac:dyDescent="0.3">
      <c r="A463" t="s">
        <v>3073</v>
      </c>
      <c r="B463">
        <v>1020811212</v>
      </c>
      <c r="C463" s="11">
        <v>244</v>
      </c>
      <c r="D463">
        <v>2023</v>
      </c>
      <c r="E463">
        <v>2023</v>
      </c>
      <c r="F463" t="s">
        <v>2212</v>
      </c>
      <c r="G463" t="s">
        <v>1510</v>
      </c>
      <c r="H463" t="s">
        <v>1558</v>
      </c>
      <c r="I463" s="4">
        <v>24000000</v>
      </c>
      <c r="J463" s="4">
        <v>24000000</v>
      </c>
      <c r="K463" s="6">
        <f>Tabla2[[#This Row],[VALOR PAGADO]]/Tabla2[[#This Row],[VALOR TOTAL ]]</f>
        <v>1</v>
      </c>
    </row>
    <row r="464" spans="1:11" x14ac:dyDescent="0.3">
      <c r="A464" t="s">
        <v>173</v>
      </c>
      <c r="B464">
        <v>1053808168</v>
      </c>
      <c r="C464" s="11">
        <v>266</v>
      </c>
      <c r="D464">
        <v>2023</v>
      </c>
      <c r="E464">
        <v>223</v>
      </c>
      <c r="F464" t="s">
        <v>1444</v>
      </c>
      <c r="G464" t="s">
        <v>1540</v>
      </c>
      <c r="H464" t="s">
        <v>1560</v>
      </c>
      <c r="I464" s="4">
        <v>24000000</v>
      </c>
      <c r="J464" s="4">
        <v>24000000</v>
      </c>
      <c r="K464" s="6">
        <f>Tabla2[[#This Row],[VALOR PAGADO]]/Tabla2[[#This Row],[VALOR TOTAL ]]</f>
        <v>1</v>
      </c>
    </row>
    <row r="465" spans="1:11" x14ac:dyDescent="0.3">
      <c r="A465" t="s">
        <v>1272</v>
      </c>
      <c r="B465">
        <v>1094899531</v>
      </c>
      <c r="C465" s="11">
        <v>273</v>
      </c>
      <c r="D465">
        <v>2023</v>
      </c>
      <c r="E465">
        <v>323</v>
      </c>
      <c r="F465" t="s">
        <v>1444</v>
      </c>
      <c r="G465" t="s">
        <v>1540</v>
      </c>
      <c r="H465" t="s">
        <v>1560</v>
      </c>
      <c r="I465" s="4">
        <v>24000000</v>
      </c>
      <c r="J465" s="4">
        <v>24000000</v>
      </c>
      <c r="K465" s="6">
        <f>Tabla2[[#This Row],[VALOR PAGADO]]/Tabla2[[#This Row],[VALOR TOTAL ]]</f>
        <v>1</v>
      </c>
    </row>
    <row r="466" spans="1:11" x14ac:dyDescent="0.3">
      <c r="A466" t="s">
        <v>3061</v>
      </c>
      <c r="B466">
        <v>1065623618</v>
      </c>
      <c r="C466" s="11">
        <v>303</v>
      </c>
      <c r="D466">
        <v>2023</v>
      </c>
      <c r="E466">
        <v>30423</v>
      </c>
      <c r="F466" t="s">
        <v>1451</v>
      </c>
      <c r="G466" t="s">
        <v>1506</v>
      </c>
      <c r="H466" t="s">
        <v>1556</v>
      </c>
      <c r="I466" s="4">
        <v>24000000</v>
      </c>
      <c r="J466" s="4">
        <v>24000000</v>
      </c>
      <c r="K466" s="6">
        <f>Tabla2[[#This Row],[VALOR PAGADO]]/Tabla2[[#This Row],[VALOR TOTAL ]]</f>
        <v>1</v>
      </c>
    </row>
    <row r="467" spans="1:11" x14ac:dyDescent="0.3">
      <c r="A467" t="s">
        <v>3058</v>
      </c>
      <c r="B467">
        <v>68290146</v>
      </c>
      <c r="C467" s="11">
        <v>317</v>
      </c>
      <c r="D467">
        <v>2023</v>
      </c>
      <c r="E467">
        <v>28723</v>
      </c>
      <c r="F467" t="s">
        <v>1417</v>
      </c>
      <c r="G467" t="s">
        <v>1534</v>
      </c>
      <c r="H467" t="s">
        <v>1557</v>
      </c>
      <c r="I467" s="4">
        <v>24000000</v>
      </c>
      <c r="J467" s="4">
        <v>24000000</v>
      </c>
      <c r="K467" s="6">
        <f>Tabla2[[#This Row],[VALOR PAGADO]]/Tabla2[[#This Row],[VALOR TOTAL ]]</f>
        <v>1</v>
      </c>
    </row>
    <row r="468" spans="1:11" x14ac:dyDescent="0.3">
      <c r="A468" t="s">
        <v>3041</v>
      </c>
      <c r="B468">
        <v>1015437874</v>
      </c>
      <c r="C468" s="11">
        <v>368</v>
      </c>
      <c r="D468">
        <v>2023</v>
      </c>
      <c r="E468">
        <v>423</v>
      </c>
      <c r="F468" t="s">
        <v>1428</v>
      </c>
      <c r="G468" t="s">
        <v>1536</v>
      </c>
      <c r="H468" t="s">
        <v>1536</v>
      </c>
      <c r="I468" s="4">
        <v>24000000</v>
      </c>
      <c r="J468" s="4">
        <v>24000000</v>
      </c>
      <c r="K468" s="6">
        <f>Tabla2[[#This Row],[VALOR PAGADO]]/Tabla2[[#This Row],[VALOR TOTAL ]]</f>
        <v>1</v>
      </c>
    </row>
    <row r="469" spans="1:11" x14ac:dyDescent="0.3">
      <c r="A469" t="s">
        <v>2382</v>
      </c>
      <c r="B469">
        <v>1130946602</v>
      </c>
      <c r="C469" s="11">
        <v>471</v>
      </c>
      <c r="D469">
        <v>2023</v>
      </c>
      <c r="E469">
        <v>55323</v>
      </c>
      <c r="F469" t="s">
        <v>1416</v>
      </c>
      <c r="G469" t="s">
        <v>1515</v>
      </c>
      <c r="H469" t="s">
        <v>1556</v>
      </c>
      <c r="I469" s="4">
        <v>24000000</v>
      </c>
      <c r="J469" s="4">
        <v>24000000</v>
      </c>
      <c r="K469" s="6">
        <f>Tabla2[[#This Row],[VALOR PAGADO]]/Tabla2[[#This Row],[VALOR TOTAL ]]</f>
        <v>1</v>
      </c>
    </row>
    <row r="470" spans="1:11" x14ac:dyDescent="0.3">
      <c r="A470" t="s">
        <v>2999</v>
      </c>
      <c r="B470">
        <v>1075237770</v>
      </c>
      <c r="C470" s="11">
        <v>496</v>
      </c>
      <c r="D470">
        <v>2023</v>
      </c>
      <c r="E470">
        <v>8923</v>
      </c>
      <c r="F470" t="s">
        <v>1415</v>
      </c>
      <c r="G470" t="s">
        <v>1503</v>
      </c>
      <c r="H470" t="s">
        <v>1503</v>
      </c>
      <c r="I470" s="4">
        <v>24000000</v>
      </c>
      <c r="J470" s="4">
        <v>24000000</v>
      </c>
      <c r="K470" s="6">
        <f>Tabla2[[#This Row],[VALOR PAGADO]]/Tabla2[[#This Row],[VALOR TOTAL ]]</f>
        <v>1</v>
      </c>
    </row>
    <row r="471" spans="1:11" x14ac:dyDescent="0.3">
      <c r="A471" t="s">
        <v>2081</v>
      </c>
      <c r="B471">
        <v>74369324</v>
      </c>
      <c r="C471" s="11">
        <v>509</v>
      </c>
      <c r="D471">
        <v>2023</v>
      </c>
      <c r="E471">
        <v>69323</v>
      </c>
      <c r="F471" t="s">
        <v>1451</v>
      </c>
      <c r="G471" t="s">
        <v>1506</v>
      </c>
      <c r="H471" t="s">
        <v>1556</v>
      </c>
      <c r="I471" s="4">
        <v>24000000</v>
      </c>
      <c r="J471" s="4">
        <v>24000000</v>
      </c>
      <c r="K471" s="6">
        <f>Tabla2[[#This Row],[VALOR PAGADO]]/Tabla2[[#This Row],[VALOR TOTAL ]]</f>
        <v>1</v>
      </c>
    </row>
    <row r="472" spans="1:11" x14ac:dyDescent="0.3">
      <c r="A472" t="s">
        <v>2055</v>
      </c>
      <c r="B472">
        <v>1022400691</v>
      </c>
      <c r="C472" s="11">
        <v>517</v>
      </c>
      <c r="D472">
        <v>2023</v>
      </c>
      <c r="E472">
        <v>55223</v>
      </c>
      <c r="F472" t="s">
        <v>1457</v>
      </c>
      <c r="G472" t="s">
        <v>1531</v>
      </c>
      <c r="H472" t="s">
        <v>1556</v>
      </c>
      <c r="I472" s="4">
        <v>24000000</v>
      </c>
      <c r="J472" s="4">
        <v>24000000</v>
      </c>
      <c r="K472" s="6">
        <f>Tabla2[[#This Row],[VALOR PAGADO]]/Tabla2[[#This Row],[VALOR TOTAL ]]</f>
        <v>1</v>
      </c>
    </row>
    <row r="473" spans="1:11" x14ac:dyDescent="0.3">
      <c r="A473" t="s">
        <v>75</v>
      </c>
      <c r="B473">
        <v>1026550737</v>
      </c>
      <c r="C473" s="11">
        <v>625</v>
      </c>
      <c r="D473">
        <v>2023</v>
      </c>
      <c r="E473">
        <v>6723</v>
      </c>
      <c r="F473" t="s">
        <v>1425</v>
      </c>
      <c r="G473" t="s">
        <v>1510</v>
      </c>
      <c r="H473" t="s">
        <v>1558</v>
      </c>
      <c r="I473" s="4">
        <v>24000000</v>
      </c>
      <c r="J473" s="4">
        <v>24000000</v>
      </c>
      <c r="K473" s="6">
        <f>Tabla2[[#This Row],[VALOR PAGADO]]/Tabla2[[#This Row],[VALOR TOTAL ]]</f>
        <v>1</v>
      </c>
    </row>
    <row r="474" spans="1:11" x14ac:dyDescent="0.3">
      <c r="A474" t="s">
        <v>2953</v>
      </c>
      <c r="B474">
        <v>1032371748</v>
      </c>
      <c r="C474" s="11">
        <v>639</v>
      </c>
      <c r="D474">
        <v>2023</v>
      </c>
      <c r="E474">
        <v>7323</v>
      </c>
      <c r="F474" t="s">
        <v>1425</v>
      </c>
      <c r="G474" t="s">
        <v>1510</v>
      </c>
      <c r="H474" t="s">
        <v>1558</v>
      </c>
      <c r="I474" s="4">
        <v>24000000</v>
      </c>
      <c r="J474" s="4">
        <v>24000000</v>
      </c>
      <c r="K474" s="6">
        <f>Tabla2[[#This Row],[VALOR PAGADO]]/Tabla2[[#This Row],[VALOR TOTAL ]]</f>
        <v>1</v>
      </c>
    </row>
    <row r="475" spans="1:11" x14ac:dyDescent="0.3">
      <c r="A475" t="s">
        <v>2947</v>
      </c>
      <c r="B475">
        <v>1064985267</v>
      </c>
      <c r="C475" s="11">
        <v>649</v>
      </c>
      <c r="D475">
        <v>2023</v>
      </c>
      <c r="E475">
        <v>7223</v>
      </c>
      <c r="F475" t="s">
        <v>1422</v>
      </c>
      <c r="G475" t="s">
        <v>1510</v>
      </c>
      <c r="H475" t="s">
        <v>1558</v>
      </c>
      <c r="I475" s="4">
        <v>24000000</v>
      </c>
      <c r="J475" s="4">
        <v>24000000</v>
      </c>
      <c r="K475" s="6">
        <f>Tabla2[[#This Row],[VALOR PAGADO]]/Tabla2[[#This Row],[VALOR TOTAL ]]</f>
        <v>1</v>
      </c>
    </row>
    <row r="476" spans="1:11" x14ac:dyDescent="0.3">
      <c r="A476" t="s">
        <v>2507</v>
      </c>
      <c r="B476">
        <v>1014211499</v>
      </c>
      <c r="C476" s="11">
        <v>680</v>
      </c>
      <c r="D476">
        <v>2023</v>
      </c>
      <c r="E476">
        <v>39823</v>
      </c>
      <c r="F476" t="s">
        <v>1417</v>
      </c>
      <c r="G476" t="s">
        <v>1534</v>
      </c>
      <c r="H476" t="s">
        <v>1557</v>
      </c>
      <c r="I476" s="4">
        <v>24000000</v>
      </c>
      <c r="J476" s="4">
        <v>24000000</v>
      </c>
      <c r="K476" s="6">
        <f>Tabla2[[#This Row],[VALOR PAGADO]]/Tabla2[[#This Row],[VALOR TOTAL ]]</f>
        <v>1</v>
      </c>
    </row>
    <row r="477" spans="1:11" x14ac:dyDescent="0.3">
      <c r="A477" t="s">
        <v>2887</v>
      </c>
      <c r="B477">
        <v>7362514</v>
      </c>
      <c r="C477" s="11">
        <v>762</v>
      </c>
      <c r="D477">
        <v>2023</v>
      </c>
      <c r="E477">
        <v>88223</v>
      </c>
      <c r="F477" t="s">
        <v>1443</v>
      </c>
      <c r="G477" t="s">
        <v>1539</v>
      </c>
      <c r="H477" t="s">
        <v>1556</v>
      </c>
      <c r="I477" s="4">
        <v>24000000</v>
      </c>
      <c r="J477" s="4">
        <v>24000000</v>
      </c>
      <c r="K477" s="6">
        <f>Tabla2[[#This Row],[VALOR PAGADO]]/Tabla2[[#This Row],[VALOR TOTAL ]]</f>
        <v>1</v>
      </c>
    </row>
    <row r="478" spans="1:11" x14ac:dyDescent="0.3">
      <c r="A478" t="s">
        <v>2867</v>
      </c>
      <c r="B478">
        <v>51857380</v>
      </c>
      <c r="C478" s="11">
        <v>800</v>
      </c>
      <c r="D478">
        <v>2023</v>
      </c>
      <c r="E478">
        <v>14623</v>
      </c>
      <c r="F478" t="s">
        <v>1415</v>
      </c>
      <c r="G478" t="s">
        <v>1503</v>
      </c>
      <c r="H478" t="s">
        <v>1503</v>
      </c>
      <c r="I478" s="4">
        <v>24000000</v>
      </c>
      <c r="J478" s="4">
        <v>24000000</v>
      </c>
      <c r="K478" s="6">
        <f>Tabla2[[#This Row],[VALOR PAGADO]]/Tabla2[[#This Row],[VALOR TOTAL ]]</f>
        <v>1</v>
      </c>
    </row>
    <row r="479" spans="1:11" x14ac:dyDescent="0.3">
      <c r="A479" t="s">
        <v>2333</v>
      </c>
      <c r="B479">
        <v>1012348873</v>
      </c>
      <c r="C479" s="11">
        <v>813</v>
      </c>
      <c r="D479">
        <v>2023</v>
      </c>
      <c r="E479">
        <v>1123</v>
      </c>
      <c r="F479" t="s">
        <v>1428</v>
      </c>
      <c r="G479" t="s">
        <v>1536</v>
      </c>
      <c r="H479" t="s">
        <v>1536</v>
      </c>
      <c r="I479" s="4">
        <v>24000000</v>
      </c>
      <c r="J479" s="4">
        <v>24000000</v>
      </c>
      <c r="K479" s="6">
        <f>Tabla2[[#This Row],[VALOR PAGADO]]/Tabla2[[#This Row],[VALOR TOTAL ]]</f>
        <v>1</v>
      </c>
    </row>
    <row r="480" spans="1:11" x14ac:dyDescent="0.3">
      <c r="A480" t="s">
        <v>2826</v>
      </c>
      <c r="B480">
        <v>52814141</v>
      </c>
      <c r="C480" s="11">
        <v>863</v>
      </c>
      <c r="D480">
        <v>2023</v>
      </c>
      <c r="E480">
        <v>1323</v>
      </c>
      <c r="F480" t="s">
        <v>1428</v>
      </c>
      <c r="G480" t="s">
        <v>1536</v>
      </c>
      <c r="H480" t="s">
        <v>1536</v>
      </c>
      <c r="I480" s="4">
        <v>24000000</v>
      </c>
      <c r="J480" s="4">
        <v>24000000</v>
      </c>
      <c r="K480" s="6">
        <f>Tabla2[[#This Row],[VALOR PAGADO]]/Tabla2[[#This Row],[VALOR TOTAL ]]</f>
        <v>1</v>
      </c>
    </row>
    <row r="481" spans="1:11" x14ac:dyDescent="0.3">
      <c r="A481" t="s">
        <v>2062</v>
      </c>
      <c r="B481">
        <v>63365753</v>
      </c>
      <c r="C481" s="11">
        <v>867</v>
      </c>
      <c r="D481">
        <v>2023</v>
      </c>
      <c r="E481">
        <v>98823</v>
      </c>
      <c r="F481" t="s">
        <v>1451</v>
      </c>
      <c r="G481" t="s">
        <v>1506</v>
      </c>
      <c r="H481" t="s">
        <v>1556</v>
      </c>
      <c r="I481" s="4">
        <v>24000000</v>
      </c>
      <c r="J481" s="4">
        <v>24000000</v>
      </c>
      <c r="K481" s="6">
        <f>Tabla2[[#This Row],[VALOR PAGADO]]/Tabla2[[#This Row],[VALOR TOTAL ]]</f>
        <v>1</v>
      </c>
    </row>
    <row r="482" spans="1:11" x14ac:dyDescent="0.3">
      <c r="A482" t="s">
        <v>1395</v>
      </c>
      <c r="B482">
        <v>1116789228</v>
      </c>
      <c r="C482" s="11">
        <v>911</v>
      </c>
      <c r="D482">
        <v>2023</v>
      </c>
      <c r="E482">
        <v>113323</v>
      </c>
      <c r="F482" t="s">
        <v>1446</v>
      </c>
      <c r="G482" t="s">
        <v>1522</v>
      </c>
      <c r="H482" t="s">
        <v>1556</v>
      </c>
      <c r="I482" s="4">
        <v>24000000</v>
      </c>
      <c r="J482" s="4">
        <v>24000000</v>
      </c>
      <c r="K482" s="6">
        <f>Tabla2[[#This Row],[VALOR PAGADO]]/Tabla2[[#This Row],[VALOR TOTAL ]]</f>
        <v>1</v>
      </c>
    </row>
    <row r="483" spans="1:11" x14ac:dyDescent="0.3">
      <c r="A483" t="s">
        <v>1224</v>
      </c>
      <c r="B483">
        <v>74858544</v>
      </c>
      <c r="C483" s="11">
        <v>922</v>
      </c>
      <c r="D483">
        <v>2023</v>
      </c>
      <c r="E483">
        <v>113423</v>
      </c>
      <c r="F483" t="s">
        <v>1438</v>
      </c>
      <c r="G483" t="s">
        <v>1539</v>
      </c>
      <c r="H483" t="s">
        <v>1556</v>
      </c>
      <c r="I483" s="4">
        <v>24000000</v>
      </c>
      <c r="J483" s="4">
        <v>24000000</v>
      </c>
      <c r="K483" s="6">
        <f>Tabla2[[#This Row],[VALOR PAGADO]]/Tabla2[[#This Row],[VALOR TOTAL ]]</f>
        <v>1</v>
      </c>
    </row>
    <row r="484" spans="1:11" x14ac:dyDescent="0.3">
      <c r="A484" t="s">
        <v>2780</v>
      </c>
      <c r="B484">
        <v>11790553</v>
      </c>
      <c r="C484" s="11">
        <v>932</v>
      </c>
      <c r="D484">
        <v>2023</v>
      </c>
      <c r="E484">
        <v>19223</v>
      </c>
      <c r="F484" t="s">
        <v>1415</v>
      </c>
      <c r="G484" t="s">
        <v>1503</v>
      </c>
      <c r="H484" t="s">
        <v>1503</v>
      </c>
      <c r="I484" s="4">
        <v>24000000</v>
      </c>
      <c r="J484" s="4">
        <v>24000000</v>
      </c>
      <c r="K484" s="6">
        <f>Tabla2[[#This Row],[VALOR PAGADO]]/Tabla2[[#This Row],[VALOR TOTAL ]]</f>
        <v>1</v>
      </c>
    </row>
    <row r="485" spans="1:11" x14ac:dyDescent="0.3">
      <c r="A485" t="s">
        <v>1781</v>
      </c>
      <c r="B485">
        <v>1087106546</v>
      </c>
      <c r="C485" s="11">
        <v>1059</v>
      </c>
      <c r="D485">
        <v>2023</v>
      </c>
      <c r="E485">
        <v>137023</v>
      </c>
      <c r="F485" t="s">
        <v>1416</v>
      </c>
      <c r="G485" t="s">
        <v>1518</v>
      </c>
      <c r="H485" t="s">
        <v>1556</v>
      </c>
      <c r="I485" s="4">
        <v>24000000</v>
      </c>
      <c r="J485" s="4">
        <v>24000000</v>
      </c>
      <c r="K485" s="6">
        <f>Tabla2[[#This Row],[VALOR PAGADO]]/Tabla2[[#This Row],[VALOR TOTAL ]]</f>
        <v>1</v>
      </c>
    </row>
    <row r="486" spans="1:11" x14ac:dyDescent="0.3">
      <c r="A486" t="s">
        <v>1880</v>
      </c>
      <c r="B486">
        <v>1035832264</v>
      </c>
      <c r="C486" s="11">
        <v>1095</v>
      </c>
      <c r="D486">
        <v>2023</v>
      </c>
      <c r="E486">
        <v>149323</v>
      </c>
      <c r="F486" t="s">
        <v>1451</v>
      </c>
      <c r="G486" t="s">
        <v>1506</v>
      </c>
      <c r="H486" t="s">
        <v>1556</v>
      </c>
      <c r="I486" s="4">
        <v>24000000</v>
      </c>
      <c r="J486" s="4">
        <v>24000000</v>
      </c>
      <c r="K486" s="6">
        <f>Tabla2[[#This Row],[VALOR PAGADO]]/Tabla2[[#This Row],[VALOR TOTAL ]]</f>
        <v>1</v>
      </c>
    </row>
    <row r="487" spans="1:11" x14ac:dyDescent="0.3">
      <c r="A487" t="s">
        <v>1851</v>
      </c>
      <c r="B487">
        <v>27469935</v>
      </c>
      <c r="C487" s="11">
        <v>1101</v>
      </c>
      <c r="D487">
        <v>2023</v>
      </c>
      <c r="E487">
        <v>163023</v>
      </c>
      <c r="F487" t="s">
        <v>1451</v>
      </c>
      <c r="G487" t="s">
        <v>1506</v>
      </c>
      <c r="H487" t="s">
        <v>1556</v>
      </c>
      <c r="I487" s="4">
        <v>24000000</v>
      </c>
      <c r="J487" s="4">
        <v>24000000</v>
      </c>
      <c r="K487" s="6">
        <f>Tabla2[[#This Row],[VALOR PAGADO]]/Tabla2[[#This Row],[VALOR TOTAL ]]</f>
        <v>1</v>
      </c>
    </row>
    <row r="488" spans="1:11" x14ac:dyDescent="0.3">
      <c r="A488" t="s">
        <v>2688</v>
      </c>
      <c r="B488">
        <v>72144780</v>
      </c>
      <c r="C488" s="11">
        <v>1102</v>
      </c>
      <c r="D488">
        <v>2023</v>
      </c>
      <c r="E488">
        <v>323</v>
      </c>
      <c r="F488" t="s">
        <v>1428</v>
      </c>
      <c r="G488" t="s">
        <v>1528</v>
      </c>
      <c r="H488" t="s">
        <v>1567</v>
      </c>
      <c r="I488" s="4">
        <v>24000000</v>
      </c>
      <c r="J488" s="4">
        <v>24000000</v>
      </c>
      <c r="K488" s="6">
        <f>Tabla2[[#This Row],[VALOR PAGADO]]/Tabla2[[#This Row],[VALOR TOTAL ]]</f>
        <v>1</v>
      </c>
    </row>
    <row r="489" spans="1:11" x14ac:dyDescent="0.3">
      <c r="A489" t="s">
        <v>2091</v>
      </c>
      <c r="B489">
        <v>1144067294</v>
      </c>
      <c r="C489" s="11">
        <v>1109</v>
      </c>
      <c r="D489">
        <v>2023</v>
      </c>
      <c r="E489">
        <v>155523</v>
      </c>
      <c r="F489" t="s">
        <v>1416</v>
      </c>
      <c r="G489" t="s">
        <v>1507</v>
      </c>
      <c r="H489" t="s">
        <v>1556</v>
      </c>
      <c r="I489" s="4">
        <v>24000000</v>
      </c>
      <c r="J489" s="4">
        <v>24000000</v>
      </c>
      <c r="K489" s="6">
        <f>Tabla2[[#This Row],[VALOR PAGADO]]/Tabla2[[#This Row],[VALOR TOTAL ]]</f>
        <v>1</v>
      </c>
    </row>
    <row r="490" spans="1:11" x14ac:dyDescent="0.3">
      <c r="A490" t="s">
        <v>1755</v>
      </c>
      <c r="B490">
        <v>1061687940</v>
      </c>
      <c r="C490" s="11">
        <v>1111</v>
      </c>
      <c r="D490">
        <v>2023</v>
      </c>
      <c r="E490">
        <v>155623</v>
      </c>
      <c r="F490" t="s">
        <v>1416</v>
      </c>
      <c r="G490" t="s">
        <v>1518</v>
      </c>
      <c r="H490" t="s">
        <v>1556</v>
      </c>
      <c r="I490" s="4">
        <v>24000000</v>
      </c>
      <c r="J490" s="4">
        <v>24000000</v>
      </c>
      <c r="K490" s="6">
        <f>Tabla2[[#This Row],[VALOR PAGADO]]/Tabla2[[#This Row],[VALOR TOTAL ]]</f>
        <v>1</v>
      </c>
    </row>
    <row r="491" spans="1:11" x14ac:dyDescent="0.3">
      <c r="A491" t="s">
        <v>2675</v>
      </c>
      <c r="B491">
        <v>1116774967</v>
      </c>
      <c r="C491" s="11">
        <v>1122</v>
      </c>
      <c r="D491">
        <v>2023</v>
      </c>
      <c r="E491">
        <v>51023</v>
      </c>
      <c r="F491" t="s">
        <v>1417</v>
      </c>
      <c r="G491" t="s">
        <v>1534</v>
      </c>
      <c r="H491" t="s">
        <v>1557</v>
      </c>
      <c r="I491" s="4">
        <v>24000000</v>
      </c>
      <c r="J491" s="4">
        <v>24000000</v>
      </c>
      <c r="K491" s="6">
        <f>Tabla2[[#This Row],[VALOR PAGADO]]/Tabla2[[#This Row],[VALOR TOTAL ]]</f>
        <v>1</v>
      </c>
    </row>
    <row r="492" spans="1:11" x14ac:dyDescent="0.3">
      <c r="A492" t="s">
        <v>2663</v>
      </c>
      <c r="B492">
        <v>1065576000</v>
      </c>
      <c r="C492" s="11">
        <v>1137</v>
      </c>
      <c r="D492">
        <v>2023</v>
      </c>
      <c r="E492">
        <v>164323</v>
      </c>
      <c r="F492" t="s">
        <v>1451</v>
      </c>
      <c r="G492" t="s">
        <v>1506</v>
      </c>
      <c r="H492" t="s">
        <v>1556</v>
      </c>
      <c r="I492" s="4">
        <v>24000000</v>
      </c>
      <c r="J492" s="4">
        <v>24000000</v>
      </c>
      <c r="K492" s="6">
        <f>Tabla2[[#This Row],[VALOR PAGADO]]/Tabla2[[#This Row],[VALOR TOTAL ]]</f>
        <v>1</v>
      </c>
    </row>
    <row r="493" spans="1:11" x14ac:dyDescent="0.3">
      <c r="A493" t="s">
        <v>2652</v>
      </c>
      <c r="B493">
        <v>1023004617</v>
      </c>
      <c r="C493" s="11">
        <v>1152</v>
      </c>
      <c r="D493">
        <v>2023</v>
      </c>
      <c r="E493">
        <v>29723</v>
      </c>
      <c r="F493" t="s">
        <v>1415</v>
      </c>
      <c r="G493" t="s">
        <v>1503</v>
      </c>
      <c r="H493" t="s">
        <v>1503</v>
      </c>
      <c r="I493" s="4">
        <v>24000000</v>
      </c>
      <c r="J493" s="4">
        <v>24000000</v>
      </c>
      <c r="K493" s="6">
        <f>Tabla2[[#This Row],[VALOR PAGADO]]/Tabla2[[#This Row],[VALOR TOTAL ]]</f>
        <v>1</v>
      </c>
    </row>
    <row r="494" spans="1:11" x14ac:dyDescent="0.3">
      <c r="A494" t="s">
        <v>2171</v>
      </c>
      <c r="B494">
        <v>1102835258</v>
      </c>
      <c r="C494" s="11">
        <v>1176</v>
      </c>
      <c r="D494">
        <v>2023</v>
      </c>
      <c r="E494">
        <v>176923</v>
      </c>
      <c r="F494" t="s">
        <v>1451</v>
      </c>
      <c r="G494" t="s">
        <v>1506</v>
      </c>
      <c r="H494" t="s">
        <v>1556</v>
      </c>
      <c r="I494" s="4">
        <v>24000000</v>
      </c>
      <c r="J494" s="4">
        <v>24000000</v>
      </c>
      <c r="K494" s="6">
        <f>Tabla2[[#This Row],[VALOR PAGADO]]/Tabla2[[#This Row],[VALOR TOTAL ]]</f>
        <v>1</v>
      </c>
    </row>
    <row r="495" spans="1:11" x14ac:dyDescent="0.3">
      <c r="A495" t="s">
        <v>1108</v>
      </c>
      <c r="B495">
        <v>78029467</v>
      </c>
      <c r="C495" s="11">
        <v>1178</v>
      </c>
      <c r="D495">
        <v>2023</v>
      </c>
      <c r="E495">
        <v>31423</v>
      </c>
      <c r="F495" t="s">
        <v>1415</v>
      </c>
      <c r="G495" t="s">
        <v>1503</v>
      </c>
      <c r="H495" t="s">
        <v>1503</v>
      </c>
      <c r="I495" s="4">
        <v>24000000</v>
      </c>
      <c r="J495" s="4">
        <v>24000000</v>
      </c>
      <c r="K495" s="6">
        <f>Tabla2[[#This Row],[VALOR PAGADO]]/Tabla2[[#This Row],[VALOR TOTAL ]]</f>
        <v>1</v>
      </c>
    </row>
    <row r="496" spans="1:11" x14ac:dyDescent="0.3">
      <c r="A496" t="s">
        <v>1376</v>
      </c>
      <c r="B496">
        <v>1085322731</v>
      </c>
      <c r="C496" s="11">
        <v>196</v>
      </c>
      <c r="D496">
        <v>2023</v>
      </c>
      <c r="E496">
        <v>2123</v>
      </c>
      <c r="F496" t="s">
        <v>1415</v>
      </c>
      <c r="G496" t="s">
        <v>1503</v>
      </c>
      <c r="H496" t="s">
        <v>1503</v>
      </c>
      <c r="I496" s="4">
        <v>23919000</v>
      </c>
      <c r="J496" s="4">
        <v>23919000</v>
      </c>
      <c r="K496" s="6">
        <f>Tabla2[[#This Row],[VALOR PAGADO]]/Tabla2[[#This Row],[VALOR TOTAL ]]</f>
        <v>1</v>
      </c>
    </row>
    <row r="497" spans="1:11" x14ac:dyDescent="0.3">
      <c r="A497" t="s">
        <v>176</v>
      </c>
      <c r="B497">
        <v>1136882124</v>
      </c>
      <c r="C497" s="11">
        <v>730</v>
      </c>
      <c r="D497">
        <v>2023</v>
      </c>
      <c r="E497">
        <v>86623</v>
      </c>
      <c r="F497" t="s">
        <v>1428</v>
      </c>
      <c r="G497" t="s">
        <v>1514</v>
      </c>
      <c r="H497" t="s">
        <v>1556</v>
      </c>
      <c r="I497" s="4">
        <v>23200000</v>
      </c>
      <c r="J497" s="4">
        <v>23200000</v>
      </c>
      <c r="K497" s="6">
        <f>Tabla2[[#This Row],[VALOR PAGADO]]/Tabla2[[#This Row],[VALOR TOTAL ]]</f>
        <v>1</v>
      </c>
    </row>
    <row r="498" spans="1:11" x14ac:dyDescent="0.3">
      <c r="A498" t="s">
        <v>203</v>
      </c>
      <c r="B498">
        <v>1016912697</v>
      </c>
      <c r="C498" s="11">
        <v>367</v>
      </c>
      <c r="D498">
        <v>2023</v>
      </c>
      <c r="E498">
        <v>7023</v>
      </c>
      <c r="F498" t="s">
        <v>1415</v>
      </c>
      <c r="G498" t="s">
        <v>1503</v>
      </c>
      <c r="H498" t="s">
        <v>1503</v>
      </c>
      <c r="I498" s="4">
        <v>23142036</v>
      </c>
      <c r="J498" s="4">
        <v>23142036</v>
      </c>
      <c r="K498" s="6">
        <f>Tabla2[[#This Row],[VALOR PAGADO]]/Tabla2[[#This Row],[VALOR TOTAL ]]</f>
        <v>1</v>
      </c>
    </row>
    <row r="499" spans="1:11" x14ac:dyDescent="0.3">
      <c r="A499" t="s">
        <v>766</v>
      </c>
      <c r="B499">
        <v>1018441996</v>
      </c>
      <c r="C499" s="11">
        <v>350</v>
      </c>
      <c r="D499">
        <v>2023</v>
      </c>
      <c r="E499">
        <v>423</v>
      </c>
      <c r="F499" t="s">
        <v>1444</v>
      </c>
      <c r="G499" t="s">
        <v>1540</v>
      </c>
      <c r="H499" t="s">
        <v>1560</v>
      </c>
      <c r="I499" s="4">
        <v>22906540</v>
      </c>
      <c r="J499" s="4">
        <v>22906540</v>
      </c>
      <c r="K499" s="6">
        <f>Tabla2[[#This Row],[VALOR PAGADO]]/Tabla2[[#This Row],[VALOR TOTAL ]]</f>
        <v>1</v>
      </c>
    </row>
    <row r="500" spans="1:11" x14ac:dyDescent="0.3">
      <c r="A500" t="s">
        <v>1054</v>
      </c>
      <c r="B500">
        <v>1152439976</v>
      </c>
      <c r="C500" s="11">
        <v>393</v>
      </c>
      <c r="D500">
        <v>2023</v>
      </c>
      <c r="E500">
        <v>40323</v>
      </c>
      <c r="F500" t="s">
        <v>1451</v>
      </c>
      <c r="G500" t="s">
        <v>1506</v>
      </c>
      <c r="H500" t="s">
        <v>1556</v>
      </c>
      <c r="I500" s="4">
        <v>22800000</v>
      </c>
      <c r="J500" s="4">
        <v>22800000</v>
      </c>
      <c r="K500" s="6">
        <f>Tabla2[[#This Row],[VALOR PAGADO]]/Tabla2[[#This Row],[VALOR TOTAL ]]</f>
        <v>1</v>
      </c>
    </row>
    <row r="501" spans="1:11" x14ac:dyDescent="0.3">
      <c r="A501" t="s">
        <v>1178</v>
      </c>
      <c r="B501">
        <v>52848529</v>
      </c>
      <c r="C501" s="11">
        <v>506</v>
      </c>
      <c r="D501">
        <v>2023</v>
      </c>
      <c r="E501">
        <v>723</v>
      </c>
      <c r="F501" t="s">
        <v>1444</v>
      </c>
      <c r="G501" t="s">
        <v>1540</v>
      </c>
      <c r="H501" t="s">
        <v>1560</v>
      </c>
      <c r="I501" s="4">
        <v>22533500</v>
      </c>
      <c r="J501" s="4">
        <v>22533500</v>
      </c>
      <c r="K501" s="6">
        <f>Tabla2[[#This Row],[VALOR PAGADO]]/Tabla2[[#This Row],[VALOR TOTAL ]]</f>
        <v>1</v>
      </c>
    </row>
    <row r="502" spans="1:11" x14ac:dyDescent="0.3">
      <c r="A502" t="s">
        <v>523</v>
      </c>
      <c r="B502">
        <v>1016085305</v>
      </c>
      <c r="C502" s="11">
        <v>546</v>
      </c>
      <c r="D502">
        <v>2023</v>
      </c>
      <c r="E502">
        <v>56923</v>
      </c>
      <c r="F502" t="s">
        <v>1441</v>
      </c>
      <c r="G502" t="s">
        <v>1521</v>
      </c>
      <c r="H502" t="s">
        <v>1556</v>
      </c>
      <c r="I502" s="4">
        <v>22533500</v>
      </c>
      <c r="J502" s="4">
        <v>22533500</v>
      </c>
      <c r="K502" s="6">
        <f>Tabla2[[#This Row],[VALOR PAGADO]]/Tabla2[[#This Row],[VALOR TOTAL ]]</f>
        <v>1</v>
      </c>
    </row>
    <row r="503" spans="1:11" x14ac:dyDescent="0.3">
      <c r="A503" t="s">
        <v>886</v>
      </c>
      <c r="B503">
        <v>23449407</v>
      </c>
      <c r="C503" s="11">
        <v>885</v>
      </c>
      <c r="D503">
        <v>2023</v>
      </c>
      <c r="E503">
        <v>105423</v>
      </c>
      <c r="F503" t="s">
        <v>1461</v>
      </c>
      <c r="G503" t="s">
        <v>1522</v>
      </c>
      <c r="H503" t="s">
        <v>1556</v>
      </c>
      <c r="I503" s="4">
        <v>22533500</v>
      </c>
      <c r="J503" s="4">
        <v>22533500</v>
      </c>
      <c r="K503" s="6">
        <f>Tabla2[[#This Row],[VALOR PAGADO]]/Tabla2[[#This Row],[VALOR TOTAL ]]</f>
        <v>1</v>
      </c>
    </row>
    <row r="504" spans="1:11" x14ac:dyDescent="0.3">
      <c r="A504" t="s">
        <v>2257</v>
      </c>
      <c r="B504">
        <v>75084621</v>
      </c>
      <c r="C504" s="11">
        <v>476</v>
      </c>
      <c r="D504">
        <v>2023</v>
      </c>
      <c r="E504">
        <v>5323</v>
      </c>
      <c r="F504" t="s">
        <v>2212</v>
      </c>
      <c r="G504" t="s">
        <v>1510</v>
      </c>
      <c r="H504" t="s">
        <v>1558</v>
      </c>
      <c r="I504" s="4">
        <v>22400000</v>
      </c>
      <c r="J504" s="4">
        <v>22400000</v>
      </c>
      <c r="K504" s="6">
        <f>Tabla2[[#This Row],[VALOR PAGADO]]/Tabla2[[#This Row],[VALOR TOTAL ]]</f>
        <v>1</v>
      </c>
    </row>
    <row r="505" spans="1:11" x14ac:dyDescent="0.3">
      <c r="A505" t="s">
        <v>1699</v>
      </c>
      <c r="B505">
        <v>1114890895</v>
      </c>
      <c r="C505" s="11">
        <v>852</v>
      </c>
      <c r="D505">
        <v>2023</v>
      </c>
      <c r="E505">
        <v>157323</v>
      </c>
      <c r="F505" t="s">
        <v>1451</v>
      </c>
      <c r="G505" t="s">
        <v>1506</v>
      </c>
      <c r="H505" t="s">
        <v>1556</v>
      </c>
      <c r="I505" s="4">
        <v>22400000</v>
      </c>
      <c r="J505" s="4">
        <v>22400000</v>
      </c>
      <c r="K505" s="6">
        <f>Tabla2[[#This Row],[VALOR PAGADO]]/Tabla2[[#This Row],[VALOR TOTAL ]]</f>
        <v>1</v>
      </c>
    </row>
    <row r="506" spans="1:11" x14ac:dyDescent="0.3">
      <c r="A506" t="s">
        <v>2237</v>
      </c>
      <c r="B506">
        <v>52975552</v>
      </c>
      <c r="C506" s="11">
        <v>1086</v>
      </c>
      <c r="D506">
        <v>2023</v>
      </c>
      <c r="E506">
        <v>144423</v>
      </c>
      <c r="F506" t="s">
        <v>1461</v>
      </c>
      <c r="G506" t="s">
        <v>1522</v>
      </c>
      <c r="H506" t="s">
        <v>1556</v>
      </c>
      <c r="I506" s="4">
        <v>22400000</v>
      </c>
      <c r="J506" s="4">
        <v>22400000</v>
      </c>
      <c r="K506" s="6">
        <f>Tabla2[[#This Row],[VALOR PAGADO]]/Tabla2[[#This Row],[VALOR TOTAL ]]</f>
        <v>1</v>
      </c>
    </row>
    <row r="507" spans="1:11" x14ac:dyDescent="0.3">
      <c r="A507" t="s">
        <v>2190</v>
      </c>
      <c r="B507">
        <v>1136882072</v>
      </c>
      <c r="C507" s="11">
        <v>1917</v>
      </c>
      <c r="D507">
        <v>2023</v>
      </c>
      <c r="E507">
        <v>387823</v>
      </c>
      <c r="F507" t="s">
        <v>1421</v>
      </c>
      <c r="G507" t="s">
        <v>1531</v>
      </c>
      <c r="H507" t="s">
        <v>1556</v>
      </c>
      <c r="I507" s="4">
        <v>22333333</v>
      </c>
      <c r="J507" s="4">
        <v>22333333</v>
      </c>
      <c r="K507" s="6">
        <f>Tabla2[[#This Row],[VALOR PAGADO]]/Tabla2[[#This Row],[VALOR TOTAL ]]</f>
        <v>1</v>
      </c>
    </row>
    <row r="508" spans="1:11" x14ac:dyDescent="0.3">
      <c r="A508" t="s">
        <v>80</v>
      </c>
      <c r="B508">
        <v>1094897478</v>
      </c>
      <c r="C508" s="11">
        <v>575</v>
      </c>
      <c r="D508">
        <v>2023</v>
      </c>
      <c r="E508">
        <v>5923</v>
      </c>
      <c r="F508" t="s">
        <v>1425</v>
      </c>
      <c r="G508" t="s">
        <v>1510</v>
      </c>
      <c r="H508" t="s">
        <v>1558</v>
      </c>
      <c r="I508" s="4">
        <v>22323600</v>
      </c>
      <c r="J508" s="4">
        <v>22323600</v>
      </c>
      <c r="K508" s="6">
        <f>Tabla2[[#This Row],[VALOR PAGADO]]/Tabla2[[#This Row],[VALOR TOTAL ]]</f>
        <v>1</v>
      </c>
    </row>
    <row r="509" spans="1:11" x14ac:dyDescent="0.3">
      <c r="A509" t="s">
        <v>1789</v>
      </c>
      <c r="B509">
        <v>49796950</v>
      </c>
      <c r="C509" s="11">
        <v>2469</v>
      </c>
      <c r="D509">
        <v>2023</v>
      </c>
      <c r="E509">
        <v>545223</v>
      </c>
      <c r="F509" t="s">
        <v>1443</v>
      </c>
      <c r="G509" t="s">
        <v>1539</v>
      </c>
      <c r="H509" t="s">
        <v>1556</v>
      </c>
      <c r="I509" s="4">
        <v>22113000</v>
      </c>
      <c r="J509" s="4">
        <v>22113000</v>
      </c>
      <c r="K509" s="6">
        <f>Tabla2[[#This Row],[VALOR PAGADO]]/Tabla2[[#This Row],[VALOR TOTAL ]]</f>
        <v>1</v>
      </c>
    </row>
    <row r="510" spans="1:11" x14ac:dyDescent="0.3">
      <c r="A510" t="s">
        <v>250</v>
      </c>
      <c r="B510">
        <v>1085095433</v>
      </c>
      <c r="C510" s="11">
        <v>363</v>
      </c>
      <c r="D510">
        <v>2023</v>
      </c>
      <c r="E510">
        <v>36023</v>
      </c>
      <c r="F510" t="s">
        <v>1428</v>
      </c>
      <c r="G510" t="s">
        <v>1514</v>
      </c>
      <c r="H510" t="s">
        <v>1556</v>
      </c>
      <c r="I510" s="4">
        <v>22041316</v>
      </c>
      <c r="J510" s="4">
        <v>22041316</v>
      </c>
      <c r="K510" s="6">
        <f>Tabla2[[#This Row],[VALOR PAGADO]]/Tabla2[[#This Row],[VALOR TOTAL ]]</f>
        <v>1</v>
      </c>
    </row>
    <row r="511" spans="1:11" x14ac:dyDescent="0.3">
      <c r="A511" t="s">
        <v>218</v>
      </c>
      <c r="B511">
        <v>79738538</v>
      </c>
      <c r="C511" s="11">
        <v>226</v>
      </c>
      <c r="D511">
        <v>2023</v>
      </c>
      <c r="E511">
        <v>24823</v>
      </c>
      <c r="F511" t="s">
        <v>1428</v>
      </c>
      <c r="G511" t="s">
        <v>1514</v>
      </c>
      <c r="H511" t="s">
        <v>1556</v>
      </c>
      <c r="I511" s="4">
        <v>22000000</v>
      </c>
      <c r="J511" s="4">
        <v>22000000</v>
      </c>
      <c r="K511" s="6">
        <f>Tabla2[[#This Row],[VALOR PAGADO]]/Tabla2[[#This Row],[VALOR TOTAL ]]</f>
        <v>1</v>
      </c>
    </row>
    <row r="512" spans="1:11" x14ac:dyDescent="0.3">
      <c r="A512" t="s">
        <v>2611</v>
      </c>
      <c r="B512">
        <v>52422721</v>
      </c>
      <c r="C512" s="11">
        <v>262</v>
      </c>
      <c r="D512">
        <v>2023</v>
      </c>
      <c r="E512">
        <v>25423</v>
      </c>
      <c r="F512" t="s">
        <v>1451</v>
      </c>
      <c r="G512" t="s">
        <v>1506</v>
      </c>
      <c r="H512" t="s">
        <v>1556</v>
      </c>
      <c r="I512" s="4">
        <v>22000000</v>
      </c>
      <c r="J512" s="4">
        <v>22000000</v>
      </c>
      <c r="K512" s="6">
        <f>Tabla2[[#This Row],[VALOR PAGADO]]/Tabla2[[#This Row],[VALOR TOTAL ]]</f>
        <v>1</v>
      </c>
    </row>
    <row r="513" spans="1:11" x14ac:dyDescent="0.3">
      <c r="A513" t="s">
        <v>70</v>
      </c>
      <c r="B513">
        <v>43206560</v>
      </c>
      <c r="C513" s="11">
        <v>278</v>
      </c>
      <c r="D513">
        <v>2023</v>
      </c>
      <c r="E513">
        <v>3123</v>
      </c>
      <c r="F513" t="s">
        <v>1425</v>
      </c>
      <c r="G513" t="s">
        <v>1510</v>
      </c>
      <c r="H513" t="s">
        <v>1558</v>
      </c>
      <c r="I513" s="4">
        <v>22000000</v>
      </c>
      <c r="J513" s="4">
        <v>22000000</v>
      </c>
      <c r="K513" s="6">
        <f>Tabla2[[#This Row],[VALOR PAGADO]]/Tabla2[[#This Row],[VALOR TOTAL ]]</f>
        <v>1</v>
      </c>
    </row>
    <row r="514" spans="1:11" x14ac:dyDescent="0.3">
      <c r="A514" t="s">
        <v>2124</v>
      </c>
      <c r="B514">
        <v>7211189</v>
      </c>
      <c r="C514" s="11">
        <v>299</v>
      </c>
      <c r="D514">
        <v>2023</v>
      </c>
      <c r="E514">
        <v>27823</v>
      </c>
      <c r="F514" t="s">
        <v>1451</v>
      </c>
      <c r="G514" t="s">
        <v>1506</v>
      </c>
      <c r="H514" t="s">
        <v>1556</v>
      </c>
      <c r="I514" s="4">
        <v>22000000</v>
      </c>
      <c r="J514" s="4">
        <v>22000000</v>
      </c>
      <c r="K514" s="6">
        <f>Tabla2[[#This Row],[VALOR PAGADO]]/Tabla2[[#This Row],[VALOR TOTAL ]]</f>
        <v>1</v>
      </c>
    </row>
    <row r="515" spans="1:11" x14ac:dyDescent="0.3">
      <c r="A515" t="s">
        <v>2950</v>
      </c>
      <c r="B515">
        <v>1015437993</v>
      </c>
      <c r="C515" s="11">
        <v>645</v>
      </c>
      <c r="D515">
        <v>2023</v>
      </c>
      <c r="E515">
        <v>73723</v>
      </c>
      <c r="F515" t="s">
        <v>1458</v>
      </c>
      <c r="G515" t="s">
        <v>1531</v>
      </c>
      <c r="H515" t="s">
        <v>1556</v>
      </c>
      <c r="I515" s="4">
        <v>22000000</v>
      </c>
      <c r="J515" s="4">
        <v>22000000</v>
      </c>
      <c r="K515" s="6">
        <f>Tabla2[[#This Row],[VALOR PAGADO]]/Tabla2[[#This Row],[VALOR TOTAL ]]</f>
        <v>1</v>
      </c>
    </row>
    <row r="516" spans="1:11" x14ac:dyDescent="0.3">
      <c r="A516" t="s">
        <v>538</v>
      </c>
      <c r="B516">
        <v>15027317</v>
      </c>
      <c r="C516" s="11">
        <v>661</v>
      </c>
      <c r="D516">
        <v>2023</v>
      </c>
      <c r="E516">
        <v>78323</v>
      </c>
      <c r="F516" t="s">
        <v>1421</v>
      </c>
      <c r="G516" t="s">
        <v>1531</v>
      </c>
      <c r="H516" t="s">
        <v>1556</v>
      </c>
      <c r="I516" s="4">
        <v>22000000</v>
      </c>
      <c r="J516" s="4">
        <v>22000000</v>
      </c>
      <c r="K516" s="6">
        <f>Tabla2[[#This Row],[VALOR PAGADO]]/Tabla2[[#This Row],[VALOR TOTAL ]]</f>
        <v>1</v>
      </c>
    </row>
    <row r="517" spans="1:11" x14ac:dyDescent="0.3">
      <c r="A517" t="s">
        <v>2812</v>
      </c>
      <c r="B517">
        <v>1061428258</v>
      </c>
      <c r="C517" s="11">
        <v>884</v>
      </c>
      <c r="D517">
        <v>2023</v>
      </c>
      <c r="E517">
        <v>109823</v>
      </c>
      <c r="F517" t="s">
        <v>1416</v>
      </c>
      <c r="G517" t="s">
        <v>1507</v>
      </c>
      <c r="H517" t="s">
        <v>1556</v>
      </c>
      <c r="I517" s="4">
        <v>22000000</v>
      </c>
      <c r="J517" s="4">
        <v>22000000</v>
      </c>
      <c r="K517" s="6">
        <f>Tabla2[[#This Row],[VALOR PAGADO]]/Tabla2[[#This Row],[VALOR TOTAL ]]</f>
        <v>1</v>
      </c>
    </row>
    <row r="518" spans="1:11" x14ac:dyDescent="0.3">
      <c r="A518" t="s">
        <v>1146</v>
      </c>
      <c r="B518">
        <v>1020779118</v>
      </c>
      <c r="C518" s="11">
        <v>947</v>
      </c>
      <c r="D518">
        <v>2023</v>
      </c>
      <c r="E518">
        <v>2023</v>
      </c>
      <c r="F518" t="s">
        <v>1444</v>
      </c>
      <c r="G518" t="s">
        <v>1540</v>
      </c>
      <c r="H518" t="s">
        <v>1560</v>
      </c>
      <c r="I518" s="4">
        <v>22000000</v>
      </c>
      <c r="J518" s="4">
        <v>22000000</v>
      </c>
      <c r="K518" s="6">
        <f>Tabla2[[#This Row],[VALOR PAGADO]]/Tabla2[[#This Row],[VALOR TOTAL ]]</f>
        <v>1</v>
      </c>
    </row>
    <row r="519" spans="1:11" x14ac:dyDescent="0.3">
      <c r="A519" t="s">
        <v>2703</v>
      </c>
      <c r="B519">
        <v>43414569</v>
      </c>
      <c r="C519" s="11">
        <v>1064</v>
      </c>
      <c r="D519">
        <v>2023</v>
      </c>
      <c r="E519">
        <v>25123</v>
      </c>
      <c r="F519" t="s">
        <v>1415</v>
      </c>
      <c r="G519" t="s">
        <v>1503</v>
      </c>
      <c r="H519" t="s">
        <v>1503</v>
      </c>
      <c r="I519" s="4">
        <v>22000000</v>
      </c>
      <c r="J519" s="4">
        <v>22000000</v>
      </c>
      <c r="K519" s="6">
        <f>Tabla2[[#This Row],[VALOR PAGADO]]/Tabla2[[#This Row],[VALOR TOTAL ]]</f>
        <v>1</v>
      </c>
    </row>
    <row r="520" spans="1:11" x14ac:dyDescent="0.3">
      <c r="A520" t="s">
        <v>1913</v>
      </c>
      <c r="B520">
        <v>53029669</v>
      </c>
      <c r="C520" s="11">
        <v>1142</v>
      </c>
      <c r="D520">
        <v>2023</v>
      </c>
      <c r="E520">
        <v>169023</v>
      </c>
      <c r="F520" t="s">
        <v>1416</v>
      </c>
      <c r="G520" t="s">
        <v>1518</v>
      </c>
      <c r="H520" t="s">
        <v>1556</v>
      </c>
      <c r="I520" s="4">
        <v>22000000</v>
      </c>
      <c r="J520" s="4">
        <v>22000000</v>
      </c>
      <c r="K520" s="6">
        <f>Tabla2[[#This Row],[VALOR PAGADO]]/Tabla2[[#This Row],[VALOR TOTAL ]]</f>
        <v>1</v>
      </c>
    </row>
    <row r="521" spans="1:11" x14ac:dyDescent="0.3">
      <c r="A521" t="s">
        <v>170</v>
      </c>
      <c r="B521">
        <v>1098101478</v>
      </c>
      <c r="C521" s="11">
        <v>236</v>
      </c>
      <c r="D521">
        <v>2023</v>
      </c>
      <c r="E521">
        <v>26523</v>
      </c>
      <c r="F521" t="s">
        <v>1417</v>
      </c>
      <c r="G521" t="s">
        <v>1534</v>
      </c>
      <c r="H521" t="s">
        <v>1557</v>
      </c>
      <c r="I521" s="4">
        <v>21972855</v>
      </c>
      <c r="J521" s="4">
        <v>21972855</v>
      </c>
      <c r="K521" s="6">
        <f>Tabla2[[#This Row],[VALOR PAGADO]]/Tabla2[[#This Row],[VALOR TOTAL ]]</f>
        <v>1</v>
      </c>
    </row>
    <row r="522" spans="1:11" x14ac:dyDescent="0.3">
      <c r="A522" t="s">
        <v>3034</v>
      </c>
      <c r="B522">
        <v>1065002244</v>
      </c>
      <c r="C522" s="11">
        <v>390</v>
      </c>
      <c r="D522">
        <v>2023</v>
      </c>
      <c r="E522">
        <v>30323</v>
      </c>
      <c r="F522" t="s">
        <v>1417</v>
      </c>
      <c r="G522" t="s">
        <v>1534</v>
      </c>
      <c r="H522" t="s">
        <v>1557</v>
      </c>
      <c r="I522" s="4">
        <v>21972855</v>
      </c>
      <c r="J522" s="4">
        <v>21972855</v>
      </c>
      <c r="K522" s="6">
        <f>Tabla2[[#This Row],[VALOR PAGADO]]/Tabla2[[#This Row],[VALOR TOTAL ]]</f>
        <v>1</v>
      </c>
    </row>
    <row r="523" spans="1:11" x14ac:dyDescent="0.3">
      <c r="A523" t="s">
        <v>1191</v>
      </c>
      <c r="B523">
        <v>1019133021</v>
      </c>
      <c r="C523" s="11">
        <v>389</v>
      </c>
      <c r="D523">
        <v>2023</v>
      </c>
      <c r="E523">
        <v>30223</v>
      </c>
      <c r="F523" t="s">
        <v>1417</v>
      </c>
      <c r="G523" t="s">
        <v>1534</v>
      </c>
      <c r="H523" t="s">
        <v>1557</v>
      </c>
      <c r="I523" s="4">
        <v>21861250</v>
      </c>
      <c r="J523" s="4">
        <v>21861250</v>
      </c>
      <c r="K523" s="6">
        <f>Tabla2[[#This Row],[VALOR PAGADO]]/Tabla2[[#This Row],[VALOR TOTAL ]]</f>
        <v>1</v>
      </c>
    </row>
    <row r="524" spans="1:11" x14ac:dyDescent="0.3">
      <c r="A524" t="s">
        <v>2164</v>
      </c>
      <c r="B524">
        <v>1017258116</v>
      </c>
      <c r="C524" s="11">
        <v>595</v>
      </c>
      <c r="D524">
        <v>2023</v>
      </c>
      <c r="E524">
        <v>11023</v>
      </c>
      <c r="F524" t="s">
        <v>1415</v>
      </c>
      <c r="G524" t="s">
        <v>1503</v>
      </c>
      <c r="H524" t="s">
        <v>1503</v>
      </c>
      <c r="I524" s="4">
        <v>21861250</v>
      </c>
      <c r="J524" s="4">
        <v>21861250</v>
      </c>
      <c r="K524" s="6">
        <f>Tabla2[[#This Row],[VALOR PAGADO]]/Tabla2[[#This Row],[VALOR TOTAL ]]</f>
        <v>1</v>
      </c>
    </row>
    <row r="525" spans="1:11" x14ac:dyDescent="0.3">
      <c r="A525" t="s">
        <v>3054</v>
      </c>
      <c r="B525">
        <v>11444285</v>
      </c>
      <c r="C525" s="11">
        <v>333</v>
      </c>
      <c r="D525">
        <v>2023</v>
      </c>
      <c r="E525">
        <v>40823</v>
      </c>
      <c r="F525" t="s">
        <v>1416</v>
      </c>
      <c r="G525" t="s">
        <v>1507</v>
      </c>
      <c r="H525" t="s">
        <v>1556</v>
      </c>
      <c r="I525" s="4">
        <v>21691800</v>
      </c>
      <c r="J525" s="4">
        <v>21691800</v>
      </c>
      <c r="K525" s="6">
        <f>Tabla2[[#This Row],[VALOR PAGADO]]/Tabla2[[#This Row],[VALOR TOTAL ]]</f>
        <v>1</v>
      </c>
    </row>
    <row r="526" spans="1:11" x14ac:dyDescent="0.3">
      <c r="A526" t="s">
        <v>713</v>
      </c>
      <c r="B526">
        <v>1065002495</v>
      </c>
      <c r="C526" s="11">
        <v>492</v>
      </c>
      <c r="D526">
        <v>2023</v>
      </c>
      <c r="E526">
        <v>53723</v>
      </c>
      <c r="F526" t="s">
        <v>1451</v>
      </c>
      <c r="G526" t="s">
        <v>1506</v>
      </c>
      <c r="H526" t="s">
        <v>1556</v>
      </c>
      <c r="I526" s="4">
        <v>21691800</v>
      </c>
      <c r="J526" s="4">
        <v>21691800</v>
      </c>
      <c r="K526" s="6">
        <f>Tabla2[[#This Row],[VALOR PAGADO]]/Tabla2[[#This Row],[VALOR TOTAL ]]</f>
        <v>1</v>
      </c>
    </row>
    <row r="527" spans="1:11" x14ac:dyDescent="0.3">
      <c r="A527" t="s">
        <v>135</v>
      </c>
      <c r="B527">
        <v>1069176993</v>
      </c>
      <c r="C527" s="11">
        <v>227</v>
      </c>
      <c r="D527">
        <v>2023</v>
      </c>
      <c r="E527">
        <v>22323</v>
      </c>
      <c r="F527" t="s">
        <v>1451</v>
      </c>
      <c r="G527" t="s">
        <v>1506</v>
      </c>
      <c r="H527" t="s">
        <v>1556</v>
      </c>
      <c r="I527" s="4">
        <v>21600000</v>
      </c>
      <c r="J527" s="4">
        <v>21600000</v>
      </c>
      <c r="K527" s="6">
        <f>Tabla2[[#This Row],[VALOR PAGADO]]/Tabla2[[#This Row],[VALOR TOTAL ]]</f>
        <v>1</v>
      </c>
    </row>
    <row r="528" spans="1:11" x14ac:dyDescent="0.3">
      <c r="A528" t="s">
        <v>2221</v>
      </c>
      <c r="B528">
        <v>80926614</v>
      </c>
      <c r="C528" s="11">
        <v>1879</v>
      </c>
      <c r="D528">
        <v>2023</v>
      </c>
      <c r="E528">
        <v>382123</v>
      </c>
      <c r="F528" t="s">
        <v>1421</v>
      </c>
      <c r="G528" t="s">
        <v>1531</v>
      </c>
      <c r="H528" t="s">
        <v>1556</v>
      </c>
      <c r="I528" s="4">
        <v>21533333</v>
      </c>
      <c r="J528" s="4">
        <v>21533333</v>
      </c>
      <c r="K528" s="6">
        <f>Tabla2[[#This Row],[VALOR PAGADO]]/Tabla2[[#This Row],[VALOR TOTAL ]]</f>
        <v>1</v>
      </c>
    </row>
    <row r="529" spans="1:11" x14ac:dyDescent="0.3">
      <c r="A529" t="s">
        <v>2934</v>
      </c>
      <c r="B529">
        <v>1010221887</v>
      </c>
      <c r="C529" s="11">
        <v>672</v>
      </c>
      <c r="D529">
        <v>2023</v>
      </c>
      <c r="E529">
        <v>40423</v>
      </c>
      <c r="F529" t="s">
        <v>1417</v>
      </c>
      <c r="G529" t="s">
        <v>1534</v>
      </c>
      <c r="H529" t="s">
        <v>1557</v>
      </c>
      <c r="I529" s="4">
        <v>21333294</v>
      </c>
      <c r="J529" s="4">
        <v>21333294</v>
      </c>
      <c r="K529" s="6">
        <f>Tabla2[[#This Row],[VALOR PAGADO]]/Tabla2[[#This Row],[VALOR TOTAL ]]</f>
        <v>1</v>
      </c>
    </row>
    <row r="530" spans="1:11" x14ac:dyDescent="0.3">
      <c r="A530" t="s">
        <v>86</v>
      </c>
      <c r="B530">
        <v>1075626414</v>
      </c>
      <c r="C530" s="11">
        <v>28</v>
      </c>
      <c r="D530">
        <v>2023</v>
      </c>
      <c r="E530">
        <v>223</v>
      </c>
      <c r="F530" t="s">
        <v>1415</v>
      </c>
      <c r="G530" t="s">
        <v>1503</v>
      </c>
      <c r="H530" t="s">
        <v>1503</v>
      </c>
      <c r="I530" s="4">
        <v>21214645</v>
      </c>
      <c r="J530" s="4">
        <v>21214645</v>
      </c>
      <c r="K530" s="6">
        <f>Tabla2[[#This Row],[VALOR PAGADO]]/Tabla2[[#This Row],[VALOR TOTAL ]]</f>
        <v>1</v>
      </c>
    </row>
    <row r="531" spans="1:11" x14ac:dyDescent="0.3">
      <c r="A531" t="s">
        <v>3080</v>
      </c>
      <c r="B531">
        <v>1030554960</v>
      </c>
      <c r="C531" s="11">
        <v>221</v>
      </c>
      <c r="D531">
        <v>2023</v>
      </c>
      <c r="E531">
        <v>25923</v>
      </c>
      <c r="F531" t="s">
        <v>1417</v>
      </c>
      <c r="G531" t="s">
        <v>1534</v>
      </c>
      <c r="H531" t="s">
        <v>1557</v>
      </c>
      <c r="I531" s="4">
        <v>21214645</v>
      </c>
      <c r="J531" s="4">
        <v>21214645</v>
      </c>
      <c r="K531" s="6">
        <f>Tabla2[[#This Row],[VALOR PAGADO]]/Tabla2[[#This Row],[VALOR TOTAL ]]</f>
        <v>1</v>
      </c>
    </row>
    <row r="532" spans="1:11" x14ac:dyDescent="0.3">
      <c r="A532" t="s">
        <v>2854</v>
      </c>
      <c r="B532">
        <v>38071047</v>
      </c>
      <c r="C532" s="11">
        <v>818</v>
      </c>
      <c r="D532">
        <v>2023</v>
      </c>
      <c r="E532">
        <v>98623</v>
      </c>
      <c r="F532" t="s">
        <v>1421</v>
      </c>
      <c r="G532" t="s">
        <v>1531</v>
      </c>
      <c r="H532" t="s">
        <v>1556</v>
      </c>
      <c r="I532" s="4">
        <v>21139920</v>
      </c>
      <c r="J532" s="4">
        <v>21139920</v>
      </c>
      <c r="K532" s="6">
        <f>Tabla2[[#This Row],[VALOR PAGADO]]/Tabla2[[#This Row],[VALOR TOTAL ]]</f>
        <v>1</v>
      </c>
    </row>
    <row r="533" spans="1:11" x14ac:dyDescent="0.3">
      <c r="A533" t="s">
        <v>1328</v>
      </c>
      <c r="B533">
        <v>1020781990</v>
      </c>
      <c r="C533" s="11">
        <v>855</v>
      </c>
      <c r="D533">
        <v>2023</v>
      </c>
      <c r="E533">
        <v>98923</v>
      </c>
      <c r="F533" t="s">
        <v>1421</v>
      </c>
      <c r="G533" t="s">
        <v>1531</v>
      </c>
      <c r="H533" t="s">
        <v>1556</v>
      </c>
      <c r="I533" s="4">
        <v>21139920</v>
      </c>
      <c r="J533" s="4">
        <v>21139920</v>
      </c>
      <c r="K533" s="6">
        <f>Tabla2[[#This Row],[VALOR PAGADO]]/Tabla2[[#This Row],[VALOR TOTAL ]]</f>
        <v>1</v>
      </c>
    </row>
    <row r="534" spans="1:11" x14ac:dyDescent="0.3">
      <c r="A534" t="s">
        <v>50</v>
      </c>
      <c r="B534">
        <v>1102808248</v>
      </c>
      <c r="C534" s="11">
        <v>504</v>
      </c>
      <c r="D534">
        <v>2023</v>
      </c>
      <c r="E534">
        <v>5123</v>
      </c>
      <c r="F534" t="s">
        <v>1425</v>
      </c>
      <c r="G534" t="s">
        <v>1510</v>
      </c>
      <c r="H534" t="s">
        <v>1558</v>
      </c>
      <c r="I534" s="4">
        <v>21060000</v>
      </c>
      <c r="J534" s="4">
        <v>21060000</v>
      </c>
      <c r="K534" s="6">
        <f>Tabla2[[#This Row],[VALOR PAGADO]]/Tabla2[[#This Row],[VALOR TOTAL ]]</f>
        <v>1</v>
      </c>
    </row>
    <row r="535" spans="1:11" x14ac:dyDescent="0.3">
      <c r="A535" t="s">
        <v>2449</v>
      </c>
      <c r="B535">
        <v>1085918660</v>
      </c>
      <c r="C535" s="11">
        <v>529</v>
      </c>
      <c r="D535">
        <v>2023</v>
      </c>
      <c r="E535">
        <v>73523</v>
      </c>
      <c r="F535" t="s">
        <v>1451</v>
      </c>
      <c r="G535" t="s">
        <v>1506</v>
      </c>
      <c r="H535" t="s">
        <v>1556</v>
      </c>
      <c r="I535" s="4">
        <v>21060000</v>
      </c>
      <c r="J535" s="4">
        <v>21060000</v>
      </c>
      <c r="K535" s="6">
        <f>Tabla2[[#This Row],[VALOR PAGADO]]/Tabla2[[#This Row],[VALOR TOTAL ]]</f>
        <v>1</v>
      </c>
    </row>
    <row r="536" spans="1:11" x14ac:dyDescent="0.3">
      <c r="A536" t="s">
        <v>1115</v>
      </c>
      <c r="B536">
        <v>79745061</v>
      </c>
      <c r="C536" s="11">
        <v>33</v>
      </c>
      <c r="D536">
        <v>2023</v>
      </c>
      <c r="E536">
        <v>423</v>
      </c>
      <c r="F536" t="s">
        <v>1417</v>
      </c>
      <c r="G536" t="s">
        <v>1534</v>
      </c>
      <c r="H536" t="s">
        <v>1557</v>
      </c>
      <c r="I536" s="4">
        <v>21000000</v>
      </c>
      <c r="J536" s="4">
        <v>21000000</v>
      </c>
      <c r="K536" s="6">
        <f>Tabla2[[#This Row],[VALOR PAGADO]]/Tabla2[[#This Row],[VALOR TOTAL ]]</f>
        <v>1</v>
      </c>
    </row>
    <row r="537" spans="1:11" x14ac:dyDescent="0.3">
      <c r="A537" t="s">
        <v>269</v>
      </c>
      <c r="B537">
        <v>1026287157</v>
      </c>
      <c r="C537" s="11">
        <v>55</v>
      </c>
      <c r="D537">
        <v>2023</v>
      </c>
      <c r="E537">
        <v>523</v>
      </c>
      <c r="F537" t="s">
        <v>1415</v>
      </c>
      <c r="G537" t="s">
        <v>1503</v>
      </c>
      <c r="H537" t="s">
        <v>1503</v>
      </c>
      <c r="I537" s="4">
        <v>21000000</v>
      </c>
      <c r="J537" s="4">
        <v>21000000</v>
      </c>
      <c r="K537" s="6">
        <f>Tabla2[[#This Row],[VALOR PAGADO]]/Tabla2[[#This Row],[VALOR TOTAL ]]</f>
        <v>1</v>
      </c>
    </row>
    <row r="538" spans="1:11" x14ac:dyDescent="0.3">
      <c r="A538" t="s">
        <v>1094</v>
      </c>
      <c r="B538">
        <v>28551658</v>
      </c>
      <c r="C538" s="11">
        <v>60</v>
      </c>
      <c r="D538">
        <v>2023</v>
      </c>
      <c r="E538">
        <v>6023</v>
      </c>
      <c r="F538" t="s">
        <v>1428</v>
      </c>
      <c r="G538" t="s">
        <v>1514</v>
      </c>
      <c r="H538" t="s">
        <v>1556</v>
      </c>
      <c r="I538" s="4">
        <v>21000000</v>
      </c>
      <c r="J538" s="4">
        <v>21000000</v>
      </c>
      <c r="K538" s="6">
        <f>Tabla2[[#This Row],[VALOR PAGADO]]/Tabla2[[#This Row],[VALOR TOTAL ]]</f>
        <v>1</v>
      </c>
    </row>
    <row r="539" spans="1:11" x14ac:dyDescent="0.3">
      <c r="A539" t="s">
        <v>34</v>
      </c>
      <c r="B539">
        <v>11314761</v>
      </c>
      <c r="C539" s="11">
        <v>114</v>
      </c>
      <c r="D539">
        <v>2023</v>
      </c>
      <c r="E539">
        <v>10623</v>
      </c>
      <c r="F539" t="s">
        <v>1451</v>
      </c>
      <c r="G539" t="s">
        <v>1506</v>
      </c>
      <c r="H539" t="s">
        <v>1556</v>
      </c>
      <c r="I539" s="4">
        <v>21000000</v>
      </c>
      <c r="J539" s="4">
        <v>21000000</v>
      </c>
      <c r="K539" s="6">
        <f>Tabla2[[#This Row],[VALOR PAGADO]]/Tabla2[[#This Row],[VALOR TOTAL ]]</f>
        <v>1</v>
      </c>
    </row>
    <row r="540" spans="1:11" x14ac:dyDescent="0.3">
      <c r="A540" t="s">
        <v>683</v>
      </c>
      <c r="B540">
        <v>1022404102</v>
      </c>
      <c r="C540" s="11">
        <v>311</v>
      </c>
      <c r="D540">
        <v>2023</v>
      </c>
      <c r="E540">
        <v>30323</v>
      </c>
      <c r="F540" t="s">
        <v>1421</v>
      </c>
      <c r="G540" t="s">
        <v>1531</v>
      </c>
      <c r="H540" t="s">
        <v>1556</v>
      </c>
      <c r="I540" s="4">
        <v>20949852</v>
      </c>
      <c r="J540" s="4">
        <v>20949852</v>
      </c>
      <c r="K540" s="6">
        <f>Tabla2[[#This Row],[VALOR PAGADO]]/Tabla2[[#This Row],[VALOR TOTAL ]]</f>
        <v>1</v>
      </c>
    </row>
    <row r="541" spans="1:11" x14ac:dyDescent="0.3">
      <c r="A541" t="s">
        <v>2431</v>
      </c>
      <c r="B541">
        <v>1022393687</v>
      </c>
      <c r="C541" s="11">
        <v>734</v>
      </c>
      <c r="D541">
        <v>2023</v>
      </c>
      <c r="E541">
        <v>81723</v>
      </c>
      <c r="F541" t="s">
        <v>1452</v>
      </c>
      <c r="G541" t="s">
        <v>1524</v>
      </c>
      <c r="H541" t="s">
        <v>1556</v>
      </c>
      <c r="I541" s="4">
        <v>20800000</v>
      </c>
      <c r="J541" s="4">
        <v>20800000</v>
      </c>
      <c r="K541" s="6">
        <f>Tabla2[[#This Row],[VALOR PAGADO]]/Tabla2[[#This Row],[VALOR TOTAL ]]</f>
        <v>1</v>
      </c>
    </row>
    <row r="542" spans="1:11" x14ac:dyDescent="0.3">
      <c r="A542" t="s">
        <v>2305</v>
      </c>
      <c r="B542">
        <v>1053586249</v>
      </c>
      <c r="C542" s="11">
        <v>736</v>
      </c>
      <c r="D542">
        <v>2023</v>
      </c>
      <c r="E542">
        <v>47023</v>
      </c>
      <c r="F542" t="s">
        <v>1417</v>
      </c>
      <c r="G542" t="s">
        <v>1534</v>
      </c>
      <c r="H542" t="s">
        <v>1557</v>
      </c>
      <c r="I542" s="4">
        <v>20800000</v>
      </c>
      <c r="J542" s="4">
        <v>20800000</v>
      </c>
      <c r="K542" s="6">
        <f>Tabla2[[#This Row],[VALOR PAGADO]]/Tabla2[[#This Row],[VALOR TOTAL ]]</f>
        <v>1</v>
      </c>
    </row>
    <row r="543" spans="1:11" x14ac:dyDescent="0.3">
      <c r="A543" t="s">
        <v>299</v>
      </c>
      <c r="B543">
        <v>1022385827</v>
      </c>
      <c r="C543" s="11">
        <v>1023</v>
      </c>
      <c r="D543">
        <v>2023</v>
      </c>
      <c r="E543">
        <v>136623</v>
      </c>
      <c r="F543" t="s">
        <v>1443</v>
      </c>
      <c r="G543" t="s">
        <v>1539</v>
      </c>
      <c r="H543" t="s">
        <v>1556</v>
      </c>
      <c r="I543" s="4">
        <v>20800000</v>
      </c>
      <c r="J543" s="4">
        <v>20800000</v>
      </c>
      <c r="K543" s="6">
        <f>Tabla2[[#This Row],[VALOR PAGADO]]/Tabla2[[#This Row],[VALOR TOTAL ]]</f>
        <v>1</v>
      </c>
    </row>
    <row r="544" spans="1:11" x14ac:dyDescent="0.3">
      <c r="A544" t="s">
        <v>2490</v>
      </c>
      <c r="B544">
        <v>1032482683</v>
      </c>
      <c r="C544" s="11">
        <v>128</v>
      </c>
      <c r="D544">
        <v>2023</v>
      </c>
      <c r="E544">
        <v>123</v>
      </c>
      <c r="F544" t="s">
        <v>1428</v>
      </c>
      <c r="G544" t="s">
        <v>1536</v>
      </c>
      <c r="H544" t="s">
        <v>1536</v>
      </c>
      <c r="I544" s="4">
        <v>20600000</v>
      </c>
      <c r="J544" s="4">
        <v>20600000</v>
      </c>
      <c r="K544" s="6">
        <f>Tabla2[[#This Row],[VALOR PAGADO]]/Tabla2[[#This Row],[VALOR TOTAL ]]</f>
        <v>1</v>
      </c>
    </row>
    <row r="545" spans="1:11" x14ac:dyDescent="0.3">
      <c r="A545" t="s">
        <v>696</v>
      </c>
      <c r="B545">
        <v>1140830411</v>
      </c>
      <c r="C545" s="11">
        <v>578</v>
      </c>
      <c r="D545">
        <v>2023</v>
      </c>
      <c r="E545">
        <v>58623</v>
      </c>
      <c r="F545" t="s">
        <v>1461</v>
      </c>
      <c r="G545" t="s">
        <v>1522</v>
      </c>
      <c r="H545" t="s">
        <v>1556</v>
      </c>
      <c r="I545" s="4">
        <v>20400000</v>
      </c>
      <c r="J545" s="4">
        <v>20400000</v>
      </c>
      <c r="K545" s="6">
        <f>Tabla2[[#This Row],[VALOR PAGADO]]/Tabla2[[#This Row],[VALOR TOTAL ]]</f>
        <v>1</v>
      </c>
    </row>
    <row r="546" spans="1:11" x14ac:dyDescent="0.3">
      <c r="A546" t="s">
        <v>2658</v>
      </c>
      <c r="B546">
        <v>80206313</v>
      </c>
      <c r="C546" s="11">
        <v>1145</v>
      </c>
      <c r="D546">
        <v>2023</v>
      </c>
      <c r="E546">
        <v>169123</v>
      </c>
      <c r="F546" t="s">
        <v>1629</v>
      </c>
      <c r="G546" t="s">
        <v>1516</v>
      </c>
      <c r="H546" t="s">
        <v>1556</v>
      </c>
      <c r="I546" s="4">
        <v>20400000</v>
      </c>
      <c r="J546" s="4">
        <v>20400000</v>
      </c>
      <c r="K546" s="6">
        <f>Tabla2[[#This Row],[VALOR PAGADO]]/Tabla2[[#This Row],[VALOR TOTAL ]]</f>
        <v>1</v>
      </c>
    </row>
    <row r="547" spans="1:11" x14ac:dyDescent="0.3">
      <c r="A547" t="s">
        <v>3099</v>
      </c>
      <c r="B547">
        <v>53075678</v>
      </c>
      <c r="C547" s="11">
        <v>147</v>
      </c>
      <c r="D547">
        <v>2023</v>
      </c>
      <c r="E547">
        <v>21323</v>
      </c>
      <c r="F547" t="s">
        <v>1433</v>
      </c>
      <c r="G547" t="s">
        <v>1516</v>
      </c>
      <c r="H547" t="s">
        <v>1556</v>
      </c>
      <c r="I547" s="4">
        <v>20381160</v>
      </c>
      <c r="J547" s="4">
        <v>20381160</v>
      </c>
      <c r="K547" s="6">
        <f>Tabla2[[#This Row],[VALOR PAGADO]]/Tabla2[[#This Row],[VALOR TOTAL ]]</f>
        <v>1</v>
      </c>
    </row>
    <row r="548" spans="1:11" x14ac:dyDescent="0.3">
      <c r="A548" t="s">
        <v>953</v>
      </c>
      <c r="B548">
        <v>4229033</v>
      </c>
      <c r="C548" s="11">
        <v>376</v>
      </c>
      <c r="D548">
        <v>2023</v>
      </c>
      <c r="E548">
        <v>36123</v>
      </c>
      <c r="F548" t="s">
        <v>1451</v>
      </c>
      <c r="G548" t="s">
        <v>1506</v>
      </c>
      <c r="H548" t="s">
        <v>1556</v>
      </c>
      <c r="I548" s="4">
        <v>20381160</v>
      </c>
      <c r="J548" s="4">
        <v>20381160</v>
      </c>
      <c r="K548" s="6">
        <f>Tabla2[[#This Row],[VALOR PAGADO]]/Tabla2[[#This Row],[VALOR TOTAL ]]</f>
        <v>1</v>
      </c>
    </row>
    <row r="549" spans="1:11" x14ac:dyDescent="0.3">
      <c r="A549" t="s">
        <v>2476</v>
      </c>
      <c r="B549">
        <v>1014303750</v>
      </c>
      <c r="C549" s="11">
        <v>170</v>
      </c>
      <c r="D549">
        <v>2023</v>
      </c>
      <c r="E549">
        <v>12023</v>
      </c>
      <c r="F549" t="s">
        <v>1417</v>
      </c>
      <c r="G549" t="s">
        <v>1534</v>
      </c>
      <c r="H549" t="s">
        <v>1557</v>
      </c>
      <c r="I549" s="4">
        <v>20267495</v>
      </c>
      <c r="J549" s="4">
        <v>20267495</v>
      </c>
      <c r="K549" s="6">
        <f>Tabla2[[#This Row],[VALOR PAGADO]]/Tabla2[[#This Row],[VALOR TOTAL ]]</f>
        <v>1</v>
      </c>
    </row>
    <row r="550" spans="1:11" x14ac:dyDescent="0.3">
      <c r="A550" t="s">
        <v>793</v>
      </c>
      <c r="B550">
        <v>1067903724</v>
      </c>
      <c r="C550" s="11">
        <v>168</v>
      </c>
      <c r="D550">
        <v>2023</v>
      </c>
      <c r="E550">
        <v>15423</v>
      </c>
      <c r="F550" t="s">
        <v>1416</v>
      </c>
      <c r="G550" t="s">
        <v>1515</v>
      </c>
      <c r="H550" t="s">
        <v>1556</v>
      </c>
      <c r="I550" s="4">
        <v>20000000</v>
      </c>
      <c r="J550" s="4">
        <v>20000000</v>
      </c>
      <c r="K550" s="6">
        <f>Tabla2[[#This Row],[VALOR PAGADO]]/Tabla2[[#This Row],[VALOR TOTAL ]]</f>
        <v>1</v>
      </c>
    </row>
    <row r="551" spans="1:11" x14ac:dyDescent="0.3">
      <c r="A551" t="s">
        <v>1077</v>
      </c>
      <c r="B551">
        <v>1015468385</v>
      </c>
      <c r="C551" s="11">
        <v>235</v>
      </c>
      <c r="D551">
        <v>2023</v>
      </c>
      <c r="E551">
        <v>26423</v>
      </c>
      <c r="F551" t="s">
        <v>1417</v>
      </c>
      <c r="G551" t="s">
        <v>1534</v>
      </c>
      <c r="H551" t="s">
        <v>1557</v>
      </c>
      <c r="I551" s="4">
        <v>20000000</v>
      </c>
      <c r="J551" s="4">
        <v>20000000</v>
      </c>
      <c r="K551" s="6">
        <f>Tabla2[[#This Row],[VALOR PAGADO]]/Tabla2[[#This Row],[VALOR TOTAL ]]</f>
        <v>1</v>
      </c>
    </row>
    <row r="552" spans="1:11" x14ac:dyDescent="0.3">
      <c r="A552" t="s">
        <v>1305</v>
      </c>
      <c r="B552">
        <v>1018424891</v>
      </c>
      <c r="C552" s="11">
        <v>279</v>
      </c>
      <c r="D552">
        <v>2023</v>
      </c>
      <c r="E552">
        <v>2923</v>
      </c>
      <c r="F552" t="s">
        <v>1425</v>
      </c>
      <c r="G552" t="s">
        <v>1510</v>
      </c>
      <c r="H552" t="s">
        <v>1558</v>
      </c>
      <c r="I552" s="4">
        <v>20000000</v>
      </c>
      <c r="J552" s="4">
        <v>20000000</v>
      </c>
      <c r="K552" s="6">
        <f>Tabla2[[#This Row],[VALOR PAGADO]]/Tabla2[[#This Row],[VALOR TOTAL ]]</f>
        <v>1</v>
      </c>
    </row>
    <row r="553" spans="1:11" x14ac:dyDescent="0.3">
      <c r="A553" t="s">
        <v>2471</v>
      </c>
      <c r="B553">
        <v>1010214735</v>
      </c>
      <c r="C553" s="11">
        <v>285</v>
      </c>
      <c r="D553">
        <v>2023</v>
      </c>
      <c r="E553">
        <v>28023</v>
      </c>
      <c r="F553" t="s">
        <v>1417</v>
      </c>
      <c r="G553" t="s">
        <v>1534</v>
      </c>
      <c r="H553" t="s">
        <v>1557</v>
      </c>
      <c r="I553" s="4">
        <v>20000000</v>
      </c>
      <c r="J553" s="4">
        <v>20000000</v>
      </c>
      <c r="K553" s="6">
        <f>Tabla2[[#This Row],[VALOR PAGADO]]/Tabla2[[#This Row],[VALOR TOTAL ]]</f>
        <v>1</v>
      </c>
    </row>
    <row r="554" spans="1:11" x14ac:dyDescent="0.3">
      <c r="A554" t="s">
        <v>3050</v>
      </c>
      <c r="B554">
        <v>36954736</v>
      </c>
      <c r="C554" s="11">
        <v>339</v>
      </c>
      <c r="D554">
        <v>2023</v>
      </c>
      <c r="E554">
        <v>3523</v>
      </c>
      <c r="F554" t="s">
        <v>2212</v>
      </c>
      <c r="G554" t="s">
        <v>1510</v>
      </c>
      <c r="H554" t="s">
        <v>1558</v>
      </c>
      <c r="I554" s="4">
        <v>20000000</v>
      </c>
      <c r="J554" s="4">
        <v>20000000</v>
      </c>
      <c r="K554" s="6">
        <f>Tabla2[[#This Row],[VALOR PAGADO]]/Tabla2[[#This Row],[VALOR TOTAL ]]</f>
        <v>1</v>
      </c>
    </row>
    <row r="555" spans="1:11" x14ac:dyDescent="0.3">
      <c r="A555" t="s">
        <v>3043</v>
      </c>
      <c r="B555">
        <v>1013604769</v>
      </c>
      <c r="C555" s="11">
        <v>361</v>
      </c>
      <c r="D555">
        <v>2023</v>
      </c>
      <c r="E555">
        <v>34923</v>
      </c>
      <c r="F555" t="s">
        <v>1420</v>
      </c>
      <c r="G555" t="s">
        <v>1539</v>
      </c>
      <c r="H555" t="s">
        <v>1556</v>
      </c>
      <c r="I555" s="4">
        <v>20000000</v>
      </c>
      <c r="J555" s="4">
        <v>20000000</v>
      </c>
      <c r="K555" s="6">
        <f>Tabla2[[#This Row],[VALOR PAGADO]]/Tabla2[[#This Row],[VALOR TOTAL ]]</f>
        <v>1</v>
      </c>
    </row>
    <row r="556" spans="1:11" x14ac:dyDescent="0.3">
      <c r="A556" t="s">
        <v>749</v>
      </c>
      <c r="B556">
        <v>1084869294</v>
      </c>
      <c r="C556" s="11">
        <v>430</v>
      </c>
      <c r="D556">
        <v>2023</v>
      </c>
      <c r="E556">
        <v>31523</v>
      </c>
      <c r="F556" t="s">
        <v>1417</v>
      </c>
      <c r="G556" t="s">
        <v>1534</v>
      </c>
      <c r="H556" t="s">
        <v>1557</v>
      </c>
      <c r="I556" s="4">
        <v>20000000</v>
      </c>
      <c r="J556" s="4">
        <v>20000000</v>
      </c>
      <c r="K556" s="6">
        <f>Tabla2[[#This Row],[VALOR PAGADO]]/Tabla2[[#This Row],[VALOR TOTAL ]]</f>
        <v>1</v>
      </c>
    </row>
    <row r="557" spans="1:11" x14ac:dyDescent="0.3">
      <c r="A557" t="s">
        <v>2989</v>
      </c>
      <c r="B557">
        <v>1032427206</v>
      </c>
      <c r="C557" s="11">
        <v>531</v>
      </c>
      <c r="D557">
        <v>2023</v>
      </c>
      <c r="E557">
        <v>10123</v>
      </c>
      <c r="F557" t="s">
        <v>1415</v>
      </c>
      <c r="G557" t="s">
        <v>1503</v>
      </c>
      <c r="H557" t="s">
        <v>1503</v>
      </c>
      <c r="I557" s="4">
        <v>20000000</v>
      </c>
      <c r="J557" s="4">
        <v>20000000</v>
      </c>
      <c r="K557" s="6">
        <f>Tabla2[[#This Row],[VALOR PAGADO]]/Tabla2[[#This Row],[VALOR TOTAL ]]</f>
        <v>1</v>
      </c>
    </row>
    <row r="558" spans="1:11" x14ac:dyDescent="0.3">
      <c r="A558" t="s">
        <v>357</v>
      </c>
      <c r="B558">
        <v>1032489757</v>
      </c>
      <c r="C558" s="11">
        <v>664</v>
      </c>
      <c r="D558">
        <v>2023</v>
      </c>
      <c r="E558">
        <v>39623</v>
      </c>
      <c r="F558" t="s">
        <v>1417</v>
      </c>
      <c r="G558" t="s">
        <v>1534</v>
      </c>
      <c r="H558" t="s">
        <v>1557</v>
      </c>
      <c r="I558" s="4">
        <v>20000000</v>
      </c>
      <c r="J558" s="4">
        <v>20000000</v>
      </c>
      <c r="K558" s="6">
        <f>Tabla2[[#This Row],[VALOR PAGADO]]/Tabla2[[#This Row],[VALOR TOTAL ]]</f>
        <v>1</v>
      </c>
    </row>
    <row r="559" spans="1:11" x14ac:dyDescent="0.3">
      <c r="A559" t="s">
        <v>2155</v>
      </c>
      <c r="B559">
        <v>1111772318</v>
      </c>
      <c r="C559" s="11">
        <v>909</v>
      </c>
      <c r="D559">
        <v>2023</v>
      </c>
      <c r="E559">
        <v>112123</v>
      </c>
      <c r="F559" t="s">
        <v>1416</v>
      </c>
      <c r="G559" t="s">
        <v>1507</v>
      </c>
      <c r="H559" t="s">
        <v>1556</v>
      </c>
      <c r="I559" s="4">
        <v>20000000</v>
      </c>
      <c r="J559" s="4">
        <v>20000000</v>
      </c>
      <c r="K559" s="6">
        <f>Tabla2[[#This Row],[VALOR PAGADO]]/Tabla2[[#This Row],[VALOR TOTAL ]]</f>
        <v>1</v>
      </c>
    </row>
    <row r="560" spans="1:11" x14ac:dyDescent="0.3">
      <c r="A560" t="s">
        <v>2760</v>
      </c>
      <c r="B560">
        <v>34549963</v>
      </c>
      <c r="C560" s="11">
        <v>964</v>
      </c>
      <c r="D560">
        <v>2023</v>
      </c>
      <c r="E560">
        <v>15023</v>
      </c>
      <c r="F560" t="s">
        <v>1422</v>
      </c>
      <c r="G560" t="s">
        <v>1510</v>
      </c>
      <c r="H560" t="s">
        <v>1558</v>
      </c>
      <c r="I560" s="4">
        <v>20000000</v>
      </c>
      <c r="J560" s="4">
        <v>20000000</v>
      </c>
      <c r="K560" s="6">
        <f>Tabla2[[#This Row],[VALOR PAGADO]]/Tabla2[[#This Row],[VALOR TOTAL ]]</f>
        <v>1</v>
      </c>
    </row>
    <row r="561" spans="1:11" x14ac:dyDescent="0.3">
      <c r="A561" t="s">
        <v>1947</v>
      </c>
      <c r="B561">
        <v>1010227957</v>
      </c>
      <c r="C561" s="11">
        <v>1052</v>
      </c>
      <c r="D561">
        <v>2023</v>
      </c>
      <c r="E561">
        <v>2623</v>
      </c>
      <c r="F561" t="s">
        <v>1444</v>
      </c>
      <c r="G561" t="s">
        <v>1540</v>
      </c>
      <c r="H561" t="s">
        <v>1560</v>
      </c>
      <c r="I561" s="4">
        <v>20000000</v>
      </c>
      <c r="J561" s="4">
        <v>20000000</v>
      </c>
      <c r="K561" s="6">
        <f>Tabla2[[#This Row],[VALOR PAGADO]]/Tabla2[[#This Row],[VALOR TOTAL ]]</f>
        <v>1</v>
      </c>
    </row>
    <row r="562" spans="1:11" x14ac:dyDescent="0.3">
      <c r="A562" t="s">
        <v>1798</v>
      </c>
      <c r="B562">
        <v>34679322</v>
      </c>
      <c r="C562" s="11">
        <v>1113</v>
      </c>
      <c r="D562">
        <v>2023</v>
      </c>
      <c r="E562">
        <v>163423</v>
      </c>
      <c r="F562" t="s">
        <v>1416</v>
      </c>
      <c r="G562" t="s">
        <v>1518</v>
      </c>
      <c r="H562" t="s">
        <v>1556</v>
      </c>
      <c r="I562" s="4">
        <v>20000000</v>
      </c>
      <c r="J562" s="4">
        <v>20000000</v>
      </c>
      <c r="K562" s="6">
        <f>Tabla2[[#This Row],[VALOR PAGADO]]/Tabla2[[#This Row],[VALOR TOTAL ]]</f>
        <v>1</v>
      </c>
    </row>
    <row r="563" spans="1:11" x14ac:dyDescent="0.3">
      <c r="A563" t="s">
        <v>1746</v>
      </c>
      <c r="B563">
        <v>1023961217</v>
      </c>
      <c r="C563" s="11">
        <v>1175</v>
      </c>
      <c r="D563">
        <v>2023</v>
      </c>
      <c r="E563">
        <v>190823</v>
      </c>
      <c r="F563" t="s">
        <v>1443</v>
      </c>
      <c r="G563" t="s">
        <v>1539</v>
      </c>
      <c r="H563" t="s">
        <v>1556</v>
      </c>
      <c r="I563" s="4">
        <v>20000000</v>
      </c>
      <c r="J563" s="4">
        <v>20000000</v>
      </c>
      <c r="K563" s="6">
        <f>Tabla2[[#This Row],[VALOR PAGADO]]/Tabla2[[#This Row],[VALOR TOTAL ]]</f>
        <v>1</v>
      </c>
    </row>
    <row r="564" spans="1:11" x14ac:dyDescent="0.3">
      <c r="A564" t="s">
        <v>2621</v>
      </c>
      <c r="B564">
        <v>56069983</v>
      </c>
      <c r="C564" s="11">
        <v>1282</v>
      </c>
      <c r="D564">
        <v>2023</v>
      </c>
      <c r="E564">
        <v>203223</v>
      </c>
      <c r="F564" t="s">
        <v>1451</v>
      </c>
      <c r="G564" t="s">
        <v>1506</v>
      </c>
      <c r="H564" t="s">
        <v>1556</v>
      </c>
      <c r="I564" s="4">
        <v>20000000</v>
      </c>
      <c r="J564" s="4">
        <v>20000000</v>
      </c>
      <c r="K564" s="6">
        <f>Tabla2[[#This Row],[VALOR PAGADO]]/Tabla2[[#This Row],[VALOR TOTAL ]]</f>
        <v>1</v>
      </c>
    </row>
    <row r="565" spans="1:11" x14ac:dyDescent="0.3">
      <c r="A565" t="s">
        <v>2134</v>
      </c>
      <c r="B565">
        <v>46384068</v>
      </c>
      <c r="C565" s="11">
        <v>1993</v>
      </c>
      <c r="D565">
        <v>2023</v>
      </c>
      <c r="E565">
        <v>399023</v>
      </c>
      <c r="F565" t="s">
        <v>1445</v>
      </c>
      <c r="G565" t="s">
        <v>1521</v>
      </c>
      <c r="H565" t="s">
        <v>1556</v>
      </c>
      <c r="I565" s="4">
        <v>20000000</v>
      </c>
      <c r="J565" s="4">
        <v>20000000</v>
      </c>
      <c r="K565" s="6">
        <f>Tabla2[[#This Row],[VALOR PAGADO]]/Tabla2[[#This Row],[VALOR TOTAL ]]</f>
        <v>1</v>
      </c>
    </row>
    <row r="566" spans="1:11" x14ac:dyDescent="0.3">
      <c r="A566" t="s">
        <v>1745</v>
      </c>
      <c r="B566">
        <v>79626270</v>
      </c>
      <c r="C566" s="11">
        <v>2514</v>
      </c>
      <c r="D566">
        <v>2023</v>
      </c>
      <c r="E566">
        <v>578923</v>
      </c>
      <c r="F566" t="s">
        <v>1416</v>
      </c>
      <c r="G566" t="s">
        <v>1518</v>
      </c>
      <c r="H566" t="s">
        <v>1556</v>
      </c>
      <c r="I566" s="4">
        <v>19833325</v>
      </c>
      <c r="J566" s="4">
        <v>19833325</v>
      </c>
      <c r="K566" s="6">
        <f>Tabla2[[#This Row],[VALOR PAGADO]]/Tabla2[[#This Row],[VALOR TOTAL ]]</f>
        <v>1</v>
      </c>
    </row>
    <row r="567" spans="1:11" x14ac:dyDescent="0.3">
      <c r="A567" t="s">
        <v>59</v>
      </c>
      <c r="B567">
        <v>79341956</v>
      </c>
      <c r="C567" s="11">
        <v>205</v>
      </c>
      <c r="D567">
        <v>2023</v>
      </c>
      <c r="E567">
        <v>3023</v>
      </c>
      <c r="F567" t="s">
        <v>1415</v>
      </c>
      <c r="G567" t="s">
        <v>1503</v>
      </c>
      <c r="H567" t="s">
        <v>1503</v>
      </c>
      <c r="I567" s="4">
        <v>19672668</v>
      </c>
      <c r="J567" s="4">
        <v>19672668</v>
      </c>
      <c r="K567" s="6">
        <f>Tabla2[[#This Row],[VALOR PAGADO]]/Tabla2[[#This Row],[VALOR TOTAL ]]</f>
        <v>1</v>
      </c>
    </row>
    <row r="568" spans="1:11" x14ac:dyDescent="0.3">
      <c r="A568" t="s">
        <v>1267</v>
      </c>
      <c r="B568">
        <v>11345731</v>
      </c>
      <c r="C568" s="11">
        <v>371</v>
      </c>
      <c r="D568">
        <v>2023</v>
      </c>
      <c r="E568">
        <v>6723</v>
      </c>
      <c r="F568" t="s">
        <v>1415</v>
      </c>
      <c r="G568" t="s">
        <v>1503</v>
      </c>
      <c r="H568" t="s">
        <v>1503</v>
      </c>
      <c r="I568" s="4">
        <v>19672296</v>
      </c>
      <c r="J568" s="4">
        <v>19672296</v>
      </c>
      <c r="K568" s="6">
        <f>Tabla2[[#This Row],[VALOR PAGADO]]/Tabla2[[#This Row],[VALOR TOTAL ]]</f>
        <v>1</v>
      </c>
    </row>
    <row r="569" spans="1:11" x14ac:dyDescent="0.3">
      <c r="A569" t="s">
        <v>53</v>
      </c>
      <c r="B569">
        <v>1013652237</v>
      </c>
      <c r="C569" s="11">
        <v>5</v>
      </c>
      <c r="D569">
        <v>2023</v>
      </c>
      <c r="E569">
        <v>1323</v>
      </c>
      <c r="F569" t="s">
        <v>1416</v>
      </c>
      <c r="G569" t="s">
        <v>1515</v>
      </c>
      <c r="H569" t="s">
        <v>1556</v>
      </c>
      <c r="I569" s="4">
        <v>19305065</v>
      </c>
      <c r="J569" s="4">
        <v>19305065</v>
      </c>
      <c r="K569" s="6">
        <f>Tabla2[[#This Row],[VALOR PAGADO]]/Tabla2[[#This Row],[VALOR TOTAL ]]</f>
        <v>1</v>
      </c>
    </row>
    <row r="570" spans="1:11" x14ac:dyDescent="0.3">
      <c r="A570" t="s">
        <v>276</v>
      </c>
      <c r="B570">
        <v>1023907820</v>
      </c>
      <c r="C570" s="11">
        <v>116</v>
      </c>
      <c r="D570">
        <v>2023</v>
      </c>
      <c r="E570">
        <v>11923</v>
      </c>
      <c r="F570" t="s">
        <v>1453</v>
      </c>
      <c r="G570" t="s">
        <v>1525</v>
      </c>
      <c r="H570" t="s">
        <v>1556</v>
      </c>
      <c r="I570" s="4">
        <v>19305065</v>
      </c>
      <c r="J570" s="4">
        <v>19305065</v>
      </c>
      <c r="K570" s="6">
        <f>Tabla2[[#This Row],[VALOR PAGADO]]/Tabla2[[#This Row],[VALOR TOTAL ]]</f>
        <v>1</v>
      </c>
    </row>
    <row r="571" spans="1:11" x14ac:dyDescent="0.3">
      <c r="A571" t="s">
        <v>2395</v>
      </c>
      <c r="B571">
        <v>1019018749</v>
      </c>
      <c r="C571" s="11">
        <v>298</v>
      </c>
      <c r="D571">
        <v>2023</v>
      </c>
      <c r="E571">
        <v>28223</v>
      </c>
      <c r="F571" t="s">
        <v>1417</v>
      </c>
      <c r="G571" t="s">
        <v>1534</v>
      </c>
      <c r="H571" t="s">
        <v>1557</v>
      </c>
      <c r="I571" s="4">
        <v>19305065</v>
      </c>
      <c r="J571" s="4">
        <v>19305065</v>
      </c>
      <c r="K571" s="6">
        <f>Tabla2[[#This Row],[VALOR PAGADO]]/Tabla2[[#This Row],[VALOR TOTAL ]]</f>
        <v>1</v>
      </c>
    </row>
    <row r="572" spans="1:11" x14ac:dyDescent="0.3">
      <c r="A572" t="s">
        <v>1260</v>
      </c>
      <c r="B572">
        <v>1030569854</v>
      </c>
      <c r="C572" s="11">
        <v>188</v>
      </c>
      <c r="D572">
        <v>2023</v>
      </c>
      <c r="E572">
        <v>15523</v>
      </c>
      <c r="F572" t="s">
        <v>1451</v>
      </c>
      <c r="G572" t="s">
        <v>1506</v>
      </c>
      <c r="H572" t="s">
        <v>1556</v>
      </c>
      <c r="I572" s="4">
        <v>19200000</v>
      </c>
      <c r="J572" s="4">
        <v>19200000</v>
      </c>
      <c r="K572" s="6">
        <f>Tabla2[[#This Row],[VALOR PAGADO]]/Tabla2[[#This Row],[VALOR TOTAL ]]</f>
        <v>1</v>
      </c>
    </row>
    <row r="573" spans="1:11" x14ac:dyDescent="0.3">
      <c r="A573" t="s">
        <v>2600</v>
      </c>
      <c r="B573">
        <v>37326760</v>
      </c>
      <c r="C573" s="11">
        <v>271</v>
      </c>
      <c r="D573">
        <v>2023</v>
      </c>
      <c r="E573">
        <v>28223</v>
      </c>
      <c r="F573" t="s">
        <v>1451</v>
      </c>
      <c r="G573" t="s">
        <v>1506</v>
      </c>
      <c r="H573" t="s">
        <v>1556</v>
      </c>
      <c r="I573" s="4">
        <v>19200000</v>
      </c>
      <c r="J573" s="4">
        <v>19200000</v>
      </c>
      <c r="K573" s="6">
        <f>Tabla2[[#This Row],[VALOR PAGADO]]/Tabla2[[#This Row],[VALOR TOTAL ]]</f>
        <v>1</v>
      </c>
    </row>
    <row r="574" spans="1:11" x14ac:dyDescent="0.3">
      <c r="A574" t="s">
        <v>2564</v>
      </c>
      <c r="B574">
        <v>63455181</v>
      </c>
      <c r="C574" s="11">
        <v>331</v>
      </c>
      <c r="D574">
        <v>2023</v>
      </c>
      <c r="E574">
        <v>3023</v>
      </c>
      <c r="F574" t="s">
        <v>1427</v>
      </c>
      <c r="G574" t="s">
        <v>1510</v>
      </c>
      <c r="H574" t="s">
        <v>1558</v>
      </c>
      <c r="I574" s="4">
        <v>19200000</v>
      </c>
      <c r="J574" s="4">
        <v>19200000</v>
      </c>
      <c r="K574" s="6">
        <f>Tabla2[[#This Row],[VALOR PAGADO]]/Tabla2[[#This Row],[VALOR TOTAL ]]</f>
        <v>1</v>
      </c>
    </row>
    <row r="575" spans="1:11" x14ac:dyDescent="0.3">
      <c r="A575" t="s">
        <v>1267</v>
      </c>
      <c r="B575">
        <v>11345731</v>
      </c>
      <c r="C575" s="11">
        <v>2131</v>
      </c>
      <c r="D575">
        <v>2023</v>
      </c>
      <c r="E575">
        <v>76923</v>
      </c>
      <c r="F575" t="s">
        <v>1415</v>
      </c>
      <c r="G575" t="s">
        <v>1503</v>
      </c>
      <c r="H575" t="s">
        <v>1503</v>
      </c>
      <c r="I575" s="4">
        <v>19176365</v>
      </c>
      <c r="J575" s="4">
        <v>19176365</v>
      </c>
      <c r="K575" s="6">
        <f>Tabla2[[#This Row],[VALOR PAGADO]]/Tabla2[[#This Row],[VALOR TOTAL ]]</f>
        <v>1</v>
      </c>
    </row>
    <row r="576" spans="1:11" x14ac:dyDescent="0.3">
      <c r="A576" t="s">
        <v>1339</v>
      </c>
      <c r="B576">
        <v>1020741099</v>
      </c>
      <c r="C576" s="11">
        <v>405</v>
      </c>
      <c r="D576">
        <v>2023</v>
      </c>
      <c r="E576">
        <v>40923</v>
      </c>
      <c r="F576" t="s">
        <v>1466</v>
      </c>
      <c r="G576" t="s">
        <v>1522</v>
      </c>
      <c r="H576" t="s">
        <v>1556</v>
      </c>
      <c r="I576" s="4">
        <v>19000000</v>
      </c>
      <c r="J576" s="4">
        <v>19000000</v>
      </c>
      <c r="K576" s="6">
        <f>Tabla2[[#This Row],[VALOR PAGADO]]/Tabla2[[#This Row],[VALOR TOTAL ]]</f>
        <v>1</v>
      </c>
    </row>
    <row r="577" spans="1:13" x14ac:dyDescent="0.3">
      <c r="A577" t="s">
        <v>735</v>
      </c>
      <c r="B577">
        <v>25234289</v>
      </c>
      <c r="C577" s="11">
        <v>220</v>
      </c>
      <c r="D577">
        <v>2023</v>
      </c>
      <c r="E577">
        <v>18723</v>
      </c>
      <c r="F577" t="s">
        <v>1451</v>
      </c>
      <c r="G577" t="s">
        <v>1506</v>
      </c>
      <c r="H577" t="s">
        <v>1556</v>
      </c>
      <c r="I577" s="4">
        <v>18954000</v>
      </c>
      <c r="J577" s="4">
        <v>18954000</v>
      </c>
      <c r="K577" s="6">
        <f>Tabla2[[#This Row],[VALOR PAGADO]]/Tabla2[[#This Row],[VALOR TOTAL ]]</f>
        <v>1</v>
      </c>
    </row>
    <row r="578" spans="1:13" x14ac:dyDescent="0.3">
      <c r="A578" t="s">
        <v>609</v>
      </c>
      <c r="B578">
        <v>1022964483</v>
      </c>
      <c r="C578" s="11">
        <v>1151</v>
      </c>
      <c r="D578">
        <v>2023</v>
      </c>
      <c r="E578">
        <v>171423</v>
      </c>
      <c r="F578" t="s">
        <v>1443</v>
      </c>
      <c r="G578" t="s">
        <v>1539</v>
      </c>
      <c r="H578" t="s">
        <v>1556</v>
      </c>
      <c r="I578" s="4">
        <v>18954000</v>
      </c>
      <c r="J578" s="4">
        <v>18954000</v>
      </c>
      <c r="K578" s="6">
        <f>Tabla2[[#This Row],[VALOR PAGADO]]/Tabla2[[#This Row],[VALOR TOTAL ]]</f>
        <v>1</v>
      </c>
    </row>
    <row r="579" spans="1:13" x14ac:dyDescent="0.3">
      <c r="A579" t="s">
        <v>2384</v>
      </c>
      <c r="B579">
        <v>1013682135</v>
      </c>
      <c r="C579" s="11">
        <v>330</v>
      </c>
      <c r="D579">
        <v>2023</v>
      </c>
      <c r="E579">
        <v>30123</v>
      </c>
      <c r="F579" t="s">
        <v>1417</v>
      </c>
      <c r="G579" t="s">
        <v>1534</v>
      </c>
      <c r="H579" t="s">
        <v>1557</v>
      </c>
      <c r="I579" s="4">
        <v>18396790</v>
      </c>
      <c r="J579" s="4">
        <v>18396790</v>
      </c>
      <c r="K579" s="6">
        <f>Tabla2[[#This Row],[VALOR PAGADO]]/Tabla2[[#This Row],[VALOR TOTAL ]]</f>
        <v>1</v>
      </c>
    </row>
    <row r="580" spans="1:13" x14ac:dyDescent="0.3">
      <c r="A580" t="s">
        <v>274</v>
      </c>
      <c r="B580">
        <v>1000214463</v>
      </c>
      <c r="C580" s="11">
        <v>1348</v>
      </c>
      <c r="D580">
        <v>2023</v>
      </c>
      <c r="E580">
        <v>263323</v>
      </c>
      <c r="F580" t="s">
        <v>1451</v>
      </c>
      <c r="G580" t="s">
        <v>1506</v>
      </c>
      <c r="H580" t="s">
        <v>1556</v>
      </c>
      <c r="I580" s="4">
        <v>18240089</v>
      </c>
      <c r="J580" s="4">
        <v>18240089</v>
      </c>
      <c r="K580" s="6">
        <f>Tabla2[[#This Row],[VALOR PAGADO]]/Tabla2[[#This Row],[VALOR TOTAL ]]</f>
        <v>1</v>
      </c>
    </row>
    <row r="581" spans="1:13" x14ac:dyDescent="0.3">
      <c r="A581" t="s">
        <v>2204</v>
      </c>
      <c r="B581">
        <v>1010245369</v>
      </c>
      <c r="C581" s="11">
        <v>1898</v>
      </c>
      <c r="D581">
        <v>2023</v>
      </c>
      <c r="E581">
        <v>386523</v>
      </c>
      <c r="F581" t="s">
        <v>1421</v>
      </c>
      <c r="G581" t="s">
        <v>1531</v>
      </c>
      <c r="H581" t="s">
        <v>1556</v>
      </c>
      <c r="I581" s="4">
        <v>18088657</v>
      </c>
      <c r="J581" s="4">
        <v>18088657</v>
      </c>
      <c r="K581" s="6">
        <f>Tabla2[[#This Row],[VALOR PAGADO]]/Tabla2[[#This Row],[VALOR TOTAL ]]</f>
        <v>1</v>
      </c>
    </row>
    <row r="582" spans="1:13" x14ac:dyDescent="0.3">
      <c r="A582" t="s">
        <v>1739</v>
      </c>
      <c r="B582">
        <v>30578099</v>
      </c>
      <c r="C582" s="11">
        <v>2521</v>
      </c>
      <c r="D582">
        <v>2023</v>
      </c>
      <c r="E582">
        <v>590423</v>
      </c>
      <c r="F582" t="s">
        <v>1416</v>
      </c>
      <c r="G582" t="s">
        <v>1507</v>
      </c>
      <c r="H582" t="s">
        <v>1556</v>
      </c>
      <c r="I582" s="4">
        <v>18040000</v>
      </c>
      <c r="J582" s="4">
        <v>18040000</v>
      </c>
      <c r="K582" s="6">
        <f>Tabla2[[#This Row],[VALOR PAGADO]]/Tabla2[[#This Row],[VALOR TOTAL ]]</f>
        <v>1</v>
      </c>
    </row>
    <row r="583" spans="1:13" x14ac:dyDescent="0.3">
      <c r="A583" t="s">
        <v>3038</v>
      </c>
      <c r="B583">
        <v>1032484715</v>
      </c>
      <c r="C583" s="11">
        <v>379</v>
      </c>
      <c r="D583">
        <v>2023</v>
      </c>
      <c r="E583">
        <v>323</v>
      </c>
      <c r="F583" t="s">
        <v>1428</v>
      </c>
      <c r="G583" t="s">
        <v>1536</v>
      </c>
      <c r="H583" t="s">
        <v>1536</v>
      </c>
      <c r="I583" s="4">
        <v>18000000</v>
      </c>
      <c r="J583" s="4">
        <v>18000000</v>
      </c>
      <c r="K583" s="6">
        <f>Tabla2[[#This Row],[VALOR PAGADO]]/Tabla2[[#This Row],[VALOR TOTAL ]]</f>
        <v>1</v>
      </c>
    </row>
    <row r="584" spans="1:13" x14ac:dyDescent="0.3">
      <c r="A584" t="s">
        <v>2093</v>
      </c>
      <c r="B584">
        <v>1065874199</v>
      </c>
      <c r="C584" s="11">
        <v>495</v>
      </c>
      <c r="D584">
        <v>2023</v>
      </c>
      <c r="E584">
        <v>45823</v>
      </c>
      <c r="F584" t="s">
        <v>1451</v>
      </c>
      <c r="G584" t="s">
        <v>1506</v>
      </c>
      <c r="H584" t="s">
        <v>1556</v>
      </c>
      <c r="I584" s="4">
        <v>18000000</v>
      </c>
      <c r="J584" s="4">
        <v>18000000</v>
      </c>
      <c r="K584" s="6">
        <f>Tabla2[[#This Row],[VALOR PAGADO]]/Tabla2[[#This Row],[VALOR TOTAL ]]</f>
        <v>1</v>
      </c>
      <c r="L584" s="3"/>
      <c r="M584" s="3"/>
    </row>
    <row r="585" spans="1:13" x14ac:dyDescent="0.3">
      <c r="A585" t="s">
        <v>2895</v>
      </c>
      <c r="B585">
        <v>1114209290</v>
      </c>
      <c r="C585" s="11">
        <v>747</v>
      </c>
      <c r="D585">
        <v>2023</v>
      </c>
      <c r="E585">
        <v>81823</v>
      </c>
      <c r="F585" t="s">
        <v>1445</v>
      </c>
      <c r="G585" t="s">
        <v>1521</v>
      </c>
      <c r="H585" t="s">
        <v>1556</v>
      </c>
      <c r="I585" s="4">
        <v>18000000</v>
      </c>
      <c r="J585" s="4">
        <v>18000000</v>
      </c>
      <c r="K585" s="6">
        <f>Tabla2[[#This Row],[VALOR PAGADO]]/Tabla2[[#This Row],[VALOR TOTAL ]]</f>
        <v>1</v>
      </c>
    </row>
    <row r="586" spans="1:13" x14ac:dyDescent="0.3">
      <c r="A586" t="s">
        <v>2803</v>
      </c>
      <c r="B586">
        <v>68302771</v>
      </c>
      <c r="C586" s="11">
        <v>898</v>
      </c>
      <c r="D586">
        <v>2023</v>
      </c>
      <c r="E586">
        <v>10423</v>
      </c>
      <c r="F586" t="s">
        <v>1424</v>
      </c>
      <c r="G586" t="s">
        <v>1510</v>
      </c>
      <c r="H586" t="s">
        <v>1558</v>
      </c>
      <c r="I586" s="4">
        <v>18000000</v>
      </c>
      <c r="J586" s="4">
        <v>18000000</v>
      </c>
      <c r="K586" s="6">
        <f>Tabla2[[#This Row],[VALOR PAGADO]]/Tabla2[[#This Row],[VALOR TOTAL ]]</f>
        <v>1</v>
      </c>
    </row>
    <row r="587" spans="1:13" x14ac:dyDescent="0.3">
      <c r="A587" t="s">
        <v>1897</v>
      </c>
      <c r="B587">
        <v>4788411</v>
      </c>
      <c r="C587" s="11">
        <v>943</v>
      </c>
      <c r="D587">
        <v>2023</v>
      </c>
      <c r="E587">
        <v>122723</v>
      </c>
      <c r="F587" t="s">
        <v>1451</v>
      </c>
      <c r="G587" t="s">
        <v>1506</v>
      </c>
      <c r="H587" t="s">
        <v>1556</v>
      </c>
      <c r="I587" s="4">
        <v>18000000</v>
      </c>
      <c r="J587" s="4">
        <v>18000000</v>
      </c>
      <c r="K587" s="6">
        <f>Tabla2[[#This Row],[VALOR PAGADO]]/Tabla2[[#This Row],[VALOR TOTAL ]]</f>
        <v>1</v>
      </c>
    </row>
    <row r="588" spans="1:13" x14ac:dyDescent="0.3">
      <c r="A588" t="s">
        <v>1187</v>
      </c>
      <c r="B588">
        <v>80758924</v>
      </c>
      <c r="C588" s="11">
        <v>959</v>
      </c>
      <c r="D588">
        <v>2023</v>
      </c>
      <c r="E588">
        <v>127923</v>
      </c>
      <c r="F588" t="s">
        <v>1416</v>
      </c>
      <c r="G588" t="s">
        <v>1515</v>
      </c>
      <c r="H588" t="s">
        <v>1556</v>
      </c>
      <c r="I588" s="4">
        <v>18000000</v>
      </c>
      <c r="J588" s="4">
        <v>18000000</v>
      </c>
      <c r="K588" s="6">
        <f>Tabla2[[#This Row],[VALOR PAGADO]]/Tabla2[[#This Row],[VALOR TOTAL ]]</f>
        <v>1</v>
      </c>
    </row>
    <row r="589" spans="1:13" x14ac:dyDescent="0.3">
      <c r="A589" t="s">
        <v>2744</v>
      </c>
      <c r="B589">
        <v>86043865</v>
      </c>
      <c r="C589" s="11">
        <v>1000</v>
      </c>
      <c r="D589">
        <v>2023</v>
      </c>
      <c r="E589">
        <v>130423</v>
      </c>
      <c r="F589" t="s">
        <v>1451</v>
      </c>
      <c r="G589" t="s">
        <v>1506</v>
      </c>
      <c r="H589" t="s">
        <v>1556</v>
      </c>
      <c r="I589" s="4">
        <v>18000000</v>
      </c>
      <c r="J589" s="4">
        <v>18000000</v>
      </c>
      <c r="K589" s="6">
        <f>Tabla2[[#This Row],[VALOR PAGADO]]/Tabla2[[#This Row],[VALOR TOTAL ]]</f>
        <v>1</v>
      </c>
    </row>
    <row r="590" spans="1:13" x14ac:dyDescent="0.3">
      <c r="A590" t="s">
        <v>2713</v>
      </c>
      <c r="B590">
        <v>5881122</v>
      </c>
      <c r="C590" s="11">
        <v>1046</v>
      </c>
      <c r="D590">
        <v>2023</v>
      </c>
      <c r="E590">
        <v>152323</v>
      </c>
      <c r="F590" t="s">
        <v>1451</v>
      </c>
      <c r="G590" t="s">
        <v>1506</v>
      </c>
      <c r="H590" t="s">
        <v>1556</v>
      </c>
      <c r="I590" s="4">
        <v>18000000</v>
      </c>
      <c r="J590" s="4">
        <v>18000000</v>
      </c>
      <c r="K590" s="6">
        <f>Tabla2[[#This Row],[VALOR PAGADO]]/Tabla2[[#This Row],[VALOR TOTAL ]]</f>
        <v>1</v>
      </c>
    </row>
    <row r="591" spans="1:13" x14ac:dyDescent="0.3">
      <c r="A591" t="s">
        <v>1590</v>
      </c>
      <c r="B591">
        <v>1121895596</v>
      </c>
      <c r="C591" s="11">
        <v>2747</v>
      </c>
      <c r="D591">
        <v>2023</v>
      </c>
      <c r="E591">
        <v>147623</v>
      </c>
      <c r="F591" t="s">
        <v>1417</v>
      </c>
      <c r="G591" t="s">
        <v>1534</v>
      </c>
      <c r="H591" t="s">
        <v>1557</v>
      </c>
      <c r="I591" s="4">
        <v>17833333</v>
      </c>
      <c r="J591">
        <v>17833333</v>
      </c>
      <c r="K591" s="6">
        <f>Tabla2[[#This Row],[VALOR PAGADO]]/Tabla2[[#This Row],[VALOR TOTAL ]]</f>
        <v>1</v>
      </c>
    </row>
    <row r="592" spans="1:13" x14ac:dyDescent="0.3">
      <c r="A592" t="s">
        <v>1852</v>
      </c>
      <c r="B592">
        <v>1118123079</v>
      </c>
      <c r="C592" s="11">
        <v>820</v>
      </c>
      <c r="D592">
        <v>2023</v>
      </c>
      <c r="E592">
        <v>94823</v>
      </c>
      <c r="F592" t="s">
        <v>1421</v>
      </c>
      <c r="G592" t="s">
        <v>1531</v>
      </c>
      <c r="H592" t="s">
        <v>1556</v>
      </c>
      <c r="I592" s="4">
        <v>17679636</v>
      </c>
      <c r="J592" s="4">
        <v>17679636</v>
      </c>
      <c r="K592" s="6">
        <f>Tabla2[[#This Row],[VALOR PAGADO]]/Tabla2[[#This Row],[VALOR TOTAL ]]</f>
        <v>1</v>
      </c>
    </row>
    <row r="593" spans="1:11" x14ac:dyDescent="0.3">
      <c r="A593" t="s">
        <v>146</v>
      </c>
      <c r="B593">
        <v>80428576</v>
      </c>
      <c r="C593" s="11">
        <v>592</v>
      </c>
      <c r="D593">
        <v>2023</v>
      </c>
      <c r="E593">
        <v>85079</v>
      </c>
      <c r="F593" t="s">
        <v>1415</v>
      </c>
      <c r="G593" t="s">
        <v>1503</v>
      </c>
      <c r="H593" t="s">
        <v>1503</v>
      </c>
      <c r="I593" s="4">
        <v>17552255</v>
      </c>
      <c r="J593" s="4">
        <v>17552255</v>
      </c>
      <c r="K593" s="6">
        <f>Tabla2[[#This Row],[VALOR PAGADO]]/Tabla2[[#This Row],[VALOR TOTAL ]]</f>
        <v>1</v>
      </c>
    </row>
    <row r="594" spans="1:11" x14ac:dyDescent="0.3">
      <c r="A594" t="s">
        <v>3117</v>
      </c>
      <c r="B594">
        <v>1030543911</v>
      </c>
      <c r="C594" s="11">
        <v>46</v>
      </c>
      <c r="D594">
        <v>2023</v>
      </c>
      <c r="E594">
        <v>3723</v>
      </c>
      <c r="F594" t="s">
        <v>1451</v>
      </c>
      <c r="G594" t="s">
        <v>1506</v>
      </c>
      <c r="H594" t="s">
        <v>1556</v>
      </c>
      <c r="I594" s="4">
        <v>17550060</v>
      </c>
      <c r="J594" s="4">
        <v>17550060</v>
      </c>
      <c r="K594" s="6">
        <f>Tabla2[[#This Row],[VALOR PAGADO]]/Tabla2[[#This Row],[VALOR TOTAL ]]</f>
        <v>1</v>
      </c>
    </row>
    <row r="595" spans="1:11" x14ac:dyDescent="0.3">
      <c r="A595" t="s">
        <v>3112</v>
      </c>
      <c r="B595">
        <v>1121715178</v>
      </c>
      <c r="C595" s="11">
        <v>65</v>
      </c>
      <c r="D595">
        <v>2023</v>
      </c>
      <c r="E595">
        <v>6223</v>
      </c>
      <c r="F595" t="s">
        <v>1451</v>
      </c>
      <c r="G595" t="s">
        <v>1506</v>
      </c>
      <c r="H595" t="s">
        <v>1556</v>
      </c>
      <c r="I595" s="4">
        <v>17550060</v>
      </c>
      <c r="J595" s="4">
        <v>17550060</v>
      </c>
      <c r="K595" s="6">
        <f>Tabla2[[#This Row],[VALOR PAGADO]]/Tabla2[[#This Row],[VALOR TOTAL ]]</f>
        <v>1</v>
      </c>
    </row>
    <row r="596" spans="1:11" x14ac:dyDescent="0.3">
      <c r="A596" t="s">
        <v>638</v>
      </c>
      <c r="B596">
        <v>1120559374</v>
      </c>
      <c r="C596" s="11">
        <v>357</v>
      </c>
      <c r="D596">
        <v>2023</v>
      </c>
      <c r="E596">
        <v>35523</v>
      </c>
      <c r="F596" t="s">
        <v>1461</v>
      </c>
      <c r="G596" t="s">
        <v>1522</v>
      </c>
      <c r="H596" t="s">
        <v>1556</v>
      </c>
      <c r="I596" s="4">
        <v>17550060</v>
      </c>
      <c r="J596" s="4">
        <v>17550060</v>
      </c>
      <c r="K596" s="6">
        <f>Tabla2[[#This Row],[VALOR PAGADO]]/Tabla2[[#This Row],[VALOR TOTAL ]]</f>
        <v>1</v>
      </c>
    </row>
    <row r="597" spans="1:11" x14ac:dyDescent="0.3">
      <c r="A597" t="s">
        <v>156</v>
      </c>
      <c r="B597">
        <v>1032357695</v>
      </c>
      <c r="C597" s="11">
        <v>401</v>
      </c>
      <c r="D597">
        <v>2023</v>
      </c>
      <c r="E597">
        <v>7723</v>
      </c>
      <c r="F597" t="s">
        <v>1415</v>
      </c>
      <c r="G597" t="s">
        <v>1503</v>
      </c>
      <c r="H597" t="s">
        <v>1503</v>
      </c>
      <c r="I597" s="4">
        <v>17411544</v>
      </c>
      <c r="J597" s="4">
        <v>17411544</v>
      </c>
      <c r="K597" s="6">
        <f>Tabla2[[#This Row],[VALOR PAGADO]]/Tabla2[[#This Row],[VALOR TOTAL ]]</f>
        <v>1</v>
      </c>
    </row>
    <row r="598" spans="1:11" x14ac:dyDescent="0.3">
      <c r="A598" t="s">
        <v>273</v>
      </c>
      <c r="B598">
        <v>1026251346</v>
      </c>
      <c r="C598" s="11">
        <v>183</v>
      </c>
      <c r="D598">
        <v>2023</v>
      </c>
      <c r="E598">
        <v>24223</v>
      </c>
      <c r="F598" t="s">
        <v>1445</v>
      </c>
      <c r="G598" t="s">
        <v>1521</v>
      </c>
      <c r="H598" t="s">
        <v>1556</v>
      </c>
      <c r="I598" s="4">
        <v>17374500</v>
      </c>
      <c r="J598" s="4">
        <v>17374500</v>
      </c>
      <c r="K598" s="6">
        <f>Tabla2[[#This Row],[VALOR PAGADO]]/Tabla2[[#This Row],[VALOR TOTAL ]]</f>
        <v>1</v>
      </c>
    </row>
    <row r="599" spans="1:11" x14ac:dyDescent="0.3">
      <c r="A599" t="s">
        <v>2720</v>
      </c>
      <c r="B599">
        <v>1085323661</v>
      </c>
      <c r="C599" s="11">
        <v>1033</v>
      </c>
      <c r="D599">
        <v>2023</v>
      </c>
      <c r="E599">
        <v>25923</v>
      </c>
      <c r="F599" t="s">
        <v>1415</v>
      </c>
      <c r="G599" t="s">
        <v>1503</v>
      </c>
      <c r="H599" t="s">
        <v>1503</v>
      </c>
      <c r="I599" s="4">
        <v>17108000</v>
      </c>
      <c r="J599" s="4">
        <v>17108000</v>
      </c>
      <c r="K599" s="6">
        <f>Tabla2[[#This Row],[VALOR PAGADO]]/Tabla2[[#This Row],[VALOR TOTAL ]]</f>
        <v>1</v>
      </c>
    </row>
    <row r="600" spans="1:11" x14ac:dyDescent="0.3">
      <c r="A600" t="s">
        <v>1882</v>
      </c>
      <c r="B600">
        <v>93153827</v>
      </c>
      <c r="C600" s="11">
        <v>1172</v>
      </c>
      <c r="D600">
        <v>2023</v>
      </c>
      <c r="E600">
        <v>53823</v>
      </c>
      <c r="F600" t="s">
        <v>1417</v>
      </c>
      <c r="G600" t="s">
        <v>1534</v>
      </c>
      <c r="H600" t="s">
        <v>1557</v>
      </c>
      <c r="I600" s="4">
        <v>16971716</v>
      </c>
      <c r="J600" s="4">
        <v>16971716</v>
      </c>
      <c r="K600" s="6">
        <f>Tabla2[[#This Row],[VALOR PAGADO]]/Tabla2[[#This Row],[VALOR TOTAL ]]</f>
        <v>1</v>
      </c>
    </row>
    <row r="601" spans="1:11" x14ac:dyDescent="0.3">
      <c r="A601" t="s">
        <v>116</v>
      </c>
      <c r="B601">
        <v>1018488563</v>
      </c>
      <c r="C601" s="11">
        <v>385</v>
      </c>
      <c r="D601">
        <v>2023</v>
      </c>
      <c r="E601">
        <v>29923</v>
      </c>
      <c r="F601" t="s">
        <v>1417</v>
      </c>
      <c r="G601" t="s">
        <v>1534</v>
      </c>
      <c r="H601" t="s">
        <v>1557</v>
      </c>
      <c r="I601" s="4">
        <v>16911936</v>
      </c>
      <c r="J601" s="4">
        <v>16911936</v>
      </c>
      <c r="K601" s="6">
        <f>Tabla2[[#This Row],[VALOR PAGADO]]/Tabla2[[#This Row],[VALOR TOTAL ]]</f>
        <v>1</v>
      </c>
    </row>
    <row r="602" spans="1:11" x14ac:dyDescent="0.3">
      <c r="A602" t="s">
        <v>2635</v>
      </c>
      <c r="B602">
        <v>53016535</v>
      </c>
      <c r="C602" s="11">
        <v>1179</v>
      </c>
      <c r="D602">
        <v>2023</v>
      </c>
      <c r="E602">
        <v>191523</v>
      </c>
      <c r="F602" t="s">
        <v>1451</v>
      </c>
      <c r="G602" t="s">
        <v>1506</v>
      </c>
      <c r="H602" t="s">
        <v>1556</v>
      </c>
      <c r="I602" s="4">
        <v>16803308</v>
      </c>
      <c r="J602" s="4">
        <v>16803308</v>
      </c>
      <c r="K602" s="6">
        <f>Tabla2[[#This Row],[VALOR PAGADO]]/Tabla2[[#This Row],[VALOR TOTAL ]]</f>
        <v>1</v>
      </c>
    </row>
    <row r="603" spans="1:11" x14ac:dyDescent="0.3">
      <c r="A603" t="s">
        <v>2571</v>
      </c>
      <c r="B603">
        <v>1013608939</v>
      </c>
      <c r="C603" s="11">
        <v>231</v>
      </c>
      <c r="D603">
        <v>2023</v>
      </c>
      <c r="E603">
        <v>27523</v>
      </c>
      <c r="F603" t="s">
        <v>1452</v>
      </c>
      <c r="G603" t="s">
        <v>1524</v>
      </c>
      <c r="H603" t="s">
        <v>1556</v>
      </c>
      <c r="I603" s="4">
        <v>16800000</v>
      </c>
      <c r="J603" s="4">
        <v>16800000</v>
      </c>
      <c r="K603" s="6">
        <f>Tabla2[[#This Row],[VALOR PAGADO]]/Tabla2[[#This Row],[VALOR TOTAL ]]</f>
        <v>1</v>
      </c>
    </row>
    <row r="604" spans="1:11" x14ac:dyDescent="0.3">
      <c r="A604" t="s">
        <v>2984</v>
      </c>
      <c r="B604">
        <v>1014265478</v>
      </c>
      <c r="C604" s="11">
        <v>553</v>
      </c>
      <c r="D604">
        <v>2023</v>
      </c>
      <c r="E604">
        <v>5723</v>
      </c>
      <c r="F604" t="s">
        <v>1422</v>
      </c>
      <c r="G604" t="s">
        <v>1510</v>
      </c>
      <c r="H604" t="s">
        <v>1558</v>
      </c>
      <c r="I604" s="4">
        <v>16800000</v>
      </c>
      <c r="J604" s="4">
        <v>16800000</v>
      </c>
      <c r="K604" s="6">
        <f>Tabla2[[#This Row],[VALOR PAGADO]]/Tabla2[[#This Row],[VALOR TOTAL ]]</f>
        <v>1</v>
      </c>
    </row>
    <row r="605" spans="1:11" x14ac:dyDescent="0.3">
      <c r="A605" t="s">
        <v>2386</v>
      </c>
      <c r="B605">
        <v>11206285</v>
      </c>
      <c r="C605" s="11">
        <v>304</v>
      </c>
      <c r="D605">
        <v>2023</v>
      </c>
      <c r="E605">
        <v>3323</v>
      </c>
      <c r="F605" t="s">
        <v>1423</v>
      </c>
      <c r="G605" t="s">
        <v>1510</v>
      </c>
      <c r="H605" t="s">
        <v>1558</v>
      </c>
      <c r="I605" s="4">
        <v>16693528</v>
      </c>
      <c r="J605" s="4">
        <v>16693528</v>
      </c>
      <c r="K605" s="6">
        <f>Tabla2[[#This Row],[VALOR PAGADO]]/Tabla2[[#This Row],[VALOR TOTAL ]]</f>
        <v>1</v>
      </c>
    </row>
    <row r="606" spans="1:11" x14ac:dyDescent="0.3">
      <c r="A606" t="s">
        <v>491</v>
      </c>
      <c r="B606">
        <v>1110531769</v>
      </c>
      <c r="C606" s="11">
        <v>322</v>
      </c>
      <c r="D606">
        <v>2023</v>
      </c>
      <c r="E606">
        <v>5923</v>
      </c>
      <c r="F606" t="s">
        <v>1415</v>
      </c>
      <c r="G606" t="s">
        <v>1503</v>
      </c>
      <c r="H606" t="s">
        <v>1503</v>
      </c>
      <c r="I606" s="4">
        <v>16659798</v>
      </c>
      <c r="J606" s="4">
        <v>16659798</v>
      </c>
      <c r="K606" s="6">
        <f>Tabla2[[#This Row],[VALOR PAGADO]]/Tabla2[[#This Row],[VALOR TOTAL ]]</f>
        <v>1</v>
      </c>
    </row>
    <row r="607" spans="1:11" x14ac:dyDescent="0.3">
      <c r="A607" t="s">
        <v>2325</v>
      </c>
      <c r="B607">
        <v>1102865555</v>
      </c>
      <c r="C607" s="11">
        <v>239</v>
      </c>
      <c r="D607">
        <v>2023</v>
      </c>
      <c r="E607">
        <v>2723</v>
      </c>
      <c r="F607" t="s">
        <v>1422</v>
      </c>
      <c r="G607" t="s">
        <v>1510</v>
      </c>
      <c r="H607" t="s">
        <v>1558</v>
      </c>
      <c r="I607" s="4">
        <v>16568480</v>
      </c>
      <c r="J607" s="4">
        <v>16568480</v>
      </c>
      <c r="K607" s="6">
        <f>Tabla2[[#This Row],[VALOR PAGADO]]/Tabla2[[#This Row],[VALOR TOTAL ]]</f>
        <v>1</v>
      </c>
    </row>
    <row r="608" spans="1:11" x14ac:dyDescent="0.3">
      <c r="A608" t="s">
        <v>2979</v>
      </c>
      <c r="B608">
        <v>1065641687</v>
      </c>
      <c r="C608" s="11">
        <v>559</v>
      </c>
      <c r="D608">
        <v>2023</v>
      </c>
      <c r="E608">
        <v>60723</v>
      </c>
      <c r="F608" t="s">
        <v>1489</v>
      </c>
      <c r="G608" t="s">
        <v>1519</v>
      </c>
      <c r="H608" t="s">
        <v>1556</v>
      </c>
      <c r="I608" s="4">
        <v>16568480</v>
      </c>
      <c r="J608" s="4">
        <v>16568480</v>
      </c>
      <c r="K608" s="6">
        <f>Tabla2[[#This Row],[VALOR PAGADO]]/Tabla2[[#This Row],[VALOR TOTAL ]]</f>
        <v>1</v>
      </c>
    </row>
    <row r="609" spans="1:11" x14ac:dyDescent="0.3">
      <c r="A609" t="s">
        <v>2073</v>
      </c>
      <c r="B609">
        <v>1024561910</v>
      </c>
      <c r="C609" s="11">
        <v>1125</v>
      </c>
      <c r="D609">
        <v>2023</v>
      </c>
      <c r="E609">
        <v>170923</v>
      </c>
      <c r="F609" t="s">
        <v>1445</v>
      </c>
      <c r="G609" t="s">
        <v>1521</v>
      </c>
      <c r="H609" t="s">
        <v>1556</v>
      </c>
      <c r="I609" s="4">
        <v>16400000</v>
      </c>
      <c r="J609" s="4">
        <v>16400000</v>
      </c>
      <c r="K609" s="6">
        <f>Tabla2[[#This Row],[VALOR PAGADO]]/Tabla2[[#This Row],[VALOR TOTAL ]]</f>
        <v>1</v>
      </c>
    </row>
    <row r="610" spans="1:11" x14ac:dyDescent="0.3">
      <c r="A610" t="s">
        <v>1794</v>
      </c>
      <c r="B610">
        <v>1098669661</v>
      </c>
      <c r="C610" s="11">
        <v>2436</v>
      </c>
      <c r="D610">
        <v>2023</v>
      </c>
      <c r="E610">
        <v>604223</v>
      </c>
      <c r="F610" t="s">
        <v>1443</v>
      </c>
      <c r="G610" t="s">
        <v>1539</v>
      </c>
      <c r="H610" t="s">
        <v>1556</v>
      </c>
      <c r="I610" s="4">
        <v>16216200</v>
      </c>
      <c r="J610" s="4">
        <v>16216200</v>
      </c>
      <c r="K610" s="6">
        <f>Tabla2[[#This Row],[VALOR PAGADO]]/Tabla2[[#This Row],[VALOR TOTAL ]]</f>
        <v>1</v>
      </c>
    </row>
    <row r="611" spans="1:11" x14ac:dyDescent="0.3">
      <c r="A611" t="s">
        <v>153</v>
      </c>
      <c r="B611">
        <v>1070011043</v>
      </c>
      <c r="C611" s="11">
        <v>184</v>
      </c>
      <c r="D611">
        <v>2023</v>
      </c>
      <c r="E611">
        <v>12223</v>
      </c>
      <c r="F611" t="s">
        <v>1417</v>
      </c>
      <c r="G611" t="s">
        <v>1534</v>
      </c>
      <c r="H611" t="s">
        <v>1557</v>
      </c>
      <c r="I611" s="4">
        <v>16161585</v>
      </c>
      <c r="J611" s="4">
        <v>16161585</v>
      </c>
      <c r="K611" s="6">
        <f>Tabla2[[#This Row],[VALOR PAGADO]]/Tabla2[[#This Row],[VALOR TOTAL ]]</f>
        <v>1</v>
      </c>
    </row>
    <row r="612" spans="1:11" x14ac:dyDescent="0.3">
      <c r="A612" t="s">
        <v>3064</v>
      </c>
      <c r="B612">
        <v>1019078506</v>
      </c>
      <c r="C612" s="11">
        <v>281</v>
      </c>
      <c r="D612">
        <v>2023</v>
      </c>
      <c r="E612">
        <v>2323</v>
      </c>
      <c r="F612" t="s">
        <v>1424</v>
      </c>
      <c r="G612" t="s">
        <v>1510</v>
      </c>
      <c r="H612" t="s">
        <v>1558</v>
      </c>
      <c r="I612" s="4">
        <v>16000000</v>
      </c>
      <c r="J612" s="4">
        <v>16000000</v>
      </c>
      <c r="K612" s="6">
        <f>Tabla2[[#This Row],[VALOR PAGADO]]/Tabla2[[#This Row],[VALOR TOTAL ]]</f>
        <v>1</v>
      </c>
    </row>
    <row r="613" spans="1:11" x14ac:dyDescent="0.3">
      <c r="A613" t="s">
        <v>2911</v>
      </c>
      <c r="B613">
        <v>1016109116</v>
      </c>
      <c r="C613" s="11">
        <v>715</v>
      </c>
      <c r="D613">
        <v>2023</v>
      </c>
      <c r="E613">
        <v>13723</v>
      </c>
      <c r="F613" t="s">
        <v>1415</v>
      </c>
      <c r="G613" t="s">
        <v>1503</v>
      </c>
      <c r="H613" t="s">
        <v>1503</v>
      </c>
      <c r="I613" s="4">
        <v>16000000</v>
      </c>
      <c r="J613" s="4">
        <v>16000000</v>
      </c>
      <c r="K613" s="6">
        <f>Tabla2[[#This Row],[VALOR PAGADO]]/Tabla2[[#This Row],[VALOR TOTAL ]]</f>
        <v>1</v>
      </c>
    </row>
    <row r="614" spans="1:11" x14ac:dyDescent="0.3">
      <c r="A614" t="s">
        <v>2755</v>
      </c>
      <c r="B614">
        <v>36564980</v>
      </c>
      <c r="C614" s="11">
        <v>972</v>
      </c>
      <c r="D614">
        <v>2023</v>
      </c>
      <c r="E614">
        <v>13123</v>
      </c>
      <c r="F614" t="s">
        <v>1426</v>
      </c>
      <c r="G614" t="s">
        <v>1510</v>
      </c>
      <c r="H614" t="s">
        <v>1558</v>
      </c>
      <c r="I614" s="4">
        <v>16000000</v>
      </c>
      <c r="J614" s="4">
        <v>16000000</v>
      </c>
      <c r="K614" s="6">
        <f>Tabla2[[#This Row],[VALOR PAGADO]]/Tabla2[[#This Row],[VALOR TOTAL ]]</f>
        <v>1</v>
      </c>
    </row>
    <row r="615" spans="1:11" x14ac:dyDescent="0.3">
      <c r="A615" t="s">
        <v>2700</v>
      </c>
      <c r="B615">
        <v>1121915451</v>
      </c>
      <c r="C615" s="11">
        <v>1068</v>
      </c>
      <c r="D615">
        <v>2023</v>
      </c>
      <c r="E615">
        <v>149623</v>
      </c>
      <c r="F615" t="s">
        <v>1451</v>
      </c>
      <c r="G615" t="s">
        <v>1506</v>
      </c>
      <c r="H615" t="s">
        <v>1556</v>
      </c>
      <c r="I615" s="4">
        <v>16000000</v>
      </c>
      <c r="J615" s="4">
        <v>16000000</v>
      </c>
      <c r="K615" s="6">
        <f>Tabla2[[#This Row],[VALOR PAGADO]]/Tabla2[[#This Row],[VALOR TOTAL ]]</f>
        <v>1</v>
      </c>
    </row>
    <row r="616" spans="1:11" x14ac:dyDescent="0.3">
      <c r="A616" t="s">
        <v>2493</v>
      </c>
      <c r="B616">
        <v>1013629897</v>
      </c>
      <c r="C616" s="11">
        <v>110</v>
      </c>
      <c r="D616">
        <v>2023</v>
      </c>
      <c r="E616">
        <v>823</v>
      </c>
      <c r="F616" t="s">
        <v>1422</v>
      </c>
      <c r="G616" t="s">
        <v>1510</v>
      </c>
      <c r="H616" t="s">
        <v>1558</v>
      </c>
      <c r="I616" s="4">
        <v>15960580</v>
      </c>
      <c r="J616" s="4">
        <v>15960580</v>
      </c>
      <c r="K616" s="6">
        <f>Tabla2[[#This Row],[VALOR PAGADO]]/Tabla2[[#This Row],[VALOR TOTAL ]]</f>
        <v>1</v>
      </c>
    </row>
    <row r="617" spans="1:11" x14ac:dyDescent="0.3">
      <c r="A617" t="s">
        <v>2942</v>
      </c>
      <c r="B617">
        <v>1073158808</v>
      </c>
      <c r="C617" s="11">
        <v>659</v>
      </c>
      <c r="D617">
        <v>2023</v>
      </c>
      <c r="E617">
        <v>73323</v>
      </c>
      <c r="F617" t="s">
        <v>1416</v>
      </c>
      <c r="G617" t="s">
        <v>1515</v>
      </c>
      <c r="H617" t="s">
        <v>1556</v>
      </c>
      <c r="I617" s="4">
        <v>15444052</v>
      </c>
      <c r="J617" s="4">
        <v>15444052</v>
      </c>
      <c r="K617" s="6">
        <f>Tabla2[[#This Row],[VALOR PAGADO]]/Tabla2[[#This Row],[VALOR TOTAL ]]</f>
        <v>1</v>
      </c>
    </row>
    <row r="618" spans="1:11" x14ac:dyDescent="0.3">
      <c r="A618" t="s">
        <v>3022</v>
      </c>
      <c r="B618">
        <v>39698126</v>
      </c>
      <c r="C618" s="11">
        <v>416</v>
      </c>
      <c r="D618">
        <v>2023</v>
      </c>
      <c r="E618">
        <v>4723</v>
      </c>
      <c r="F618" t="s">
        <v>1422</v>
      </c>
      <c r="G618" t="s">
        <v>1510</v>
      </c>
      <c r="H618" t="s">
        <v>1558</v>
      </c>
      <c r="I618" s="4">
        <v>15440000</v>
      </c>
      <c r="J618" s="4">
        <v>15440000</v>
      </c>
      <c r="K618" s="6">
        <f>Tabla2[[#This Row],[VALOR PAGADO]]/Tabla2[[#This Row],[VALOR TOTAL ]]</f>
        <v>1</v>
      </c>
    </row>
    <row r="619" spans="1:11" x14ac:dyDescent="0.3">
      <c r="A619" t="s">
        <v>751</v>
      </c>
      <c r="B619">
        <v>1014296538</v>
      </c>
      <c r="C619" s="11">
        <v>258</v>
      </c>
      <c r="D619">
        <v>2023</v>
      </c>
      <c r="E619">
        <v>25523</v>
      </c>
      <c r="F619" t="s">
        <v>1451</v>
      </c>
      <c r="G619" t="s">
        <v>1506</v>
      </c>
      <c r="H619" t="s">
        <v>1556</v>
      </c>
      <c r="I619" s="4">
        <v>15428832</v>
      </c>
      <c r="J619" s="4">
        <v>15428832</v>
      </c>
      <c r="K619" s="6">
        <f>Tabla2[[#This Row],[VALOR PAGADO]]/Tabla2[[#This Row],[VALOR TOTAL ]]</f>
        <v>1</v>
      </c>
    </row>
    <row r="620" spans="1:11" x14ac:dyDescent="0.3">
      <c r="A620" t="s">
        <v>2524</v>
      </c>
      <c r="B620">
        <v>1062324003</v>
      </c>
      <c r="C620" s="11">
        <v>265</v>
      </c>
      <c r="D620">
        <v>2023</v>
      </c>
      <c r="E620">
        <v>29523</v>
      </c>
      <c r="F620" t="s">
        <v>1416</v>
      </c>
      <c r="G620" t="s">
        <v>1515</v>
      </c>
      <c r="H620" t="s">
        <v>1556</v>
      </c>
      <c r="I620" s="4">
        <v>15428832</v>
      </c>
      <c r="J620" s="4">
        <v>15428832</v>
      </c>
      <c r="K620" s="6">
        <f>Tabla2[[#This Row],[VALOR PAGADO]]/Tabla2[[#This Row],[VALOR TOTAL ]]</f>
        <v>1</v>
      </c>
    </row>
    <row r="621" spans="1:11" x14ac:dyDescent="0.3">
      <c r="A621" t="s">
        <v>401</v>
      </c>
      <c r="B621">
        <v>79687307</v>
      </c>
      <c r="C621" s="11">
        <v>554</v>
      </c>
      <c r="D621">
        <v>2023</v>
      </c>
      <c r="E621">
        <v>61423</v>
      </c>
      <c r="F621" t="s">
        <v>1460</v>
      </c>
      <c r="G621" t="s">
        <v>1522</v>
      </c>
      <c r="H621" t="s">
        <v>1556</v>
      </c>
      <c r="I621" s="4">
        <v>15428828</v>
      </c>
      <c r="J621" s="4">
        <v>15428828</v>
      </c>
      <c r="K621" s="6">
        <f>Tabla2[[#This Row],[VALOR PAGADO]]/Tabla2[[#This Row],[VALOR TOTAL ]]</f>
        <v>1</v>
      </c>
    </row>
    <row r="622" spans="1:11" x14ac:dyDescent="0.3">
      <c r="A622" t="s">
        <v>1814</v>
      </c>
      <c r="B622">
        <v>19276160</v>
      </c>
      <c r="C622" s="11">
        <v>2412</v>
      </c>
      <c r="D622">
        <v>2023</v>
      </c>
      <c r="E622">
        <v>98923</v>
      </c>
      <c r="F622" t="s">
        <v>1415</v>
      </c>
      <c r="G622" t="s">
        <v>1503</v>
      </c>
      <c r="H622" t="s">
        <v>1503</v>
      </c>
      <c r="I622" s="4">
        <v>15360000</v>
      </c>
      <c r="J622" s="4">
        <v>15360000</v>
      </c>
      <c r="K622" s="6">
        <f>Tabla2[[#This Row],[VALOR PAGADO]]/Tabla2[[#This Row],[VALOR TOTAL ]]</f>
        <v>1</v>
      </c>
    </row>
    <row r="623" spans="1:11" x14ac:dyDescent="0.3">
      <c r="A623" t="s">
        <v>2618</v>
      </c>
      <c r="B623">
        <v>1022417243</v>
      </c>
      <c r="C623" s="11">
        <v>190</v>
      </c>
      <c r="D623">
        <v>2023</v>
      </c>
      <c r="E623">
        <v>17223</v>
      </c>
      <c r="F623" t="s">
        <v>1451</v>
      </c>
      <c r="G623" t="s">
        <v>1506</v>
      </c>
      <c r="H623" t="s">
        <v>1556</v>
      </c>
      <c r="I623" s="4">
        <v>15200000</v>
      </c>
      <c r="J623" s="4">
        <v>15200000</v>
      </c>
      <c r="K623" s="6">
        <f>Tabla2[[#This Row],[VALOR PAGADO]]/Tabla2[[#This Row],[VALOR TOTAL ]]</f>
        <v>1</v>
      </c>
    </row>
    <row r="624" spans="1:11" x14ac:dyDescent="0.3">
      <c r="A624" t="s">
        <v>3085</v>
      </c>
      <c r="B624">
        <v>52334773</v>
      </c>
      <c r="C624" s="11">
        <v>201</v>
      </c>
      <c r="D624">
        <v>2023</v>
      </c>
      <c r="E624">
        <v>19423</v>
      </c>
      <c r="F624" t="s">
        <v>1451</v>
      </c>
      <c r="G624" t="s">
        <v>1506</v>
      </c>
      <c r="H624" t="s">
        <v>1556</v>
      </c>
      <c r="I624" s="4">
        <v>15200000</v>
      </c>
      <c r="J624" s="4">
        <v>15200000</v>
      </c>
      <c r="K624" s="6">
        <f>Tabla2[[#This Row],[VALOR PAGADO]]/Tabla2[[#This Row],[VALOR TOTAL ]]</f>
        <v>1</v>
      </c>
    </row>
    <row r="625" spans="1:11" x14ac:dyDescent="0.3">
      <c r="A625" t="s">
        <v>2952</v>
      </c>
      <c r="B625">
        <v>80926614</v>
      </c>
      <c r="C625" s="11">
        <v>641</v>
      </c>
      <c r="D625">
        <v>2023</v>
      </c>
      <c r="E625">
        <v>70623</v>
      </c>
      <c r="F625" t="s">
        <v>1421</v>
      </c>
      <c r="G625" t="s">
        <v>1531</v>
      </c>
      <c r="H625" t="s">
        <v>1556</v>
      </c>
      <c r="I625" s="4">
        <v>15200000</v>
      </c>
      <c r="J625" s="4">
        <v>15200000</v>
      </c>
      <c r="K625" s="6">
        <f>Tabla2[[#This Row],[VALOR PAGADO]]/Tabla2[[#This Row],[VALOR TOTAL ]]</f>
        <v>1</v>
      </c>
    </row>
    <row r="626" spans="1:11" x14ac:dyDescent="0.3">
      <c r="A626" t="s">
        <v>2806</v>
      </c>
      <c r="B626">
        <v>52984496</v>
      </c>
      <c r="C626" s="11">
        <v>895</v>
      </c>
      <c r="D626">
        <v>2023</v>
      </c>
      <c r="E626">
        <v>109723</v>
      </c>
      <c r="F626" t="s">
        <v>1451</v>
      </c>
      <c r="G626" t="s">
        <v>1506</v>
      </c>
      <c r="H626" t="s">
        <v>1556</v>
      </c>
      <c r="I626" s="4">
        <v>15200000</v>
      </c>
      <c r="J626" s="4">
        <v>15200000</v>
      </c>
      <c r="K626" s="6">
        <f>Tabla2[[#This Row],[VALOR PAGADO]]/Tabla2[[#This Row],[VALOR TOTAL ]]</f>
        <v>1</v>
      </c>
    </row>
    <row r="627" spans="1:11" x14ac:dyDescent="0.3">
      <c r="A627" t="s">
        <v>2697</v>
      </c>
      <c r="B627">
        <v>1115065809</v>
      </c>
      <c r="C627" s="11">
        <v>1076</v>
      </c>
      <c r="D627">
        <v>2023</v>
      </c>
      <c r="E627">
        <v>14923</v>
      </c>
      <c r="F627" t="s">
        <v>1424</v>
      </c>
      <c r="G627" t="s">
        <v>1510</v>
      </c>
      <c r="H627" t="s">
        <v>1558</v>
      </c>
      <c r="I627" s="4">
        <v>15200000</v>
      </c>
      <c r="J627" s="4">
        <v>15200000</v>
      </c>
      <c r="K627" s="6">
        <f>Tabla2[[#This Row],[VALOR PAGADO]]/Tabla2[[#This Row],[VALOR TOTAL ]]</f>
        <v>1</v>
      </c>
    </row>
    <row r="628" spans="1:11" x14ac:dyDescent="0.3">
      <c r="A628" t="s">
        <v>709</v>
      </c>
      <c r="B628">
        <v>19254824</v>
      </c>
      <c r="C628" s="11">
        <v>590</v>
      </c>
      <c r="D628">
        <v>2023</v>
      </c>
      <c r="E628">
        <v>11223</v>
      </c>
      <c r="F628" t="s">
        <v>1415</v>
      </c>
      <c r="G628" t="s">
        <v>1503</v>
      </c>
      <c r="H628" t="s">
        <v>1503</v>
      </c>
      <c r="I628" s="4">
        <v>15147700</v>
      </c>
      <c r="J628" s="4">
        <v>15147700</v>
      </c>
      <c r="K628" s="6">
        <f>Tabla2[[#This Row],[VALOR PAGADO]]/Tabla2[[#This Row],[VALOR TOTAL ]]</f>
        <v>1</v>
      </c>
    </row>
    <row r="629" spans="1:11" x14ac:dyDescent="0.3">
      <c r="A629" t="s">
        <v>2977</v>
      </c>
      <c r="B629">
        <v>52848534</v>
      </c>
      <c r="C629" s="11">
        <v>562</v>
      </c>
      <c r="D629">
        <v>2023</v>
      </c>
      <c r="E629">
        <v>10423</v>
      </c>
      <c r="F629" t="s">
        <v>1415</v>
      </c>
      <c r="G629" t="s">
        <v>1503</v>
      </c>
      <c r="H629" t="s">
        <v>1503</v>
      </c>
      <c r="I629" s="4">
        <v>15000000</v>
      </c>
      <c r="J629" s="4">
        <v>15000000</v>
      </c>
      <c r="K629" s="6">
        <f>Tabla2[[#This Row],[VALOR PAGADO]]/Tabla2[[#This Row],[VALOR TOTAL ]]</f>
        <v>1</v>
      </c>
    </row>
    <row r="630" spans="1:11" x14ac:dyDescent="0.3">
      <c r="A630" t="s">
        <v>2864</v>
      </c>
      <c r="B630">
        <v>1233909428</v>
      </c>
      <c r="C630" s="11">
        <v>807</v>
      </c>
      <c r="D630">
        <v>2023</v>
      </c>
      <c r="E630">
        <v>15323</v>
      </c>
      <c r="F630" t="s">
        <v>1415</v>
      </c>
      <c r="G630" t="s">
        <v>1503</v>
      </c>
      <c r="H630" t="s">
        <v>1503</v>
      </c>
      <c r="I630" s="4">
        <v>15000000</v>
      </c>
      <c r="J630" s="4">
        <v>15000000</v>
      </c>
      <c r="K630" s="6">
        <f>Tabla2[[#This Row],[VALOR PAGADO]]/Tabla2[[#This Row],[VALOR TOTAL ]]</f>
        <v>1</v>
      </c>
    </row>
    <row r="631" spans="1:11" x14ac:dyDescent="0.3">
      <c r="A631" t="s">
        <v>2230</v>
      </c>
      <c r="B631">
        <v>1031170148</v>
      </c>
      <c r="C631" s="11">
        <v>1868</v>
      </c>
      <c r="D631">
        <v>2023</v>
      </c>
      <c r="E631">
        <v>386023</v>
      </c>
      <c r="F631" t="s">
        <v>1421</v>
      </c>
      <c r="G631" t="s">
        <v>1531</v>
      </c>
      <c r="H631" t="s">
        <v>1556</v>
      </c>
      <c r="I631" s="4">
        <v>15000000</v>
      </c>
      <c r="J631" s="4">
        <v>15000000</v>
      </c>
      <c r="K631" s="6">
        <f>Tabla2[[#This Row],[VALOR PAGADO]]/Tabla2[[#This Row],[VALOR TOTAL ]]</f>
        <v>1</v>
      </c>
    </row>
    <row r="632" spans="1:11" x14ac:dyDescent="0.3">
      <c r="A632" t="s">
        <v>1686</v>
      </c>
      <c r="B632">
        <v>15253546</v>
      </c>
      <c r="C632" s="11">
        <v>1953</v>
      </c>
      <c r="D632">
        <v>2023</v>
      </c>
      <c r="E632">
        <v>421023</v>
      </c>
      <c r="F632" t="s">
        <v>1421</v>
      </c>
      <c r="G632" t="s">
        <v>1531</v>
      </c>
      <c r="H632" t="s">
        <v>1556</v>
      </c>
      <c r="I632" s="4">
        <v>15000000</v>
      </c>
      <c r="J632" s="4">
        <v>15000000</v>
      </c>
      <c r="K632" s="6">
        <f>Tabla2[[#This Row],[VALOR PAGADO]]/Tabla2[[#This Row],[VALOR TOTAL ]]</f>
        <v>1</v>
      </c>
    </row>
    <row r="633" spans="1:11" x14ac:dyDescent="0.3">
      <c r="A633" t="s">
        <v>1671</v>
      </c>
      <c r="B633">
        <v>79624850</v>
      </c>
      <c r="C633" s="11">
        <v>2603</v>
      </c>
      <c r="D633">
        <v>2023</v>
      </c>
      <c r="E633">
        <v>649923</v>
      </c>
      <c r="F633" t="s">
        <v>1443</v>
      </c>
      <c r="G633" t="s">
        <v>1539</v>
      </c>
      <c r="H633" t="s">
        <v>1556</v>
      </c>
      <c r="I633" s="4">
        <v>14742000</v>
      </c>
      <c r="J633" s="4">
        <v>14742000</v>
      </c>
      <c r="K633" s="6">
        <f>Tabla2[[#This Row],[VALOR PAGADO]]/Tabla2[[#This Row],[VALOR TOTAL ]]</f>
        <v>1</v>
      </c>
    </row>
    <row r="634" spans="1:11" x14ac:dyDescent="0.3">
      <c r="A634" t="s">
        <v>2930</v>
      </c>
      <c r="B634">
        <v>1022386820</v>
      </c>
      <c r="C634" s="11">
        <v>677</v>
      </c>
      <c r="D634">
        <v>2023</v>
      </c>
      <c r="E634">
        <v>78523</v>
      </c>
      <c r="F634" t="s">
        <v>1459</v>
      </c>
      <c r="G634" t="s">
        <v>1531</v>
      </c>
      <c r="H634" t="s">
        <v>1556</v>
      </c>
      <c r="I634" s="4">
        <v>14733030</v>
      </c>
      <c r="J634" s="4">
        <v>14733030</v>
      </c>
      <c r="K634" s="6">
        <f>Tabla2[[#This Row],[VALOR PAGADO]]/Tabla2[[#This Row],[VALOR TOTAL ]]</f>
        <v>1</v>
      </c>
    </row>
    <row r="635" spans="1:11" x14ac:dyDescent="0.3">
      <c r="A635" t="s">
        <v>2919</v>
      </c>
      <c r="B635">
        <v>1128272153</v>
      </c>
      <c r="C635" s="11">
        <v>700</v>
      </c>
      <c r="D635">
        <v>2023</v>
      </c>
      <c r="E635">
        <v>81223</v>
      </c>
      <c r="F635" t="s">
        <v>1459</v>
      </c>
      <c r="G635" t="s">
        <v>1531</v>
      </c>
      <c r="H635" t="s">
        <v>1556</v>
      </c>
      <c r="I635" s="4">
        <v>14733030</v>
      </c>
      <c r="J635" s="4">
        <v>14733030</v>
      </c>
      <c r="K635" s="6">
        <f>Tabla2[[#This Row],[VALOR PAGADO]]/Tabla2[[#This Row],[VALOR TOTAL ]]</f>
        <v>1</v>
      </c>
    </row>
    <row r="636" spans="1:11" x14ac:dyDescent="0.3">
      <c r="A636" t="s">
        <v>2903</v>
      </c>
      <c r="B636">
        <v>1085269409</v>
      </c>
      <c r="C636" s="11">
        <v>733</v>
      </c>
      <c r="D636">
        <v>2023</v>
      </c>
      <c r="E636">
        <v>88023</v>
      </c>
      <c r="F636" t="s">
        <v>1421</v>
      </c>
      <c r="G636" t="s">
        <v>1531</v>
      </c>
      <c r="H636" t="s">
        <v>1556</v>
      </c>
      <c r="I636" s="4">
        <v>14733030</v>
      </c>
      <c r="J636" s="4">
        <v>14733030</v>
      </c>
      <c r="K636" s="6">
        <f>Tabla2[[#This Row],[VALOR PAGADO]]/Tabla2[[#This Row],[VALOR TOTAL ]]</f>
        <v>1</v>
      </c>
    </row>
    <row r="637" spans="1:11" x14ac:dyDescent="0.3">
      <c r="A637" t="s">
        <v>2898</v>
      </c>
      <c r="B637">
        <v>1052395751</v>
      </c>
      <c r="C637" s="11">
        <v>742</v>
      </c>
      <c r="D637">
        <v>2023</v>
      </c>
      <c r="E637">
        <v>82523</v>
      </c>
      <c r="F637" t="s">
        <v>1421</v>
      </c>
      <c r="G637" t="s">
        <v>1531</v>
      </c>
      <c r="H637" t="s">
        <v>1556</v>
      </c>
      <c r="I637" s="4">
        <v>14733030</v>
      </c>
      <c r="J637" s="4">
        <v>14733030</v>
      </c>
      <c r="K637" s="6">
        <f>Tabla2[[#This Row],[VALOR PAGADO]]/Tabla2[[#This Row],[VALOR TOTAL ]]</f>
        <v>1</v>
      </c>
    </row>
    <row r="638" spans="1:11" x14ac:dyDescent="0.3">
      <c r="A638" t="s">
        <v>2893</v>
      </c>
      <c r="B638">
        <v>80211370</v>
      </c>
      <c r="C638" s="11">
        <v>752</v>
      </c>
      <c r="D638">
        <v>2023</v>
      </c>
      <c r="E638">
        <v>88123</v>
      </c>
      <c r="F638" t="s">
        <v>1459</v>
      </c>
      <c r="G638" t="s">
        <v>1531</v>
      </c>
      <c r="H638" t="s">
        <v>1556</v>
      </c>
      <c r="I638" s="4">
        <v>14733030</v>
      </c>
      <c r="J638" s="4">
        <v>14733030</v>
      </c>
      <c r="K638" s="6">
        <f>Tabla2[[#This Row],[VALOR PAGADO]]/Tabla2[[#This Row],[VALOR TOTAL ]]</f>
        <v>1</v>
      </c>
    </row>
    <row r="639" spans="1:11" x14ac:dyDescent="0.3">
      <c r="A639" t="s">
        <v>2892</v>
      </c>
      <c r="B639">
        <v>89009490</v>
      </c>
      <c r="C639" s="11">
        <v>756</v>
      </c>
      <c r="D639">
        <v>2023</v>
      </c>
      <c r="E639">
        <v>87823</v>
      </c>
      <c r="F639" t="s">
        <v>1421</v>
      </c>
      <c r="G639" t="s">
        <v>1531</v>
      </c>
      <c r="H639" t="s">
        <v>1556</v>
      </c>
      <c r="I639" s="4">
        <v>14733030</v>
      </c>
      <c r="J639" s="4">
        <v>14733030</v>
      </c>
      <c r="K639" s="6">
        <f>Tabla2[[#This Row],[VALOR PAGADO]]/Tabla2[[#This Row],[VALOR TOTAL ]]</f>
        <v>1</v>
      </c>
    </row>
    <row r="640" spans="1:11" x14ac:dyDescent="0.3">
      <c r="A640" t="s">
        <v>2889</v>
      </c>
      <c r="B640">
        <v>1030587570</v>
      </c>
      <c r="C640" s="11">
        <v>759</v>
      </c>
      <c r="D640">
        <v>2023</v>
      </c>
      <c r="E640">
        <v>82623</v>
      </c>
      <c r="F640" t="s">
        <v>1459</v>
      </c>
      <c r="G640" t="s">
        <v>1531</v>
      </c>
      <c r="H640" t="s">
        <v>1556</v>
      </c>
      <c r="I640" s="4">
        <v>14733030</v>
      </c>
      <c r="J640" s="4">
        <v>14733030</v>
      </c>
      <c r="K640" s="6">
        <f>Tabla2[[#This Row],[VALOR PAGADO]]/Tabla2[[#This Row],[VALOR TOTAL ]]</f>
        <v>1</v>
      </c>
    </row>
    <row r="641" spans="1:11" x14ac:dyDescent="0.3">
      <c r="A641" t="s">
        <v>2886</v>
      </c>
      <c r="B641">
        <v>1124857631</v>
      </c>
      <c r="C641" s="11">
        <v>763</v>
      </c>
      <c r="D641">
        <v>2023</v>
      </c>
      <c r="E641">
        <v>114323</v>
      </c>
      <c r="F641" t="s">
        <v>1459</v>
      </c>
      <c r="G641" t="s">
        <v>1531</v>
      </c>
      <c r="H641" t="s">
        <v>1556</v>
      </c>
      <c r="I641" s="4">
        <v>14733030</v>
      </c>
      <c r="J641" s="4">
        <v>14733030</v>
      </c>
      <c r="K641" s="6">
        <f>Tabla2[[#This Row],[VALOR PAGADO]]/Tabla2[[#This Row],[VALOR TOTAL ]]</f>
        <v>1</v>
      </c>
    </row>
    <row r="642" spans="1:11" x14ac:dyDescent="0.3">
      <c r="A642" t="s">
        <v>2877</v>
      </c>
      <c r="B642">
        <v>52368766</v>
      </c>
      <c r="C642" s="11">
        <v>781</v>
      </c>
      <c r="D642">
        <v>2023</v>
      </c>
      <c r="E642">
        <v>90423</v>
      </c>
      <c r="F642" t="s">
        <v>1421</v>
      </c>
      <c r="G642" t="s">
        <v>1531</v>
      </c>
      <c r="H642" t="s">
        <v>1556</v>
      </c>
      <c r="I642" s="4">
        <v>14733030</v>
      </c>
      <c r="J642" s="4">
        <v>14733030</v>
      </c>
      <c r="K642" s="6">
        <f>Tabla2[[#This Row],[VALOR PAGADO]]/Tabla2[[#This Row],[VALOR TOTAL ]]</f>
        <v>1</v>
      </c>
    </row>
    <row r="643" spans="1:11" x14ac:dyDescent="0.3">
      <c r="A643" t="s">
        <v>2876</v>
      </c>
      <c r="B643">
        <v>52738114</v>
      </c>
      <c r="C643" s="11">
        <v>782</v>
      </c>
      <c r="D643">
        <v>2023</v>
      </c>
      <c r="E643">
        <v>90823</v>
      </c>
      <c r="F643" t="s">
        <v>1459</v>
      </c>
      <c r="G643" t="s">
        <v>1531</v>
      </c>
      <c r="H643" t="s">
        <v>1556</v>
      </c>
      <c r="I643" s="4">
        <v>14733030</v>
      </c>
      <c r="J643" s="4">
        <v>14733030</v>
      </c>
      <c r="K643" s="6">
        <f>Tabla2[[#This Row],[VALOR PAGADO]]/Tabla2[[#This Row],[VALOR TOTAL ]]</f>
        <v>1</v>
      </c>
    </row>
    <row r="644" spans="1:11" x14ac:dyDescent="0.3">
      <c r="A644" t="s">
        <v>2873</v>
      </c>
      <c r="B644">
        <v>66655740</v>
      </c>
      <c r="C644" s="11">
        <v>786</v>
      </c>
      <c r="D644">
        <v>2023</v>
      </c>
      <c r="E644">
        <v>90723</v>
      </c>
      <c r="F644" t="s">
        <v>1421</v>
      </c>
      <c r="G644" t="s">
        <v>1531</v>
      </c>
      <c r="H644" t="s">
        <v>1556</v>
      </c>
      <c r="I644" s="4">
        <v>14733030</v>
      </c>
      <c r="J644" s="4">
        <v>14733030</v>
      </c>
      <c r="K644" s="6">
        <f>Tabla2[[#This Row],[VALOR PAGADO]]/Tabla2[[#This Row],[VALOR TOTAL ]]</f>
        <v>1</v>
      </c>
    </row>
    <row r="645" spans="1:11" x14ac:dyDescent="0.3">
      <c r="A645" t="s">
        <v>2870</v>
      </c>
      <c r="B645">
        <v>68298160</v>
      </c>
      <c r="C645" s="11">
        <v>797</v>
      </c>
      <c r="D645">
        <v>2023</v>
      </c>
      <c r="E645">
        <v>94123</v>
      </c>
      <c r="F645" t="s">
        <v>1421</v>
      </c>
      <c r="G645" t="s">
        <v>1531</v>
      </c>
      <c r="H645" t="s">
        <v>1556</v>
      </c>
      <c r="I645" s="4">
        <v>14733030</v>
      </c>
      <c r="J645" s="4">
        <v>14733030</v>
      </c>
      <c r="K645" s="6">
        <f>Tabla2[[#This Row],[VALOR PAGADO]]/Tabla2[[#This Row],[VALOR TOTAL ]]</f>
        <v>1</v>
      </c>
    </row>
    <row r="646" spans="1:11" x14ac:dyDescent="0.3">
      <c r="A646" t="s">
        <v>1325</v>
      </c>
      <c r="B646">
        <v>1061735487</v>
      </c>
      <c r="C646" s="11">
        <v>805</v>
      </c>
      <c r="D646">
        <v>2023</v>
      </c>
      <c r="E646">
        <v>91623</v>
      </c>
      <c r="F646" t="s">
        <v>1421</v>
      </c>
      <c r="G646" t="s">
        <v>1531</v>
      </c>
      <c r="H646" t="s">
        <v>1556</v>
      </c>
      <c r="I646" s="4">
        <v>14733030</v>
      </c>
      <c r="J646" s="4">
        <v>14733030</v>
      </c>
      <c r="K646" s="6">
        <f>Tabla2[[#This Row],[VALOR PAGADO]]/Tabla2[[#This Row],[VALOR TOTAL ]]</f>
        <v>1</v>
      </c>
    </row>
    <row r="647" spans="1:11" x14ac:dyDescent="0.3">
      <c r="A647" t="s">
        <v>2862</v>
      </c>
      <c r="B647">
        <v>1085308850</v>
      </c>
      <c r="C647" s="11">
        <v>809</v>
      </c>
      <c r="D647">
        <v>2023</v>
      </c>
      <c r="E647">
        <v>92123</v>
      </c>
      <c r="F647" t="s">
        <v>1459</v>
      </c>
      <c r="G647" t="s">
        <v>1531</v>
      </c>
      <c r="H647" t="s">
        <v>1556</v>
      </c>
      <c r="I647" s="4">
        <v>14733030</v>
      </c>
      <c r="J647" s="4">
        <v>14733030</v>
      </c>
      <c r="K647" s="6">
        <f>Tabla2[[#This Row],[VALOR PAGADO]]/Tabla2[[#This Row],[VALOR TOTAL ]]</f>
        <v>1</v>
      </c>
    </row>
    <row r="648" spans="1:11" x14ac:dyDescent="0.3">
      <c r="A648" t="s">
        <v>2851</v>
      </c>
      <c r="B648">
        <v>35465903</v>
      </c>
      <c r="C648" s="11">
        <v>823</v>
      </c>
      <c r="D648">
        <v>2023</v>
      </c>
      <c r="E648">
        <v>95423</v>
      </c>
      <c r="F648" t="s">
        <v>1421</v>
      </c>
      <c r="G648" t="s">
        <v>1531</v>
      </c>
      <c r="H648" t="s">
        <v>1556</v>
      </c>
      <c r="I648" s="4">
        <v>14733030</v>
      </c>
      <c r="J648" s="4">
        <v>14733030</v>
      </c>
      <c r="K648" s="6">
        <f>Tabla2[[#This Row],[VALOR PAGADO]]/Tabla2[[#This Row],[VALOR TOTAL ]]</f>
        <v>1</v>
      </c>
    </row>
    <row r="649" spans="1:11" x14ac:dyDescent="0.3">
      <c r="A649" t="s">
        <v>2847</v>
      </c>
      <c r="B649">
        <v>1014193901</v>
      </c>
      <c r="C649" s="11">
        <v>833</v>
      </c>
      <c r="D649">
        <v>2023</v>
      </c>
      <c r="E649">
        <v>99023</v>
      </c>
      <c r="F649" t="s">
        <v>1421</v>
      </c>
      <c r="G649" t="s">
        <v>1531</v>
      </c>
      <c r="H649" t="s">
        <v>1556</v>
      </c>
      <c r="I649" s="4">
        <v>14733030</v>
      </c>
      <c r="J649" s="4">
        <v>14733030</v>
      </c>
      <c r="K649" s="6">
        <f>Tabla2[[#This Row],[VALOR PAGADO]]/Tabla2[[#This Row],[VALOR TOTAL ]]</f>
        <v>1</v>
      </c>
    </row>
    <row r="650" spans="1:11" x14ac:dyDescent="0.3">
      <c r="A650" t="s">
        <v>2839</v>
      </c>
      <c r="B650">
        <v>1113627061</v>
      </c>
      <c r="C650" s="11">
        <v>843</v>
      </c>
      <c r="D650">
        <v>2023</v>
      </c>
      <c r="E650">
        <v>100223</v>
      </c>
      <c r="F650" t="s">
        <v>1421</v>
      </c>
      <c r="G650" t="s">
        <v>1531</v>
      </c>
      <c r="H650" t="s">
        <v>1556</v>
      </c>
      <c r="I650" s="4">
        <v>14733030</v>
      </c>
      <c r="J650" s="4">
        <v>14733030</v>
      </c>
      <c r="K650" s="6">
        <f>Tabla2[[#This Row],[VALOR PAGADO]]/Tabla2[[#This Row],[VALOR TOTAL ]]</f>
        <v>1</v>
      </c>
    </row>
    <row r="651" spans="1:11" x14ac:dyDescent="0.3">
      <c r="A651" t="s">
        <v>2838</v>
      </c>
      <c r="B651">
        <v>1049651599</v>
      </c>
      <c r="C651" s="11">
        <v>844</v>
      </c>
      <c r="D651">
        <v>2023</v>
      </c>
      <c r="E651">
        <v>95323</v>
      </c>
      <c r="F651" t="s">
        <v>1421</v>
      </c>
      <c r="G651" t="s">
        <v>1531</v>
      </c>
      <c r="H651" t="s">
        <v>1556</v>
      </c>
      <c r="I651" s="4">
        <v>14733030</v>
      </c>
      <c r="J651" s="4">
        <v>14733030</v>
      </c>
      <c r="K651" s="6">
        <f>Tabla2[[#This Row],[VALOR PAGADO]]/Tabla2[[#This Row],[VALOR TOTAL ]]</f>
        <v>1</v>
      </c>
    </row>
    <row r="652" spans="1:11" x14ac:dyDescent="0.3">
      <c r="A652" t="s">
        <v>2832</v>
      </c>
      <c r="B652">
        <v>38438638</v>
      </c>
      <c r="C652" s="11">
        <v>851</v>
      </c>
      <c r="D652">
        <v>2023</v>
      </c>
      <c r="E652">
        <v>95623</v>
      </c>
      <c r="F652" t="s">
        <v>1421</v>
      </c>
      <c r="G652" t="s">
        <v>1531</v>
      </c>
      <c r="H652" t="s">
        <v>1556</v>
      </c>
      <c r="I652" s="4">
        <v>14733030</v>
      </c>
      <c r="J652" s="4">
        <v>14733030</v>
      </c>
      <c r="K652" s="6">
        <f>Tabla2[[#This Row],[VALOR PAGADO]]/Tabla2[[#This Row],[VALOR TOTAL ]]</f>
        <v>1</v>
      </c>
    </row>
    <row r="653" spans="1:11" x14ac:dyDescent="0.3">
      <c r="A653" t="s">
        <v>2831</v>
      </c>
      <c r="B653">
        <v>52497105</v>
      </c>
      <c r="C653" s="11">
        <v>853</v>
      </c>
      <c r="D653">
        <v>2023</v>
      </c>
      <c r="E653">
        <v>99123</v>
      </c>
      <c r="F653" t="s">
        <v>1421</v>
      </c>
      <c r="G653" t="s">
        <v>1531</v>
      </c>
      <c r="H653" t="s">
        <v>1556</v>
      </c>
      <c r="I653" s="4">
        <v>14733030</v>
      </c>
      <c r="J653" s="4">
        <v>14733030</v>
      </c>
      <c r="K653" s="6">
        <f>Tabla2[[#This Row],[VALOR PAGADO]]/Tabla2[[#This Row],[VALOR TOTAL ]]</f>
        <v>1</v>
      </c>
    </row>
    <row r="654" spans="1:11" x14ac:dyDescent="0.3">
      <c r="A654" t="s">
        <v>2802</v>
      </c>
      <c r="B654">
        <v>7573498</v>
      </c>
      <c r="C654" s="11">
        <v>899</v>
      </c>
      <c r="D654">
        <v>2023</v>
      </c>
      <c r="E654">
        <v>103323</v>
      </c>
      <c r="F654" t="s">
        <v>1421</v>
      </c>
      <c r="G654" t="s">
        <v>1531</v>
      </c>
      <c r="H654" t="s">
        <v>1556</v>
      </c>
      <c r="I654" s="4">
        <v>14733030</v>
      </c>
      <c r="J654" s="4">
        <v>14733030</v>
      </c>
      <c r="K654" s="6">
        <f>Tabla2[[#This Row],[VALOR PAGADO]]/Tabla2[[#This Row],[VALOR TOTAL ]]</f>
        <v>1</v>
      </c>
    </row>
    <row r="655" spans="1:11" x14ac:dyDescent="0.3">
      <c r="A655" t="s">
        <v>2801</v>
      </c>
      <c r="B655">
        <v>1004009598</v>
      </c>
      <c r="C655" s="11">
        <v>901</v>
      </c>
      <c r="D655">
        <v>2023</v>
      </c>
      <c r="E655">
        <v>113523</v>
      </c>
      <c r="F655" t="s">
        <v>1421</v>
      </c>
      <c r="G655" t="s">
        <v>1531</v>
      </c>
      <c r="H655" t="s">
        <v>1556</v>
      </c>
      <c r="I655" s="4">
        <v>14733030</v>
      </c>
      <c r="J655" s="4">
        <v>14733030</v>
      </c>
      <c r="K655" s="6">
        <f>Tabla2[[#This Row],[VALOR PAGADO]]/Tabla2[[#This Row],[VALOR TOTAL ]]</f>
        <v>1</v>
      </c>
    </row>
    <row r="656" spans="1:11" x14ac:dyDescent="0.3">
      <c r="A656" t="s">
        <v>2786</v>
      </c>
      <c r="B656">
        <v>1130631483</v>
      </c>
      <c r="C656" s="11">
        <v>925</v>
      </c>
      <c r="D656">
        <v>2023</v>
      </c>
      <c r="E656">
        <v>124123</v>
      </c>
      <c r="F656" t="s">
        <v>1421</v>
      </c>
      <c r="G656" t="s">
        <v>1531</v>
      </c>
      <c r="H656" t="s">
        <v>1556</v>
      </c>
      <c r="I656" s="4">
        <v>14733030</v>
      </c>
      <c r="J656" s="4">
        <v>14733030</v>
      </c>
      <c r="K656" s="6">
        <f>Tabla2[[#This Row],[VALOR PAGADO]]/Tabla2[[#This Row],[VALOR TOTAL ]]</f>
        <v>1</v>
      </c>
    </row>
    <row r="657" spans="1:11" x14ac:dyDescent="0.3">
      <c r="A657" t="s">
        <v>2782</v>
      </c>
      <c r="B657">
        <v>1116544905</v>
      </c>
      <c r="C657" s="11">
        <v>929</v>
      </c>
      <c r="D657">
        <v>2023</v>
      </c>
      <c r="E657">
        <v>113023</v>
      </c>
      <c r="F657" t="s">
        <v>1421</v>
      </c>
      <c r="G657" t="s">
        <v>1531</v>
      </c>
      <c r="H657" t="s">
        <v>1556</v>
      </c>
      <c r="I657" s="4">
        <v>14733030</v>
      </c>
      <c r="J657" s="4">
        <v>14733030</v>
      </c>
      <c r="K657" s="6">
        <f>Tabla2[[#This Row],[VALOR PAGADO]]/Tabla2[[#This Row],[VALOR TOTAL ]]</f>
        <v>1</v>
      </c>
    </row>
    <row r="658" spans="1:11" x14ac:dyDescent="0.3">
      <c r="A658" t="s">
        <v>2770</v>
      </c>
      <c r="B658">
        <v>80088819</v>
      </c>
      <c r="C658" s="11">
        <v>946</v>
      </c>
      <c r="D658">
        <v>2023</v>
      </c>
      <c r="E658">
        <v>121323</v>
      </c>
      <c r="F658" t="s">
        <v>1421</v>
      </c>
      <c r="G658" t="s">
        <v>1531</v>
      </c>
      <c r="H658" t="s">
        <v>1556</v>
      </c>
      <c r="I658" s="4">
        <v>14733030</v>
      </c>
      <c r="J658" s="4">
        <v>14733030</v>
      </c>
      <c r="K658" s="6">
        <f>Tabla2[[#This Row],[VALOR PAGADO]]/Tabla2[[#This Row],[VALOR TOTAL ]]</f>
        <v>1</v>
      </c>
    </row>
    <row r="659" spans="1:11" x14ac:dyDescent="0.3">
      <c r="A659" t="s">
        <v>2762</v>
      </c>
      <c r="B659">
        <v>53004957</v>
      </c>
      <c r="C659" s="11">
        <v>960</v>
      </c>
      <c r="D659">
        <v>2023</v>
      </c>
      <c r="E659">
        <v>127423</v>
      </c>
      <c r="F659" t="s">
        <v>1421</v>
      </c>
      <c r="G659" t="s">
        <v>1531</v>
      </c>
      <c r="H659" t="s">
        <v>1556</v>
      </c>
      <c r="I659" s="4">
        <v>14733030</v>
      </c>
      <c r="J659" s="4">
        <v>14733030</v>
      </c>
      <c r="K659" s="6">
        <f>Tabla2[[#This Row],[VALOR PAGADO]]/Tabla2[[#This Row],[VALOR TOTAL ]]</f>
        <v>1</v>
      </c>
    </row>
    <row r="660" spans="1:11" x14ac:dyDescent="0.3">
      <c r="A660" t="s">
        <v>2757</v>
      </c>
      <c r="B660">
        <v>1113635931</v>
      </c>
      <c r="C660" s="11">
        <v>968</v>
      </c>
      <c r="D660">
        <v>2023</v>
      </c>
      <c r="E660">
        <v>124223</v>
      </c>
      <c r="F660" t="s">
        <v>1421</v>
      </c>
      <c r="G660" t="s">
        <v>1531</v>
      </c>
      <c r="H660" t="s">
        <v>1556</v>
      </c>
      <c r="I660" s="4">
        <v>14733030</v>
      </c>
      <c r="J660" s="4">
        <v>14733030</v>
      </c>
      <c r="K660" s="6">
        <f>Tabla2[[#This Row],[VALOR PAGADO]]/Tabla2[[#This Row],[VALOR TOTAL ]]</f>
        <v>1</v>
      </c>
    </row>
    <row r="661" spans="1:11" x14ac:dyDescent="0.3">
      <c r="A661" t="s">
        <v>2756</v>
      </c>
      <c r="B661">
        <v>1085299730</v>
      </c>
      <c r="C661" s="11">
        <v>970</v>
      </c>
      <c r="D661">
        <v>2023</v>
      </c>
      <c r="E661">
        <v>121423</v>
      </c>
      <c r="F661" t="s">
        <v>1421</v>
      </c>
      <c r="G661" t="s">
        <v>1531</v>
      </c>
      <c r="H661" t="s">
        <v>1556</v>
      </c>
      <c r="I661" s="4">
        <v>14733030</v>
      </c>
      <c r="J661" s="4">
        <v>14733030</v>
      </c>
      <c r="K661" s="6">
        <f>Tabla2[[#This Row],[VALOR PAGADO]]/Tabla2[[#This Row],[VALOR TOTAL ]]</f>
        <v>1</v>
      </c>
    </row>
    <row r="662" spans="1:11" x14ac:dyDescent="0.3">
      <c r="A662" t="s">
        <v>2754</v>
      </c>
      <c r="B662">
        <v>1077420743</v>
      </c>
      <c r="C662" s="11">
        <v>990</v>
      </c>
      <c r="D662">
        <v>2023</v>
      </c>
      <c r="E662">
        <v>129823</v>
      </c>
      <c r="F662" t="s">
        <v>1421</v>
      </c>
      <c r="G662" t="s">
        <v>1531</v>
      </c>
      <c r="H662" t="s">
        <v>1556</v>
      </c>
      <c r="I662" s="4">
        <v>14733030</v>
      </c>
      <c r="J662" s="4">
        <v>14733030</v>
      </c>
      <c r="K662" s="6">
        <f>Tabla2[[#This Row],[VALOR PAGADO]]/Tabla2[[#This Row],[VALOR TOTAL ]]</f>
        <v>1</v>
      </c>
    </row>
    <row r="663" spans="1:11" x14ac:dyDescent="0.3">
      <c r="A663" t="s">
        <v>2753</v>
      </c>
      <c r="B663">
        <v>1003275678</v>
      </c>
      <c r="C663" s="11">
        <v>991</v>
      </c>
      <c r="D663">
        <v>2023</v>
      </c>
      <c r="E663">
        <v>124323</v>
      </c>
      <c r="F663" t="s">
        <v>1421</v>
      </c>
      <c r="G663" t="s">
        <v>1531</v>
      </c>
      <c r="H663" t="s">
        <v>1556</v>
      </c>
      <c r="I663" s="4">
        <v>14733030</v>
      </c>
      <c r="J663" s="4">
        <v>14733030</v>
      </c>
      <c r="K663" s="6">
        <f>Tabla2[[#This Row],[VALOR PAGADO]]/Tabla2[[#This Row],[VALOR TOTAL ]]</f>
        <v>1</v>
      </c>
    </row>
    <row r="664" spans="1:11" x14ac:dyDescent="0.3">
      <c r="A664" t="s">
        <v>2751</v>
      </c>
      <c r="B664">
        <v>80729282</v>
      </c>
      <c r="C664" s="11">
        <v>993</v>
      </c>
      <c r="D664">
        <v>2023</v>
      </c>
      <c r="E664">
        <v>127623</v>
      </c>
      <c r="F664" t="s">
        <v>1421</v>
      </c>
      <c r="G664" t="s">
        <v>1531</v>
      </c>
      <c r="H664" t="s">
        <v>1556</v>
      </c>
      <c r="I664" s="4">
        <v>14733030</v>
      </c>
      <c r="J664" s="4">
        <v>14733030</v>
      </c>
      <c r="K664" s="6">
        <f>Tabla2[[#This Row],[VALOR PAGADO]]/Tabla2[[#This Row],[VALOR TOTAL ]]</f>
        <v>1</v>
      </c>
    </row>
    <row r="665" spans="1:11" x14ac:dyDescent="0.3">
      <c r="A665" t="s">
        <v>2696</v>
      </c>
      <c r="B665">
        <v>1086753528</v>
      </c>
      <c r="C665" s="11">
        <v>1080</v>
      </c>
      <c r="D665">
        <v>2023</v>
      </c>
      <c r="E665">
        <v>143923</v>
      </c>
      <c r="F665" t="s">
        <v>1421</v>
      </c>
      <c r="G665" t="s">
        <v>1531</v>
      </c>
      <c r="H665" t="s">
        <v>1556</v>
      </c>
      <c r="I665" s="4">
        <v>14733030</v>
      </c>
      <c r="J665" s="4">
        <v>14733030</v>
      </c>
      <c r="K665" s="6">
        <f>Tabla2[[#This Row],[VALOR PAGADO]]/Tabla2[[#This Row],[VALOR TOTAL ]]</f>
        <v>1</v>
      </c>
    </row>
    <row r="666" spans="1:11" x14ac:dyDescent="0.3">
      <c r="A666" t="s">
        <v>662</v>
      </c>
      <c r="B666">
        <v>1234889121</v>
      </c>
      <c r="C666" s="11">
        <v>433</v>
      </c>
      <c r="D666">
        <v>2023</v>
      </c>
      <c r="E666">
        <v>51123</v>
      </c>
      <c r="F666" t="s">
        <v>1451</v>
      </c>
      <c r="G666" t="s">
        <v>1506</v>
      </c>
      <c r="H666" t="s">
        <v>1556</v>
      </c>
      <c r="I666" s="4">
        <v>14717432</v>
      </c>
      <c r="J666" s="4">
        <v>14717432</v>
      </c>
      <c r="K666" s="6">
        <f>Tabla2[[#This Row],[VALOR PAGADO]]/Tabla2[[#This Row],[VALOR TOTAL ]]</f>
        <v>1</v>
      </c>
    </row>
    <row r="667" spans="1:11" x14ac:dyDescent="0.3">
      <c r="A667" t="s">
        <v>2951</v>
      </c>
      <c r="B667">
        <v>79620658</v>
      </c>
      <c r="C667" s="11">
        <v>642</v>
      </c>
      <c r="D667">
        <v>2023</v>
      </c>
      <c r="E667">
        <v>75923</v>
      </c>
      <c r="F667" t="s">
        <v>1421</v>
      </c>
      <c r="G667" t="s">
        <v>1531</v>
      </c>
      <c r="H667" t="s">
        <v>1556</v>
      </c>
      <c r="I667" s="4">
        <v>14426624</v>
      </c>
      <c r="J667" s="4">
        <v>14426624</v>
      </c>
      <c r="K667" s="6">
        <f>Tabla2[[#This Row],[VALOR PAGADO]]/Tabla2[[#This Row],[VALOR TOTAL ]]</f>
        <v>1</v>
      </c>
    </row>
    <row r="668" spans="1:11" x14ac:dyDescent="0.3">
      <c r="A668" t="s">
        <v>1319</v>
      </c>
      <c r="B668">
        <v>1013665627</v>
      </c>
      <c r="C668" s="11">
        <v>646</v>
      </c>
      <c r="D668">
        <v>2023</v>
      </c>
      <c r="E668">
        <v>79323</v>
      </c>
      <c r="F668" t="s">
        <v>1421</v>
      </c>
      <c r="G668" t="s">
        <v>1531</v>
      </c>
      <c r="H668" t="s">
        <v>1556</v>
      </c>
      <c r="I668" s="4">
        <v>14426624</v>
      </c>
      <c r="J668" s="4">
        <v>14426624</v>
      </c>
      <c r="K668" s="6">
        <f>Tabla2[[#This Row],[VALOR PAGADO]]/Tabla2[[#This Row],[VALOR TOTAL ]]</f>
        <v>1</v>
      </c>
    </row>
    <row r="669" spans="1:11" x14ac:dyDescent="0.3">
      <c r="A669" t="s">
        <v>1143</v>
      </c>
      <c r="B669">
        <v>52746290</v>
      </c>
      <c r="C669" s="11">
        <v>686</v>
      </c>
      <c r="D669">
        <v>2023</v>
      </c>
      <c r="E669">
        <v>81023</v>
      </c>
      <c r="F669" t="s">
        <v>1461</v>
      </c>
      <c r="G669" t="s">
        <v>1522</v>
      </c>
      <c r="H669" t="s">
        <v>1556</v>
      </c>
      <c r="I669" s="4">
        <v>14426624</v>
      </c>
      <c r="J669" s="4">
        <v>14426624</v>
      </c>
      <c r="K669" s="6">
        <f>Tabla2[[#This Row],[VALOR PAGADO]]/Tabla2[[#This Row],[VALOR TOTAL ]]</f>
        <v>1</v>
      </c>
    </row>
    <row r="670" spans="1:11" x14ac:dyDescent="0.3">
      <c r="A670" t="s">
        <v>2156</v>
      </c>
      <c r="B670">
        <v>36552601</v>
      </c>
      <c r="C670" s="11">
        <v>687</v>
      </c>
      <c r="D670">
        <v>2023</v>
      </c>
      <c r="E670">
        <v>77923</v>
      </c>
      <c r="F670" t="s">
        <v>1421</v>
      </c>
      <c r="G670" t="s">
        <v>1531</v>
      </c>
      <c r="H670" t="s">
        <v>1556</v>
      </c>
      <c r="I670" s="4">
        <v>14426624</v>
      </c>
      <c r="J670" s="4">
        <v>14426624</v>
      </c>
      <c r="K670" s="6">
        <f>Tabla2[[#This Row],[VALOR PAGADO]]/Tabla2[[#This Row],[VALOR TOTAL ]]</f>
        <v>1</v>
      </c>
    </row>
    <row r="671" spans="1:11" x14ac:dyDescent="0.3">
      <c r="A671" t="s">
        <v>1313</v>
      </c>
      <c r="B671">
        <v>1030523596</v>
      </c>
      <c r="C671" s="11">
        <v>689</v>
      </c>
      <c r="D671">
        <v>2023</v>
      </c>
      <c r="E671">
        <v>75523</v>
      </c>
      <c r="F671" t="s">
        <v>1421</v>
      </c>
      <c r="G671" t="s">
        <v>1531</v>
      </c>
      <c r="H671" t="s">
        <v>1556</v>
      </c>
      <c r="I671" s="4">
        <v>14426624</v>
      </c>
      <c r="J671" s="4">
        <v>14426624</v>
      </c>
      <c r="K671" s="6">
        <f>Tabla2[[#This Row],[VALOR PAGADO]]/Tabla2[[#This Row],[VALOR TOTAL ]]</f>
        <v>1</v>
      </c>
    </row>
    <row r="672" spans="1:11" x14ac:dyDescent="0.3">
      <c r="A672" t="s">
        <v>1320</v>
      </c>
      <c r="B672">
        <v>79792309</v>
      </c>
      <c r="C672" s="11">
        <v>707</v>
      </c>
      <c r="D672">
        <v>2023</v>
      </c>
      <c r="E672">
        <v>78023</v>
      </c>
      <c r="F672" t="s">
        <v>1421</v>
      </c>
      <c r="G672" t="s">
        <v>1531</v>
      </c>
      <c r="H672" t="s">
        <v>1556</v>
      </c>
      <c r="I672" s="4">
        <v>14426624</v>
      </c>
      <c r="J672" s="4">
        <v>14426624</v>
      </c>
      <c r="K672" s="6">
        <f>Tabla2[[#This Row],[VALOR PAGADO]]/Tabla2[[#This Row],[VALOR TOTAL ]]</f>
        <v>1</v>
      </c>
    </row>
    <row r="673" spans="1:12" x14ac:dyDescent="0.3">
      <c r="A673" t="s">
        <v>400</v>
      </c>
      <c r="B673">
        <v>52935799</v>
      </c>
      <c r="C673" s="11">
        <v>773</v>
      </c>
      <c r="D673">
        <v>2023</v>
      </c>
      <c r="E673">
        <v>86923</v>
      </c>
      <c r="F673" t="s">
        <v>1461</v>
      </c>
      <c r="G673" t="s">
        <v>1522</v>
      </c>
      <c r="H673" t="s">
        <v>1556</v>
      </c>
      <c r="I673" s="4">
        <v>14426624</v>
      </c>
      <c r="J673" s="4">
        <v>14426624</v>
      </c>
      <c r="K673" s="6">
        <f>Tabla2[[#This Row],[VALOR PAGADO]]/Tabla2[[#This Row],[VALOR TOTAL ]]</f>
        <v>1</v>
      </c>
    </row>
    <row r="674" spans="1:12" x14ac:dyDescent="0.3">
      <c r="A674" t="s">
        <v>2736</v>
      </c>
      <c r="B674">
        <v>1024505993</v>
      </c>
      <c r="C674" s="11">
        <v>1009</v>
      </c>
      <c r="D674">
        <v>2023</v>
      </c>
      <c r="E674">
        <v>129223</v>
      </c>
      <c r="F674" t="s">
        <v>1420</v>
      </c>
      <c r="G674" t="s">
        <v>1539</v>
      </c>
      <c r="H674" t="s">
        <v>1556</v>
      </c>
      <c r="I674" s="4">
        <v>14426624</v>
      </c>
      <c r="J674" s="4">
        <v>14426624</v>
      </c>
      <c r="K674" s="6">
        <f>Tabla2[[#This Row],[VALOR PAGADO]]/Tabla2[[#This Row],[VALOR TOTAL ]]</f>
        <v>1</v>
      </c>
    </row>
    <row r="675" spans="1:12" x14ac:dyDescent="0.3">
      <c r="A675" t="s">
        <v>1812</v>
      </c>
      <c r="B675">
        <v>1121208990</v>
      </c>
      <c r="C675" s="11">
        <v>1288</v>
      </c>
      <c r="D675">
        <v>2023</v>
      </c>
      <c r="E675">
        <v>202923</v>
      </c>
      <c r="F675" t="s">
        <v>1443</v>
      </c>
      <c r="G675" t="s">
        <v>1539</v>
      </c>
      <c r="H675" t="s">
        <v>1556</v>
      </c>
      <c r="I675" s="4">
        <v>14400000</v>
      </c>
      <c r="J675" s="4">
        <v>14400000</v>
      </c>
      <c r="K675" s="6">
        <f>Tabla2[[#This Row],[VALOR PAGADO]]/Tabla2[[#This Row],[VALOR TOTAL ]]</f>
        <v>1</v>
      </c>
    </row>
    <row r="676" spans="1:12" x14ac:dyDescent="0.3">
      <c r="A676" t="s">
        <v>101</v>
      </c>
      <c r="B676">
        <v>1066746358</v>
      </c>
      <c r="C676" s="11">
        <v>427</v>
      </c>
      <c r="D676">
        <v>2023</v>
      </c>
      <c r="E676">
        <v>4323</v>
      </c>
      <c r="F676" t="s">
        <v>1422</v>
      </c>
      <c r="G676" t="s">
        <v>1510</v>
      </c>
      <c r="H676" t="s">
        <v>1558</v>
      </c>
      <c r="I676" s="4">
        <v>14222196</v>
      </c>
      <c r="J676" s="4">
        <v>14222196</v>
      </c>
      <c r="K676" s="6">
        <f>Tabla2[[#This Row],[VALOR PAGADO]]/Tabla2[[#This Row],[VALOR TOTAL ]]</f>
        <v>1</v>
      </c>
    </row>
    <row r="677" spans="1:12" x14ac:dyDescent="0.3">
      <c r="A677" t="s">
        <v>768</v>
      </c>
      <c r="B677">
        <v>51766604</v>
      </c>
      <c r="C677" s="11">
        <v>459</v>
      </c>
      <c r="D677">
        <v>2023</v>
      </c>
      <c r="E677">
        <v>44123</v>
      </c>
      <c r="F677" t="s">
        <v>1463</v>
      </c>
      <c r="G677" t="s">
        <v>1531</v>
      </c>
      <c r="H677" t="s">
        <v>1556</v>
      </c>
      <c r="I677" s="4">
        <v>14041836</v>
      </c>
      <c r="J677" s="4">
        <v>14041836</v>
      </c>
      <c r="K677" s="6">
        <f>Tabla2[[#This Row],[VALOR PAGADO]]/Tabla2[[#This Row],[VALOR TOTAL ]]</f>
        <v>1</v>
      </c>
    </row>
    <row r="678" spans="1:12" x14ac:dyDescent="0.3">
      <c r="A678" t="s">
        <v>2982</v>
      </c>
      <c r="B678">
        <v>1104382810</v>
      </c>
      <c r="C678" s="11">
        <v>556</v>
      </c>
      <c r="D678">
        <v>2023</v>
      </c>
      <c r="E678">
        <v>69223</v>
      </c>
      <c r="F678" t="s">
        <v>1430</v>
      </c>
      <c r="G678" t="s">
        <v>1516</v>
      </c>
      <c r="H678" t="s">
        <v>1556</v>
      </c>
      <c r="I678" s="4">
        <v>14041836</v>
      </c>
      <c r="J678" s="4">
        <v>14041836</v>
      </c>
      <c r="K678" s="6">
        <f>Tabla2[[#This Row],[VALOR PAGADO]]/Tabla2[[#This Row],[VALOR TOTAL ]]</f>
        <v>1</v>
      </c>
    </row>
    <row r="679" spans="1:12" x14ac:dyDescent="0.3">
      <c r="A679" t="s">
        <v>484</v>
      </c>
      <c r="B679">
        <v>79938035</v>
      </c>
      <c r="C679" s="11">
        <v>173</v>
      </c>
      <c r="D679">
        <v>2023</v>
      </c>
      <c r="E679">
        <v>1823</v>
      </c>
      <c r="F679" t="s">
        <v>1425</v>
      </c>
      <c r="G679" t="s">
        <v>1510</v>
      </c>
      <c r="H679" t="s">
        <v>1558</v>
      </c>
      <c r="I679" s="4">
        <v>14040048</v>
      </c>
      <c r="J679" s="4">
        <v>14040048</v>
      </c>
      <c r="K679" s="6">
        <f>Tabla2[[#This Row],[VALOR PAGADO]]/Tabla2[[#This Row],[VALOR TOTAL ]]</f>
        <v>1</v>
      </c>
      <c r="L679" s="3"/>
    </row>
    <row r="680" spans="1:12" x14ac:dyDescent="0.3">
      <c r="A680" t="s">
        <v>2433</v>
      </c>
      <c r="B680">
        <v>1065831786</v>
      </c>
      <c r="C680" s="11">
        <v>486</v>
      </c>
      <c r="D680">
        <v>2023</v>
      </c>
      <c r="E680">
        <v>51023</v>
      </c>
      <c r="F680" t="s">
        <v>1489</v>
      </c>
      <c r="G680" t="s">
        <v>1519</v>
      </c>
      <c r="H680" t="s">
        <v>1556</v>
      </c>
      <c r="I680" s="4">
        <v>14040048</v>
      </c>
      <c r="J680" s="4">
        <v>14040048</v>
      </c>
      <c r="K680" s="6">
        <f>Tabla2[[#This Row],[VALOR PAGADO]]/Tabla2[[#This Row],[VALOR TOTAL ]]</f>
        <v>1</v>
      </c>
    </row>
    <row r="681" spans="1:12" x14ac:dyDescent="0.3">
      <c r="A681" t="s">
        <v>2966</v>
      </c>
      <c r="B681">
        <v>1010248242</v>
      </c>
      <c r="C681" s="11">
        <v>583</v>
      </c>
      <c r="D681">
        <v>2023</v>
      </c>
      <c r="E681">
        <v>106423</v>
      </c>
      <c r="F681" t="s">
        <v>1451</v>
      </c>
      <c r="G681" t="s">
        <v>1506</v>
      </c>
      <c r="H681" t="s">
        <v>1556</v>
      </c>
      <c r="I681" s="4">
        <v>14040048</v>
      </c>
      <c r="J681" s="4">
        <v>14040048</v>
      </c>
      <c r="K681" s="6">
        <f>Tabla2[[#This Row],[VALOR PAGADO]]/Tabla2[[#This Row],[VALOR TOTAL ]]</f>
        <v>1</v>
      </c>
    </row>
    <row r="682" spans="1:12" x14ac:dyDescent="0.3">
      <c r="A682" t="s">
        <v>976</v>
      </c>
      <c r="B682">
        <v>1018478680</v>
      </c>
      <c r="C682" s="11">
        <v>1107</v>
      </c>
      <c r="D682">
        <v>2023</v>
      </c>
      <c r="E682">
        <v>156123</v>
      </c>
      <c r="F682" t="s">
        <v>1451</v>
      </c>
      <c r="G682" t="s">
        <v>1506</v>
      </c>
      <c r="H682" t="s">
        <v>1556</v>
      </c>
      <c r="I682" s="4">
        <v>14040000</v>
      </c>
      <c r="J682" s="4">
        <v>14040000</v>
      </c>
      <c r="K682" s="6">
        <f>Tabla2[[#This Row],[VALOR PAGADO]]/Tabla2[[#This Row],[VALOR TOTAL ]]</f>
        <v>1</v>
      </c>
    </row>
    <row r="683" spans="1:12" x14ac:dyDescent="0.3">
      <c r="A683" t="s">
        <v>3057</v>
      </c>
      <c r="B683">
        <v>1003590875</v>
      </c>
      <c r="C683" s="11">
        <v>318</v>
      </c>
      <c r="D683">
        <v>2023</v>
      </c>
      <c r="E683">
        <v>31423</v>
      </c>
      <c r="F683" t="s">
        <v>1416</v>
      </c>
      <c r="G683" t="s">
        <v>1515</v>
      </c>
      <c r="H683" t="s">
        <v>1556</v>
      </c>
      <c r="I683" s="4">
        <v>14000000</v>
      </c>
      <c r="J683" s="4">
        <v>14000000</v>
      </c>
      <c r="K683" s="6">
        <f>Tabla2[[#This Row],[VALOR PAGADO]]/Tabla2[[#This Row],[VALOR TOTAL ]]</f>
        <v>1</v>
      </c>
    </row>
    <row r="684" spans="1:12" x14ac:dyDescent="0.3">
      <c r="A684" t="s">
        <v>1058</v>
      </c>
      <c r="B684">
        <v>1013674282</v>
      </c>
      <c r="C684" s="11">
        <v>491</v>
      </c>
      <c r="D684">
        <v>2023</v>
      </c>
      <c r="E684">
        <v>58423</v>
      </c>
      <c r="F684" t="s">
        <v>3001</v>
      </c>
      <c r="G684" t="s">
        <v>1531</v>
      </c>
      <c r="H684" t="s">
        <v>1556</v>
      </c>
      <c r="I684" s="4">
        <v>14000000</v>
      </c>
      <c r="J684" s="4">
        <v>14000000</v>
      </c>
      <c r="K684" s="6">
        <f>Tabla2[[#This Row],[VALOR PAGADO]]/Tabla2[[#This Row],[VALOR TOTAL ]]</f>
        <v>1</v>
      </c>
    </row>
    <row r="685" spans="1:12" x14ac:dyDescent="0.3">
      <c r="A685" t="s">
        <v>2263</v>
      </c>
      <c r="B685">
        <v>1020827710</v>
      </c>
      <c r="C685" s="11">
        <v>780</v>
      </c>
      <c r="D685">
        <v>2023</v>
      </c>
      <c r="E685">
        <v>1423</v>
      </c>
      <c r="F685" t="s">
        <v>1428</v>
      </c>
      <c r="G685" t="s">
        <v>1536</v>
      </c>
      <c r="H685" t="s">
        <v>1536</v>
      </c>
      <c r="I685" s="4">
        <v>14000000</v>
      </c>
      <c r="J685" s="4">
        <v>14000000</v>
      </c>
      <c r="K685" s="6">
        <f>Tabla2[[#This Row],[VALOR PAGADO]]/Tabla2[[#This Row],[VALOR TOTAL ]]</f>
        <v>1</v>
      </c>
    </row>
    <row r="686" spans="1:12" x14ac:dyDescent="0.3">
      <c r="A686" t="s">
        <v>2217</v>
      </c>
      <c r="B686">
        <v>72290180</v>
      </c>
      <c r="C686" s="11">
        <v>942</v>
      </c>
      <c r="D686">
        <v>2023</v>
      </c>
      <c r="E686">
        <v>12723</v>
      </c>
      <c r="F686" t="s">
        <v>1464</v>
      </c>
      <c r="G686" t="s">
        <v>1510</v>
      </c>
      <c r="H686" t="s">
        <v>1558</v>
      </c>
      <c r="I686" s="4">
        <v>14000000</v>
      </c>
      <c r="J686" s="4">
        <v>14000000</v>
      </c>
      <c r="K686" s="6">
        <f>Tabla2[[#This Row],[VALOR PAGADO]]/Tabla2[[#This Row],[VALOR TOTAL ]]</f>
        <v>1</v>
      </c>
    </row>
    <row r="687" spans="1:12" x14ac:dyDescent="0.3">
      <c r="A687" t="s">
        <v>1053</v>
      </c>
      <c r="B687">
        <v>1030682394</v>
      </c>
      <c r="C687" s="11">
        <v>1034</v>
      </c>
      <c r="D687">
        <v>2023</v>
      </c>
      <c r="E687">
        <v>137823</v>
      </c>
      <c r="F687" t="s">
        <v>1416</v>
      </c>
      <c r="G687" t="s">
        <v>1527</v>
      </c>
      <c r="H687" t="s">
        <v>1556</v>
      </c>
      <c r="I687" s="4">
        <v>14000000</v>
      </c>
      <c r="J687" s="4">
        <v>14000000</v>
      </c>
      <c r="K687" s="6">
        <f>Tabla2[[#This Row],[VALOR PAGADO]]/Tabla2[[#This Row],[VALOR TOTAL ]]</f>
        <v>1</v>
      </c>
    </row>
    <row r="688" spans="1:12" x14ac:dyDescent="0.3">
      <c r="A688" t="s">
        <v>1919</v>
      </c>
      <c r="B688">
        <v>1121914586</v>
      </c>
      <c r="C688" s="11">
        <v>1078</v>
      </c>
      <c r="D688">
        <v>2023</v>
      </c>
      <c r="E688">
        <v>3023</v>
      </c>
      <c r="F688" t="s">
        <v>1444</v>
      </c>
      <c r="G688" t="s">
        <v>1540</v>
      </c>
      <c r="H688" t="s">
        <v>1560</v>
      </c>
      <c r="I688" s="4">
        <v>14000000</v>
      </c>
      <c r="J688" s="4">
        <v>14000000</v>
      </c>
      <c r="K688" s="6">
        <f>Tabla2[[#This Row],[VALOR PAGADO]]/Tabla2[[#This Row],[VALOR TOTAL ]]</f>
        <v>1</v>
      </c>
    </row>
    <row r="689" spans="1:11" x14ac:dyDescent="0.3">
      <c r="A689" t="s">
        <v>1967</v>
      </c>
      <c r="B689">
        <v>1110511692</v>
      </c>
      <c r="C689" s="11">
        <v>1118</v>
      </c>
      <c r="D689">
        <v>2023</v>
      </c>
      <c r="E689">
        <v>165823</v>
      </c>
      <c r="F689" t="s">
        <v>1461</v>
      </c>
      <c r="G689" t="s">
        <v>1522</v>
      </c>
      <c r="H689" t="s">
        <v>1556</v>
      </c>
      <c r="I689" s="4">
        <v>14000000</v>
      </c>
      <c r="J689" s="4">
        <v>14000000</v>
      </c>
      <c r="K689" s="6">
        <f>Tabla2[[#This Row],[VALOR PAGADO]]/Tabla2[[#This Row],[VALOR TOTAL ]]</f>
        <v>1</v>
      </c>
    </row>
    <row r="690" spans="1:11" x14ac:dyDescent="0.3">
      <c r="A690" t="s">
        <v>2660</v>
      </c>
      <c r="B690">
        <v>25683513</v>
      </c>
      <c r="C690" s="11">
        <v>1140</v>
      </c>
      <c r="D690">
        <v>2023</v>
      </c>
      <c r="E690">
        <v>171723</v>
      </c>
      <c r="F690" t="s">
        <v>1451</v>
      </c>
      <c r="G690" t="s">
        <v>1506</v>
      </c>
      <c r="H690" t="s">
        <v>1561</v>
      </c>
      <c r="I690" s="4">
        <v>14000000</v>
      </c>
      <c r="J690" s="4">
        <v>14000000</v>
      </c>
      <c r="K690" s="6">
        <f>Tabla2[[#This Row],[VALOR PAGADO]]/Tabla2[[#This Row],[VALOR TOTAL ]]</f>
        <v>1</v>
      </c>
    </row>
    <row r="691" spans="1:11" x14ac:dyDescent="0.3">
      <c r="A691" t="s">
        <v>2624</v>
      </c>
      <c r="B691">
        <v>1033767627</v>
      </c>
      <c r="C691" s="11">
        <v>1199</v>
      </c>
      <c r="D691">
        <v>2023</v>
      </c>
      <c r="E691">
        <v>56423</v>
      </c>
      <c r="F691" t="s">
        <v>1417</v>
      </c>
      <c r="G691" t="s">
        <v>1534</v>
      </c>
      <c r="H691" t="s">
        <v>1557</v>
      </c>
      <c r="I691" s="4">
        <v>14000000</v>
      </c>
      <c r="J691" s="4">
        <v>14000000</v>
      </c>
      <c r="K691" s="6">
        <f>Tabla2[[#This Row],[VALOR PAGADO]]/Tabla2[[#This Row],[VALOR TOTAL ]]</f>
        <v>1</v>
      </c>
    </row>
    <row r="692" spans="1:11" x14ac:dyDescent="0.3">
      <c r="A692" t="s">
        <v>2622</v>
      </c>
      <c r="B692">
        <v>1024501966</v>
      </c>
      <c r="C692" s="11">
        <v>1201</v>
      </c>
      <c r="D692">
        <v>2023</v>
      </c>
      <c r="E692">
        <v>56723</v>
      </c>
      <c r="F692" t="s">
        <v>1417</v>
      </c>
      <c r="G692" t="s">
        <v>1534</v>
      </c>
      <c r="H692" t="s">
        <v>1557</v>
      </c>
      <c r="I692" s="4">
        <v>14000000</v>
      </c>
      <c r="J692" s="4">
        <v>14000000</v>
      </c>
      <c r="K692" s="6">
        <f>Tabla2[[#This Row],[VALOR PAGADO]]/Tabla2[[#This Row],[VALOR TOTAL ]]</f>
        <v>1</v>
      </c>
    </row>
    <row r="693" spans="1:11" x14ac:dyDescent="0.3">
      <c r="A693" t="s">
        <v>657</v>
      </c>
      <c r="B693">
        <v>1010200201</v>
      </c>
      <c r="C693" s="11">
        <v>534</v>
      </c>
      <c r="D693">
        <v>2023</v>
      </c>
      <c r="E693">
        <v>57123</v>
      </c>
      <c r="F693" t="s">
        <v>1451</v>
      </c>
      <c r="G693" t="s">
        <v>1506</v>
      </c>
      <c r="H693" t="s">
        <v>1556</v>
      </c>
      <c r="I693" s="4">
        <v>13882752</v>
      </c>
      <c r="J693" s="4">
        <v>13882752</v>
      </c>
      <c r="K693" s="6">
        <f>Tabla2[[#This Row],[VALOR PAGADO]]/Tabla2[[#This Row],[VALOR TOTAL ]]</f>
        <v>1</v>
      </c>
    </row>
    <row r="694" spans="1:11" x14ac:dyDescent="0.3">
      <c r="A694" t="s">
        <v>1082</v>
      </c>
      <c r="B694">
        <v>1070989997</v>
      </c>
      <c r="C694" s="11">
        <v>132</v>
      </c>
      <c r="D694">
        <v>2023</v>
      </c>
      <c r="E694">
        <v>1423</v>
      </c>
      <c r="F694" t="s">
        <v>1415</v>
      </c>
      <c r="G694" t="s">
        <v>1503</v>
      </c>
      <c r="H694" t="s">
        <v>1503</v>
      </c>
      <c r="I694" s="4">
        <v>13815705</v>
      </c>
      <c r="J694" s="4">
        <v>13815705</v>
      </c>
      <c r="K694" s="6">
        <f>Tabla2[[#This Row],[VALOR PAGADO]]/Tabla2[[#This Row],[VALOR TOTAL ]]</f>
        <v>1</v>
      </c>
    </row>
    <row r="695" spans="1:11" x14ac:dyDescent="0.3">
      <c r="A695" t="s">
        <v>38</v>
      </c>
      <c r="B695">
        <v>1019147051</v>
      </c>
      <c r="C695" s="11">
        <v>165</v>
      </c>
      <c r="D695">
        <v>2023</v>
      </c>
      <c r="E695">
        <v>15723</v>
      </c>
      <c r="F695" t="s">
        <v>1451</v>
      </c>
      <c r="G695" t="s">
        <v>1506</v>
      </c>
      <c r="H695" t="s">
        <v>1556</v>
      </c>
      <c r="I695" s="4">
        <v>13815705</v>
      </c>
      <c r="J695" s="4">
        <v>13815705</v>
      </c>
      <c r="K695" s="6">
        <f>Tabla2[[#This Row],[VALOR PAGADO]]/Tabla2[[#This Row],[VALOR TOTAL ]]</f>
        <v>1</v>
      </c>
    </row>
    <row r="696" spans="1:11" x14ac:dyDescent="0.3">
      <c r="A696" t="s">
        <v>2994</v>
      </c>
      <c r="B696">
        <v>1090528606</v>
      </c>
      <c r="C696" s="11">
        <v>516</v>
      </c>
      <c r="D696">
        <v>2023</v>
      </c>
      <c r="E696">
        <v>34223</v>
      </c>
      <c r="F696" t="s">
        <v>1417</v>
      </c>
      <c r="G696" t="s">
        <v>1534</v>
      </c>
      <c r="H696" t="s">
        <v>1557</v>
      </c>
      <c r="I696" s="4">
        <v>13444948</v>
      </c>
      <c r="J696" s="4">
        <v>13444948</v>
      </c>
      <c r="K696" s="6">
        <f>Tabla2[[#This Row],[VALOR PAGADO]]/Tabla2[[#This Row],[VALOR TOTAL ]]</f>
        <v>1</v>
      </c>
    </row>
    <row r="697" spans="1:11" x14ac:dyDescent="0.3">
      <c r="A697" t="s">
        <v>1247</v>
      </c>
      <c r="B697">
        <v>1032501402</v>
      </c>
      <c r="C697" s="11">
        <v>789</v>
      </c>
      <c r="D697">
        <v>2023</v>
      </c>
      <c r="E697">
        <v>90523</v>
      </c>
      <c r="F697" t="s">
        <v>1430</v>
      </c>
      <c r="G697" t="s">
        <v>1516</v>
      </c>
      <c r="H697" t="s">
        <v>1556</v>
      </c>
      <c r="I697" s="4">
        <v>13444948</v>
      </c>
      <c r="J697" s="4">
        <v>13444948</v>
      </c>
      <c r="K697" s="6">
        <f>Tabla2[[#This Row],[VALOR PAGADO]]/Tabla2[[#This Row],[VALOR TOTAL ]]</f>
        <v>1</v>
      </c>
    </row>
    <row r="698" spans="1:11" x14ac:dyDescent="0.3">
      <c r="A698" t="s">
        <v>2623</v>
      </c>
      <c r="B698">
        <v>7317004</v>
      </c>
      <c r="C698" s="11">
        <v>1200</v>
      </c>
      <c r="D698">
        <v>2023</v>
      </c>
      <c r="E698">
        <v>200323</v>
      </c>
      <c r="F698" t="s">
        <v>1443</v>
      </c>
      <c r="G698" t="s">
        <v>1539</v>
      </c>
      <c r="H698" t="s">
        <v>1556</v>
      </c>
      <c r="I698" s="4">
        <v>13444000</v>
      </c>
      <c r="J698" s="4">
        <v>13444000</v>
      </c>
      <c r="K698" s="6">
        <f>Tabla2[[#This Row],[VALOR PAGADO]]/Tabla2[[#This Row],[VALOR TOTAL ]]</f>
        <v>1</v>
      </c>
    </row>
    <row r="699" spans="1:11" x14ac:dyDescent="0.3">
      <c r="A699" t="s">
        <v>544</v>
      </c>
      <c r="B699">
        <v>1118563290</v>
      </c>
      <c r="C699" s="11">
        <v>743</v>
      </c>
      <c r="D699">
        <v>2023</v>
      </c>
      <c r="E699">
        <v>88323</v>
      </c>
      <c r="F699" t="s">
        <v>1463</v>
      </c>
      <c r="G699" t="s">
        <v>1531</v>
      </c>
      <c r="H699" t="s">
        <v>1556</v>
      </c>
      <c r="I699" s="4">
        <v>13360464</v>
      </c>
      <c r="J699" s="4">
        <v>13360464</v>
      </c>
      <c r="K699" s="6">
        <f>Tabla2[[#This Row],[VALOR PAGADO]]/Tabla2[[#This Row],[VALOR TOTAL ]]</f>
        <v>1</v>
      </c>
    </row>
    <row r="700" spans="1:11" x14ac:dyDescent="0.3">
      <c r="A700" t="s">
        <v>1004</v>
      </c>
      <c r="B700">
        <v>1007154591</v>
      </c>
      <c r="C700" s="11">
        <v>532</v>
      </c>
      <c r="D700">
        <v>2023</v>
      </c>
      <c r="E700">
        <v>61723</v>
      </c>
      <c r="F700" t="s">
        <v>1451</v>
      </c>
      <c r="G700" t="s">
        <v>1506</v>
      </c>
      <c r="H700" t="s">
        <v>1556</v>
      </c>
      <c r="I700" s="4">
        <v>13200000</v>
      </c>
      <c r="J700" s="4">
        <v>13200000</v>
      </c>
      <c r="K700" s="6">
        <f>Tabla2[[#This Row],[VALOR PAGADO]]/Tabla2[[#This Row],[VALOR TOTAL ]]</f>
        <v>1</v>
      </c>
    </row>
    <row r="701" spans="1:11" x14ac:dyDescent="0.3">
      <c r="A701" t="s">
        <v>2665</v>
      </c>
      <c r="B701">
        <v>1006168963</v>
      </c>
      <c r="C701" s="11">
        <v>1135</v>
      </c>
      <c r="D701">
        <v>2023</v>
      </c>
      <c r="E701">
        <v>163523</v>
      </c>
      <c r="F701" t="s">
        <v>1461</v>
      </c>
      <c r="G701" t="s">
        <v>1522</v>
      </c>
      <c r="H701" t="s">
        <v>1556</v>
      </c>
      <c r="I701" s="4">
        <v>13200000</v>
      </c>
      <c r="J701" s="4">
        <v>13200000</v>
      </c>
      <c r="K701" s="6">
        <f>Tabla2[[#This Row],[VALOR PAGADO]]/Tabla2[[#This Row],[VALOR TOTAL ]]</f>
        <v>1</v>
      </c>
    </row>
    <row r="702" spans="1:11" x14ac:dyDescent="0.3">
      <c r="A702" t="s">
        <v>1383</v>
      </c>
      <c r="B702">
        <v>80166499</v>
      </c>
      <c r="C702" s="11">
        <v>698</v>
      </c>
      <c r="D702">
        <v>2023</v>
      </c>
      <c r="E702">
        <v>76123</v>
      </c>
      <c r="F702" t="s">
        <v>1460</v>
      </c>
      <c r="G702" t="s">
        <v>1522</v>
      </c>
      <c r="H702" t="s">
        <v>1556</v>
      </c>
      <c r="I702" s="4">
        <v>13115112</v>
      </c>
      <c r="J702" s="4">
        <v>13115112</v>
      </c>
      <c r="K702" s="6">
        <f>Tabla2[[#This Row],[VALOR PAGADO]]/Tabla2[[#This Row],[VALOR TOTAL ]]</f>
        <v>1</v>
      </c>
    </row>
    <row r="703" spans="1:11" x14ac:dyDescent="0.3">
      <c r="A703" t="s">
        <v>1282</v>
      </c>
      <c r="B703">
        <v>79607989</v>
      </c>
      <c r="C703" s="11">
        <v>751</v>
      </c>
      <c r="D703">
        <v>2023</v>
      </c>
      <c r="E703">
        <v>86423</v>
      </c>
      <c r="F703" t="s">
        <v>1458</v>
      </c>
      <c r="G703" t="s">
        <v>1531</v>
      </c>
      <c r="H703" t="s">
        <v>1556</v>
      </c>
      <c r="I703" s="4">
        <v>13057200</v>
      </c>
      <c r="J703" s="4">
        <v>13057200</v>
      </c>
      <c r="K703" s="6">
        <f>Tabla2[[#This Row],[VALOR PAGADO]]/Tabla2[[#This Row],[VALOR TOTAL ]]</f>
        <v>1</v>
      </c>
    </row>
    <row r="704" spans="1:11" x14ac:dyDescent="0.3">
      <c r="A704" t="s">
        <v>2738</v>
      </c>
      <c r="B704">
        <v>52802415</v>
      </c>
      <c r="C704" s="11">
        <v>1007</v>
      </c>
      <c r="D704">
        <v>2023</v>
      </c>
      <c r="E704">
        <v>127823</v>
      </c>
      <c r="F704" t="s">
        <v>1421</v>
      </c>
      <c r="G704" t="s">
        <v>1531</v>
      </c>
      <c r="H704" t="s">
        <v>1556</v>
      </c>
      <c r="I704" s="4">
        <v>13028635</v>
      </c>
      <c r="J704" s="4">
        <v>13028635</v>
      </c>
      <c r="K704" s="6">
        <f>Tabla2[[#This Row],[VALOR PAGADO]]/Tabla2[[#This Row],[VALOR TOTAL ]]</f>
        <v>1</v>
      </c>
    </row>
    <row r="705" spans="1:11" x14ac:dyDescent="0.3">
      <c r="A705" t="s">
        <v>363</v>
      </c>
      <c r="B705">
        <v>79051929</v>
      </c>
      <c r="C705" s="11">
        <v>864</v>
      </c>
      <c r="D705">
        <v>2023</v>
      </c>
      <c r="E705">
        <v>100923</v>
      </c>
      <c r="F705" t="s">
        <v>1458</v>
      </c>
      <c r="G705" t="s">
        <v>1531</v>
      </c>
      <c r="H705" t="s">
        <v>1556</v>
      </c>
      <c r="I705" s="4">
        <v>13015080</v>
      </c>
      <c r="J705" s="4">
        <v>13015080</v>
      </c>
      <c r="K705" s="6">
        <f>Tabla2[[#This Row],[VALOR PAGADO]]/Tabla2[[#This Row],[VALOR TOTAL ]]</f>
        <v>1</v>
      </c>
    </row>
    <row r="706" spans="1:11" x14ac:dyDescent="0.3">
      <c r="A706" t="s">
        <v>367</v>
      </c>
      <c r="B706">
        <v>1050956978</v>
      </c>
      <c r="C706" s="11">
        <v>552</v>
      </c>
      <c r="D706">
        <v>2023</v>
      </c>
      <c r="E706">
        <v>5823</v>
      </c>
      <c r="F706" t="s">
        <v>1422</v>
      </c>
      <c r="G706" t="s">
        <v>1510</v>
      </c>
      <c r="H706" t="s">
        <v>1558</v>
      </c>
      <c r="I706" s="4">
        <v>12920000</v>
      </c>
      <c r="J706" s="4">
        <v>12920000</v>
      </c>
      <c r="K706" s="6">
        <f>Tabla2[[#This Row],[VALOR PAGADO]]/Tabla2[[#This Row],[VALOR TOTAL ]]</f>
        <v>1</v>
      </c>
    </row>
    <row r="707" spans="1:11" x14ac:dyDescent="0.3">
      <c r="A707" t="s">
        <v>867</v>
      </c>
      <c r="B707">
        <v>19480467</v>
      </c>
      <c r="C707" s="11">
        <v>755</v>
      </c>
      <c r="D707">
        <v>2023</v>
      </c>
      <c r="E707">
        <v>90323</v>
      </c>
      <c r="F707" t="s">
        <v>1473</v>
      </c>
      <c r="G707" t="s">
        <v>1531</v>
      </c>
      <c r="H707" t="s">
        <v>1556</v>
      </c>
      <c r="I707" s="4">
        <v>12800000</v>
      </c>
      <c r="J707" s="4">
        <v>12800000</v>
      </c>
      <c r="K707" s="6">
        <f>Tabla2[[#This Row],[VALOR PAGADO]]/Tabla2[[#This Row],[VALOR TOTAL ]]</f>
        <v>1</v>
      </c>
    </row>
    <row r="708" spans="1:11" x14ac:dyDescent="0.3">
      <c r="A708" t="s">
        <v>2583</v>
      </c>
      <c r="B708">
        <v>51850994</v>
      </c>
      <c r="C708" s="11">
        <v>272</v>
      </c>
      <c r="D708">
        <v>2023</v>
      </c>
      <c r="E708">
        <v>30123</v>
      </c>
      <c r="F708" t="s">
        <v>1452</v>
      </c>
      <c r="G708" t="s">
        <v>1524</v>
      </c>
      <c r="H708" t="s">
        <v>1556</v>
      </c>
      <c r="I708" s="4">
        <v>12768464</v>
      </c>
      <c r="J708" s="4">
        <v>12768464</v>
      </c>
      <c r="K708" s="6">
        <f>Tabla2[[#This Row],[VALOR PAGADO]]/Tabla2[[#This Row],[VALOR TOTAL ]]</f>
        <v>1</v>
      </c>
    </row>
    <row r="709" spans="1:11" x14ac:dyDescent="0.3">
      <c r="A709" t="s">
        <v>821</v>
      </c>
      <c r="B709">
        <v>79130753</v>
      </c>
      <c r="C709" s="11">
        <v>356</v>
      </c>
      <c r="D709">
        <v>2023</v>
      </c>
      <c r="E709">
        <v>6123</v>
      </c>
      <c r="F709" t="s">
        <v>1415</v>
      </c>
      <c r="G709" t="s">
        <v>1503</v>
      </c>
      <c r="H709" t="s">
        <v>1503</v>
      </c>
      <c r="I709" s="4">
        <v>12768464</v>
      </c>
      <c r="J709" s="4">
        <v>12768464</v>
      </c>
      <c r="K709" s="6">
        <f>Tabla2[[#This Row],[VALOR PAGADO]]/Tabla2[[#This Row],[VALOR TOTAL ]]</f>
        <v>1</v>
      </c>
    </row>
    <row r="710" spans="1:11" x14ac:dyDescent="0.3">
      <c r="A710" t="s">
        <v>190</v>
      </c>
      <c r="B710">
        <v>52203594</v>
      </c>
      <c r="C710" s="11">
        <v>391</v>
      </c>
      <c r="D710">
        <v>2023</v>
      </c>
      <c r="E710">
        <v>40623</v>
      </c>
      <c r="F710" t="s">
        <v>1458</v>
      </c>
      <c r="G710" t="s">
        <v>1531</v>
      </c>
      <c r="H710" t="s">
        <v>1556</v>
      </c>
      <c r="I710" s="4">
        <v>12768464</v>
      </c>
      <c r="J710" s="4">
        <v>12768464</v>
      </c>
      <c r="K710" s="6">
        <f>Tabla2[[#This Row],[VALOR PAGADO]]/Tabla2[[#This Row],[VALOR TOTAL ]]</f>
        <v>1</v>
      </c>
    </row>
    <row r="711" spans="1:11" x14ac:dyDescent="0.3">
      <c r="A711" t="s">
        <v>1184</v>
      </c>
      <c r="B711">
        <v>52068046</v>
      </c>
      <c r="C711" s="11">
        <v>912</v>
      </c>
      <c r="D711">
        <v>2023</v>
      </c>
      <c r="E711">
        <v>106223</v>
      </c>
      <c r="F711" t="s">
        <v>1420</v>
      </c>
      <c r="G711" t="s">
        <v>1539</v>
      </c>
      <c r="H711" t="s">
        <v>1556</v>
      </c>
      <c r="I711" s="4">
        <v>12768464</v>
      </c>
      <c r="J711" s="4">
        <v>12768464</v>
      </c>
      <c r="K711" s="6">
        <f>Tabla2[[#This Row],[VALOR PAGADO]]/Tabla2[[#This Row],[VALOR TOTAL ]]</f>
        <v>1</v>
      </c>
    </row>
    <row r="712" spans="1:11" x14ac:dyDescent="0.3">
      <c r="A712" t="s">
        <v>1784</v>
      </c>
      <c r="B712">
        <v>1070306674</v>
      </c>
      <c r="C712" s="11">
        <v>2474</v>
      </c>
      <c r="D712">
        <v>2023</v>
      </c>
      <c r="E712">
        <v>103623</v>
      </c>
      <c r="F712" t="s">
        <v>1415</v>
      </c>
      <c r="G712" t="s">
        <v>1503</v>
      </c>
      <c r="H712" t="s">
        <v>1503</v>
      </c>
      <c r="I712" s="4">
        <v>12728787</v>
      </c>
      <c r="J712" s="4">
        <v>12728787</v>
      </c>
      <c r="K712" s="6">
        <f>Tabla2[[#This Row],[VALOR PAGADO]]/Tabla2[[#This Row],[VALOR TOTAL ]]</f>
        <v>1</v>
      </c>
    </row>
    <row r="713" spans="1:11" x14ac:dyDescent="0.3">
      <c r="A713" t="s">
        <v>1907</v>
      </c>
      <c r="B713">
        <v>1006037613</v>
      </c>
      <c r="C713" s="11">
        <v>1143</v>
      </c>
      <c r="D713">
        <v>2023</v>
      </c>
      <c r="E713">
        <v>3423</v>
      </c>
      <c r="F713" t="s">
        <v>1444</v>
      </c>
      <c r="G713" t="s">
        <v>1540</v>
      </c>
      <c r="H713" t="s">
        <v>1560</v>
      </c>
      <c r="I713" s="4">
        <v>12200000</v>
      </c>
      <c r="J713" s="4">
        <v>12200000</v>
      </c>
      <c r="K713" s="6">
        <f>Tabla2[[#This Row],[VALOR PAGADO]]/Tabla2[[#This Row],[VALOR TOTAL ]]</f>
        <v>1</v>
      </c>
    </row>
    <row r="714" spans="1:11" x14ac:dyDescent="0.3">
      <c r="A714" t="s">
        <v>2948</v>
      </c>
      <c r="B714">
        <v>1019109471</v>
      </c>
      <c r="C714" s="11">
        <v>648</v>
      </c>
      <c r="D714">
        <v>2023</v>
      </c>
      <c r="E714">
        <v>71323</v>
      </c>
      <c r="F714" t="s">
        <v>1420</v>
      </c>
      <c r="G714" t="s">
        <v>1531</v>
      </c>
      <c r="H714" t="s">
        <v>1556</v>
      </c>
      <c r="I714" s="4">
        <v>12142492</v>
      </c>
      <c r="J714" s="4">
        <v>12142492</v>
      </c>
      <c r="K714" s="6">
        <f>Tabla2[[#This Row],[VALOR PAGADO]]/Tabla2[[#This Row],[VALOR TOTAL ]]</f>
        <v>1</v>
      </c>
    </row>
    <row r="715" spans="1:11" x14ac:dyDescent="0.3">
      <c r="A715" t="s">
        <v>1743</v>
      </c>
      <c r="B715">
        <v>11805014</v>
      </c>
      <c r="C715" s="11">
        <v>2516</v>
      </c>
      <c r="D715">
        <v>2023</v>
      </c>
      <c r="E715">
        <v>590923</v>
      </c>
      <c r="F715" t="s">
        <v>1416</v>
      </c>
      <c r="G715" t="s">
        <v>1507</v>
      </c>
      <c r="H715" t="s">
        <v>1556</v>
      </c>
      <c r="I715" s="4">
        <v>12004200</v>
      </c>
      <c r="J715" s="4">
        <v>12004200</v>
      </c>
      <c r="K715" s="6">
        <f>Tabla2[[#This Row],[VALOR PAGADO]]/Tabla2[[#This Row],[VALOR TOTAL ]]</f>
        <v>1</v>
      </c>
    </row>
    <row r="716" spans="1:11" x14ac:dyDescent="0.3">
      <c r="A716" t="s">
        <v>3055</v>
      </c>
      <c r="B716">
        <v>93436806</v>
      </c>
      <c r="C716" s="11">
        <v>332</v>
      </c>
      <c r="D716">
        <v>2023</v>
      </c>
      <c r="E716">
        <v>4423</v>
      </c>
      <c r="F716" t="s">
        <v>2212</v>
      </c>
      <c r="G716" t="s">
        <v>1510</v>
      </c>
      <c r="H716" t="s">
        <v>1558</v>
      </c>
      <c r="I716" s="4">
        <v>12000000</v>
      </c>
      <c r="J716" s="4">
        <v>12000000</v>
      </c>
      <c r="K716" s="6">
        <f>Tabla2[[#This Row],[VALOR PAGADO]]/Tabla2[[#This Row],[VALOR TOTAL ]]</f>
        <v>1</v>
      </c>
    </row>
    <row r="717" spans="1:11" x14ac:dyDescent="0.3">
      <c r="A717" t="s">
        <v>2976</v>
      </c>
      <c r="B717">
        <v>80766970</v>
      </c>
      <c r="C717" s="11">
        <v>563</v>
      </c>
      <c r="D717">
        <v>2023</v>
      </c>
      <c r="E717">
        <v>61923</v>
      </c>
      <c r="F717" t="s">
        <v>1428</v>
      </c>
      <c r="G717" t="s">
        <v>1514</v>
      </c>
      <c r="H717" t="s">
        <v>1556</v>
      </c>
      <c r="I717" s="4">
        <v>12000000</v>
      </c>
      <c r="J717" s="4">
        <v>12000000</v>
      </c>
      <c r="K717" s="6">
        <f>Tabla2[[#This Row],[VALOR PAGADO]]/Tabla2[[#This Row],[VALOR TOTAL ]]</f>
        <v>1</v>
      </c>
    </row>
    <row r="718" spans="1:11" x14ac:dyDescent="0.3">
      <c r="A718" t="s">
        <v>2927</v>
      </c>
      <c r="B718">
        <v>1085336068</v>
      </c>
      <c r="C718" s="11">
        <v>684</v>
      </c>
      <c r="D718">
        <v>2023</v>
      </c>
      <c r="E718">
        <v>40223</v>
      </c>
      <c r="F718" t="s">
        <v>1417</v>
      </c>
      <c r="G718" t="s">
        <v>1534</v>
      </c>
      <c r="H718" t="s">
        <v>1557</v>
      </c>
      <c r="I718" s="4">
        <v>12000000</v>
      </c>
      <c r="J718" s="4">
        <v>12000000</v>
      </c>
      <c r="K718" s="6">
        <f>Tabla2[[#This Row],[VALOR PAGADO]]/Tabla2[[#This Row],[VALOR TOTAL ]]</f>
        <v>1</v>
      </c>
    </row>
    <row r="719" spans="1:11" x14ac:dyDescent="0.3">
      <c r="A719" t="s">
        <v>2151</v>
      </c>
      <c r="B719">
        <v>80220738</v>
      </c>
      <c r="C719" s="11">
        <v>872</v>
      </c>
      <c r="D719">
        <v>2023</v>
      </c>
      <c r="E719">
        <v>26423</v>
      </c>
      <c r="F719" t="s">
        <v>1415</v>
      </c>
      <c r="G719" t="s">
        <v>1503</v>
      </c>
      <c r="H719" t="s">
        <v>1503</v>
      </c>
      <c r="I719" s="4">
        <v>12000000</v>
      </c>
      <c r="J719" s="4">
        <v>12000000</v>
      </c>
      <c r="K719" s="6">
        <f>Tabla2[[#This Row],[VALOR PAGADO]]/Tabla2[[#This Row],[VALOR TOTAL ]]</f>
        <v>1</v>
      </c>
    </row>
    <row r="720" spans="1:11" x14ac:dyDescent="0.3">
      <c r="A720" t="s">
        <v>2800</v>
      </c>
      <c r="B720">
        <v>1118562863</v>
      </c>
      <c r="C720" s="11">
        <v>902</v>
      </c>
      <c r="D720">
        <v>2023</v>
      </c>
      <c r="E720">
        <v>112923</v>
      </c>
      <c r="F720" t="s">
        <v>1420</v>
      </c>
      <c r="G720" t="s">
        <v>1539</v>
      </c>
      <c r="H720" t="s">
        <v>1556</v>
      </c>
      <c r="I720" s="4">
        <v>12000000</v>
      </c>
      <c r="J720" s="4">
        <v>12000000</v>
      </c>
      <c r="K720" s="6">
        <f>Tabla2[[#This Row],[VALOR PAGADO]]/Tabla2[[#This Row],[VALOR TOTAL ]]</f>
        <v>1</v>
      </c>
    </row>
    <row r="721" spans="1:11" x14ac:dyDescent="0.3">
      <c r="A721" t="s">
        <v>2779</v>
      </c>
      <c r="B721">
        <v>1032472310</v>
      </c>
      <c r="C721" s="11">
        <v>933</v>
      </c>
      <c r="D721">
        <v>2023</v>
      </c>
      <c r="E721">
        <v>20423</v>
      </c>
      <c r="F721" t="s">
        <v>1415</v>
      </c>
      <c r="G721" t="s">
        <v>1503</v>
      </c>
      <c r="H721" t="s">
        <v>1503</v>
      </c>
      <c r="I721" s="4">
        <v>12000000</v>
      </c>
      <c r="J721" s="4">
        <v>12000000</v>
      </c>
      <c r="K721" s="6">
        <f>Tabla2[[#This Row],[VALOR PAGADO]]/Tabla2[[#This Row],[VALOR TOTAL ]]</f>
        <v>1</v>
      </c>
    </row>
    <row r="722" spans="1:11" x14ac:dyDescent="0.3">
      <c r="A722" t="s">
        <v>2249</v>
      </c>
      <c r="B722">
        <v>1001277346</v>
      </c>
      <c r="C722" s="11">
        <v>1012</v>
      </c>
      <c r="D722">
        <v>2023</v>
      </c>
      <c r="E722">
        <v>13323</v>
      </c>
      <c r="F722" t="s">
        <v>1426</v>
      </c>
      <c r="G722" t="s">
        <v>1510</v>
      </c>
      <c r="H722" t="s">
        <v>1558</v>
      </c>
      <c r="I722" s="4">
        <v>12000000</v>
      </c>
      <c r="J722" s="4">
        <v>12000000</v>
      </c>
      <c r="K722" s="6">
        <f>Tabla2[[#This Row],[VALOR PAGADO]]/Tabla2[[#This Row],[VALOR TOTAL ]]</f>
        <v>1</v>
      </c>
    </row>
    <row r="723" spans="1:11" x14ac:dyDescent="0.3">
      <c r="A723" t="s">
        <v>2730</v>
      </c>
      <c r="B723">
        <v>1001089989</v>
      </c>
      <c r="C723" s="11">
        <v>1017</v>
      </c>
      <c r="D723">
        <v>2023</v>
      </c>
      <c r="E723">
        <v>135323</v>
      </c>
      <c r="F723" t="s">
        <v>1442</v>
      </c>
      <c r="G723" t="s">
        <v>1539</v>
      </c>
      <c r="H723" t="s">
        <v>1556</v>
      </c>
      <c r="I723" s="4">
        <v>12000000</v>
      </c>
      <c r="J723" s="4">
        <v>12000000</v>
      </c>
      <c r="K723" s="6">
        <f>Tabla2[[#This Row],[VALOR PAGADO]]/Tabla2[[#This Row],[VALOR TOTAL ]]</f>
        <v>1</v>
      </c>
    </row>
    <row r="724" spans="1:11" x14ac:dyDescent="0.3">
      <c r="A724" t="s">
        <v>2924</v>
      </c>
      <c r="B724">
        <v>39722511</v>
      </c>
      <c r="C724" s="11">
        <v>690</v>
      </c>
      <c r="D724">
        <v>2023</v>
      </c>
      <c r="E724">
        <v>75423</v>
      </c>
      <c r="F724" t="s">
        <v>1459</v>
      </c>
      <c r="G724" t="s">
        <v>1531</v>
      </c>
      <c r="H724" t="s">
        <v>1556</v>
      </c>
      <c r="I724" s="4">
        <v>11786424</v>
      </c>
      <c r="J724" s="4">
        <v>11786424</v>
      </c>
      <c r="K724" s="6">
        <f>Tabla2[[#This Row],[VALOR PAGADO]]/Tabla2[[#This Row],[VALOR TOTAL ]]</f>
        <v>1</v>
      </c>
    </row>
    <row r="725" spans="1:11" x14ac:dyDescent="0.3">
      <c r="A725" t="s">
        <v>2180</v>
      </c>
      <c r="B725">
        <v>1032360496</v>
      </c>
      <c r="C725" s="11">
        <v>709</v>
      </c>
      <c r="D725">
        <v>2023</v>
      </c>
      <c r="E725">
        <v>78423</v>
      </c>
      <c r="F725" t="s">
        <v>1459</v>
      </c>
      <c r="G725" t="s">
        <v>1531</v>
      </c>
      <c r="H725" t="s">
        <v>1556</v>
      </c>
      <c r="I725" s="4">
        <v>11786424</v>
      </c>
      <c r="J725" s="4">
        <v>11786424</v>
      </c>
      <c r="K725" s="6">
        <f>Tabla2[[#This Row],[VALOR PAGADO]]/Tabla2[[#This Row],[VALOR TOTAL ]]</f>
        <v>1</v>
      </c>
    </row>
    <row r="726" spans="1:11" x14ac:dyDescent="0.3">
      <c r="A726" t="s">
        <v>1302</v>
      </c>
      <c r="B726">
        <v>1032394007</v>
      </c>
      <c r="C726" s="11">
        <v>713</v>
      </c>
      <c r="D726">
        <v>2023</v>
      </c>
      <c r="E726">
        <v>77323</v>
      </c>
      <c r="F726" t="s">
        <v>1421</v>
      </c>
      <c r="G726" t="s">
        <v>1531</v>
      </c>
      <c r="H726" t="s">
        <v>1556</v>
      </c>
      <c r="I726" s="4">
        <v>11786424</v>
      </c>
      <c r="J726" s="4">
        <v>11786424</v>
      </c>
      <c r="K726" s="6">
        <f>Tabla2[[#This Row],[VALOR PAGADO]]/Tabla2[[#This Row],[VALOR TOTAL ]]</f>
        <v>1</v>
      </c>
    </row>
    <row r="727" spans="1:11" x14ac:dyDescent="0.3">
      <c r="A727" t="s">
        <v>1374</v>
      </c>
      <c r="B727">
        <v>55176573</v>
      </c>
      <c r="C727" s="11">
        <v>716</v>
      </c>
      <c r="D727">
        <v>2023</v>
      </c>
      <c r="E727">
        <v>78923</v>
      </c>
      <c r="F727" t="s">
        <v>1421</v>
      </c>
      <c r="G727" t="s">
        <v>1531</v>
      </c>
      <c r="H727" t="s">
        <v>1556</v>
      </c>
      <c r="I727" s="4">
        <v>11786424</v>
      </c>
      <c r="J727" s="4">
        <v>11786424</v>
      </c>
      <c r="K727" s="6">
        <f>Tabla2[[#This Row],[VALOR PAGADO]]/Tabla2[[#This Row],[VALOR TOTAL ]]</f>
        <v>1</v>
      </c>
    </row>
    <row r="728" spans="1:11" x14ac:dyDescent="0.3">
      <c r="A728" t="s">
        <v>1307</v>
      </c>
      <c r="B728">
        <v>1010212446</v>
      </c>
      <c r="C728" s="11">
        <v>793</v>
      </c>
      <c r="D728">
        <v>2023</v>
      </c>
      <c r="E728">
        <v>92323</v>
      </c>
      <c r="F728" t="s">
        <v>1421</v>
      </c>
      <c r="G728" t="s">
        <v>1531</v>
      </c>
      <c r="H728" t="s">
        <v>1556</v>
      </c>
      <c r="I728" s="4">
        <v>11786424</v>
      </c>
      <c r="J728" s="4">
        <v>11786424</v>
      </c>
      <c r="K728" s="6">
        <f>Tabla2[[#This Row],[VALOR PAGADO]]/Tabla2[[#This Row],[VALOR TOTAL ]]</f>
        <v>1</v>
      </c>
    </row>
    <row r="729" spans="1:11" x14ac:dyDescent="0.3">
      <c r="A729" t="s">
        <v>2861</v>
      </c>
      <c r="B729">
        <v>37319424</v>
      </c>
      <c r="C729" s="11">
        <v>810</v>
      </c>
      <c r="D729">
        <v>2023</v>
      </c>
      <c r="E729">
        <v>91523</v>
      </c>
      <c r="F729" t="s">
        <v>1421</v>
      </c>
      <c r="G729" t="s">
        <v>1531</v>
      </c>
      <c r="H729" t="s">
        <v>1556</v>
      </c>
      <c r="I729" s="4">
        <v>11786424</v>
      </c>
      <c r="J729" s="4">
        <v>11786424</v>
      </c>
      <c r="K729" s="6">
        <f>Tabla2[[#This Row],[VALOR PAGADO]]/Tabla2[[#This Row],[VALOR TOTAL ]]</f>
        <v>1</v>
      </c>
    </row>
    <row r="730" spans="1:11" x14ac:dyDescent="0.3">
      <c r="A730" t="s">
        <v>2844</v>
      </c>
      <c r="B730">
        <v>1116776565</v>
      </c>
      <c r="C730" s="11">
        <v>837</v>
      </c>
      <c r="D730">
        <v>2023</v>
      </c>
      <c r="E730">
        <v>95923</v>
      </c>
      <c r="F730" t="s">
        <v>1421</v>
      </c>
      <c r="G730" t="s">
        <v>1531</v>
      </c>
      <c r="H730" t="s">
        <v>1556</v>
      </c>
      <c r="I730" s="4">
        <v>11786424</v>
      </c>
      <c r="J730" s="4">
        <v>11786424</v>
      </c>
      <c r="K730" s="6">
        <f>Tabla2[[#This Row],[VALOR PAGADO]]/Tabla2[[#This Row],[VALOR TOTAL ]]</f>
        <v>1</v>
      </c>
    </row>
    <row r="731" spans="1:11" x14ac:dyDescent="0.3">
      <c r="A731" t="s">
        <v>2840</v>
      </c>
      <c r="B731">
        <v>1024532837</v>
      </c>
      <c r="C731" s="11">
        <v>842</v>
      </c>
      <c r="D731">
        <v>2023</v>
      </c>
      <c r="E731">
        <v>95723</v>
      </c>
      <c r="F731" t="s">
        <v>1459</v>
      </c>
      <c r="G731" t="s">
        <v>1531</v>
      </c>
      <c r="H731" t="s">
        <v>1556</v>
      </c>
      <c r="I731" s="4">
        <v>11786424</v>
      </c>
      <c r="J731" s="4">
        <v>11786424</v>
      </c>
      <c r="K731" s="6">
        <f>Tabla2[[#This Row],[VALOR PAGADO]]/Tabla2[[#This Row],[VALOR TOTAL ]]</f>
        <v>1</v>
      </c>
    </row>
    <row r="732" spans="1:11" x14ac:dyDescent="0.3">
      <c r="A732" t="s">
        <v>2834</v>
      </c>
      <c r="B732">
        <v>1140852968</v>
      </c>
      <c r="C732" s="11">
        <v>848</v>
      </c>
      <c r="D732">
        <v>2023</v>
      </c>
      <c r="E732">
        <v>100523</v>
      </c>
      <c r="F732" t="s">
        <v>1421</v>
      </c>
      <c r="G732" t="s">
        <v>1531</v>
      </c>
      <c r="H732" t="s">
        <v>1556</v>
      </c>
      <c r="I732" s="4">
        <v>11786424</v>
      </c>
      <c r="J732" s="4">
        <v>11786424</v>
      </c>
      <c r="K732" s="6">
        <f>Tabla2[[#This Row],[VALOR PAGADO]]/Tabla2[[#This Row],[VALOR TOTAL ]]</f>
        <v>1</v>
      </c>
    </row>
    <row r="733" spans="1:11" x14ac:dyDescent="0.3">
      <c r="A733" t="s">
        <v>2833</v>
      </c>
      <c r="B733">
        <v>1036930904</v>
      </c>
      <c r="C733" s="11">
        <v>850</v>
      </c>
      <c r="D733">
        <v>2023</v>
      </c>
      <c r="E733">
        <v>112223</v>
      </c>
      <c r="F733" t="s">
        <v>1421</v>
      </c>
      <c r="G733" t="s">
        <v>1531</v>
      </c>
      <c r="H733" t="s">
        <v>1556</v>
      </c>
      <c r="I733" s="4">
        <v>11786424</v>
      </c>
      <c r="J733" s="4">
        <v>11786424</v>
      </c>
      <c r="K733" s="6">
        <f>Tabla2[[#This Row],[VALOR PAGADO]]/Tabla2[[#This Row],[VALOR TOTAL ]]</f>
        <v>1</v>
      </c>
    </row>
    <row r="734" spans="1:11" x14ac:dyDescent="0.3">
      <c r="A734" t="s">
        <v>2805</v>
      </c>
      <c r="B734">
        <v>1077450906</v>
      </c>
      <c r="C734" s="11">
        <v>896</v>
      </c>
      <c r="D734">
        <v>2023</v>
      </c>
      <c r="E734">
        <v>107023</v>
      </c>
      <c r="F734" t="s">
        <v>1421</v>
      </c>
      <c r="G734" t="s">
        <v>1531</v>
      </c>
      <c r="H734" t="s">
        <v>1556</v>
      </c>
      <c r="I734" s="4">
        <v>11786424</v>
      </c>
      <c r="J734" s="4">
        <v>11786424</v>
      </c>
      <c r="K734" s="6">
        <f>Tabla2[[#This Row],[VALOR PAGADO]]/Tabla2[[#This Row],[VALOR TOTAL ]]</f>
        <v>1</v>
      </c>
    </row>
    <row r="735" spans="1:11" x14ac:dyDescent="0.3">
      <c r="A735" t="s">
        <v>1326</v>
      </c>
      <c r="B735">
        <v>1010187171</v>
      </c>
      <c r="C735" s="11">
        <v>906</v>
      </c>
      <c r="D735">
        <v>2023</v>
      </c>
      <c r="E735">
        <v>141923</v>
      </c>
      <c r="F735" t="s">
        <v>1421</v>
      </c>
      <c r="G735" t="s">
        <v>1531</v>
      </c>
      <c r="H735" t="s">
        <v>1556</v>
      </c>
      <c r="I735" s="4">
        <v>11786424</v>
      </c>
      <c r="J735" s="4">
        <v>11786424</v>
      </c>
      <c r="K735" s="6">
        <f>Tabla2[[#This Row],[VALOR PAGADO]]/Tabla2[[#This Row],[VALOR TOTAL ]]</f>
        <v>1</v>
      </c>
    </row>
    <row r="736" spans="1:11" x14ac:dyDescent="0.3">
      <c r="A736" t="s">
        <v>2731</v>
      </c>
      <c r="B736">
        <v>1010021226</v>
      </c>
      <c r="C736" s="11">
        <v>1016</v>
      </c>
      <c r="D736">
        <v>2023</v>
      </c>
      <c r="E736">
        <v>141623</v>
      </c>
      <c r="F736" t="s">
        <v>1459</v>
      </c>
      <c r="G736" t="s">
        <v>1531</v>
      </c>
      <c r="H736" t="s">
        <v>1556</v>
      </c>
      <c r="I736" s="4">
        <v>11786424</v>
      </c>
      <c r="J736" s="4">
        <v>11786424</v>
      </c>
      <c r="K736" s="6">
        <f>Tabla2[[#This Row],[VALOR PAGADO]]/Tabla2[[#This Row],[VALOR TOTAL ]]</f>
        <v>1</v>
      </c>
    </row>
    <row r="737" spans="1:11" x14ac:dyDescent="0.3">
      <c r="A737" t="s">
        <v>2729</v>
      </c>
      <c r="B737">
        <v>16468465</v>
      </c>
      <c r="C737" s="11">
        <v>1018</v>
      </c>
      <c r="D737">
        <v>2023</v>
      </c>
      <c r="E737">
        <v>135623</v>
      </c>
      <c r="F737" t="s">
        <v>1421</v>
      </c>
      <c r="G737" t="s">
        <v>1531</v>
      </c>
      <c r="H737" t="s">
        <v>1556</v>
      </c>
      <c r="I737" s="4">
        <v>11786424</v>
      </c>
      <c r="J737" s="4">
        <v>11786424</v>
      </c>
      <c r="K737" s="6">
        <f>Tabla2[[#This Row],[VALOR PAGADO]]/Tabla2[[#This Row],[VALOR TOTAL ]]</f>
        <v>1</v>
      </c>
    </row>
    <row r="738" spans="1:11" x14ac:dyDescent="0.3">
      <c r="A738" t="s">
        <v>2728</v>
      </c>
      <c r="B738">
        <v>10541963</v>
      </c>
      <c r="C738" s="11">
        <v>1022</v>
      </c>
      <c r="D738">
        <v>2023</v>
      </c>
      <c r="E738">
        <v>145723</v>
      </c>
      <c r="F738" t="s">
        <v>1421</v>
      </c>
      <c r="G738" t="s">
        <v>1531</v>
      </c>
      <c r="H738" t="s">
        <v>1556</v>
      </c>
      <c r="I738" s="4">
        <v>11786424</v>
      </c>
      <c r="J738" s="4">
        <v>11786424</v>
      </c>
      <c r="K738" s="6">
        <f>Tabla2[[#This Row],[VALOR PAGADO]]/Tabla2[[#This Row],[VALOR TOTAL ]]</f>
        <v>1</v>
      </c>
    </row>
    <row r="739" spans="1:11" x14ac:dyDescent="0.3">
      <c r="A739" t="s">
        <v>2726</v>
      </c>
      <c r="B739">
        <v>1100630281</v>
      </c>
      <c r="C739" s="11">
        <v>1026</v>
      </c>
      <c r="D739">
        <v>2023</v>
      </c>
      <c r="E739">
        <v>149523</v>
      </c>
      <c r="F739" t="s">
        <v>1421</v>
      </c>
      <c r="G739" t="s">
        <v>1531</v>
      </c>
      <c r="H739" t="s">
        <v>1556</v>
      </c>
      <c r="I739" s="4">
        <v>11786424</v>
      </c>
      <c r="J739" s="4">
        <v>11786424</v>
      </c>
      <c r="K739" s="6">
        <f>Tabla2[[#This Row],[VALOR PAGADO]]/Tabla2[[#This Row],[VALOR TOTAL ]]</f>
        <v>1</v>
      </c>
    </row>
    <row r="740" spans="1:11" x14ac:dyDescent="0.3">
      <c r="A740" t="s">
        <v>2725</v>
      </c>
      <c r="B740">
        <v>91431560</v>
      </c>
      <c r="C740" s="11">
        <v>1027</v>
      </c>
      <c r="D740">
        <v>2023</v>
      </c>
      <c r="E740">
        <v>141723</v>
      </c>
      <c r="F740" t="s">
        <v>1421</v>
      </c>
      <c r="G740" t="s">
        <v>1531</v>
      </c>
      <c r="H740" t="s">
        <v>1556</v>
      </c>
      <c r="I740" s="4">
        <v>11786424</v>
      </c>
      <c r="J740" s="4">
        <v>11786424</v>
      </c>
      <c r="K740" s="6">
        <f>Tabla2[[#This Row],[VALOR PAGADO]]/Tabla2[[#This Row],[VALOR TOTAL ]]</f>
        <v>1</v>
      </c>
    </row>
    <row r="741" spans="1:11" x14ac:dyDescent="0.3">
      <c r="A741" t="s">
        <v>2722</v>
      </c>
      <c r="B741">
        <v>29677439</v>
      </c>
      <c r="C741" s="11">
        <v>1031</v>
      </c>
      <c r="D741">
        <v>2023</v>
      </c>
      <c r="E741">
        <v>133923</v>
      </c>
      <c r="F741" t="s">
        <v>1421</v>
      </c>
      <c r="G741" t="s">
        <v>1531</v>
      </c>
      <c r="H741" t="s">
        <v>1556</v>
      </c>
      <c r="I741" s="4">
        <v>11786424</v>
      </c>
      <c r="J741" s="4">
        <v>11786424</v>
      </c>
      <c r="K741" s="6">
        <f>Tabla2[[#This Row],[VALOR PAGADO]]/Tabla2[[#This Row],[VALOR TOTAL ]]</f>
        <v>1</v>
      </c>
    </row>
    <row r="742" spans="1:11" x14ac:dyDescent="0.3">
      <c r="A742" t="s">
        <v>1355</v>
      </c>
      <c r="B742">
        <v>1022327942</v>
      </c>
      <c r="C742" s="11">
        <v>1035</v>
      </c>
      <c r="D742">
        <v>2023</v>
      </c>
      <c r="E742">
        <v>141523</v>
      </c>
      <c r="F742" t="s">
        <v>1421</v>
      </c>
      <c r="G742" t="s">
        <v>1531</v>
      </c>
      <c r="H742" t="s">
        <v>1556</v>
      </c>
      <c r="I742" s="4">
        <v>11786424</v>
      </c>
      <c r="J742" s="4">
        <v>11786424</v>
      </c>
      <c r="K742" s="6">
        <f>Tabla2[[#This Row],[VALOR PAGADO]]/Tabla2[[#This Row],[VALOR TOTAL ]]</f>
        <v>1</v>
      </c>
    </row>
    <row r="743" spans="1:11" x14ac:dyDescent="0.3">
      <c r="A743" t="s">
        <v>2717</v>
      </c>
      <c r="B743">
        <v>14570766</v>
      </c>
      <c r="C743" s="11">
        <v>1039</v>
      </c>
      <c r="D743">
        <v>2023</v>
      </c>
      <c r="E743">
        <v>136723</v>
      </c>
      <c r="F743" t="s">
        <v>1421</v>
      </c>
      <c r="G743" t="s">
        <v>1531</v>
      </c>
      <c r="H743" t="s">
        <v>1556</v>
      </c>
      <c r="I743" s="4">
        <v>11786424</v>
      </c>
      <c r="J743" s="4">
        <v>11786424</v>
      </c>
      <c r="K743" s="6">
        <f>Tabla2[[#This Row],[VALOR PAGADO]]/Tabla2[[#This Row],[VALOR TOTAL ]]</f>
        <v>1</v>
      </c>
    </row>
    <row r="744" spans="1:11" x14ac:dyDescent="0.3">
      <c r="A744" t="s">
        <v>2712</v>
      </c>
      <c r="B744">
        <v>93381054</v>
      </c>
      <c r="C744" s="11">
        <v>1047</v>
      </c>
      <c r="D744">
        <v>2023</v>
      </c>
      <c r="E744">
        <v>149723</v>
      </c>
      <c r="F744" t="s">
        <v>1421</v>
      </c>
      <c r="G744" t="s">
        <v>1531</v>
      </c>
      <c r="H744" t="s">
        <v>1556</v>
      </c>
      <c r="I744" s="4">
        <v>11786424</v>
      </c>
      <c r="J744" s="4">
        <v>11786424</v>
      </c>
      <c r="K744" s="6">
        <f>Tabla2[[#This Row],[VALOR PAGADO]]/Tabla2[[#This Row],[VALOR TOTAL ]]</f>
        <v>1</v>
      </c>
    </row>
    <row r="745" spans="1:11" x14ac:dyDescent="0.3">
      <c r="A745" t="s">
        <v>2708</v>
      </c>
      <c r="B745">
        <v>9971822</v>
      </c>
      <c r="C745" s="11">
        <v>1055</v>
      </c>
      <c r="D745">
        <v>2023</v>
      </c>
      <c r="E745">
        <v>137423</v>
      </c>
      <c r="F745" t="s">
        <v>1421</v>
      </c>
      <c r="G745" t="s">
        <v>1531</v>
      </c>
      <c r="H745" t="s">
        <v>1556</v>
      </c>
      <c r="I745" s="4">
        <v>11786424</v>
      </c>
      <c r="J745" s="4">
        <v>11786424</v>
      </c>
      <c r="K745" s="6">
        <f>Tabla2[[#This Row],[VALOR PAGADO]]/Tabla2[[#This Row],[VALOR TOTAL ]]</f>
        <v>1</v>
      </c>
    </row>
    <row r="746" spans="1:11" x14ac:dyDescent="0.3">
      <c r="A746" t="s">
        <v>2707</v>
      </c>
      <c r="B746">
        <v>17336857</v>
      </c>
      <c r="C746" s="11">
        <v>1058</v>
      </c>
      <c r="D746">
        <v>2023</v>
      </c>
      <c r="E746">
        <v>136923</v>
      </c>
      <c r="F746" t="s">
        <v>1421</v>
      </c>
      <c r="G746" t="s">
        <v>1531</v>
      </c>
      <c r="H746" t="s">
        <v>1556</v>
      </c>
      <c r="I746" s="4">
        <v>11786424</v>
      </c>
      <c r="J746" s="4">
        <v>11786424</v>
      </c>
      <c r="K746" s="6">
        <f>Tabla2[[#This Row],[VALOR PAGADO]]/Tabla2[[#This Row],[VALOR TOTAL ]]</f>
        <v>1</v>
      </c>
    </row>
    <row r="747" spans="1:11" x14ac:dyDescent="0.3">
      <c r="A747" t="s">
        <v>2705</v>
      </c>
      <c r="B747">
        <v>35898127</v>
      </c>
      <c r="C747" s="11">
        <v>1061</v>
      </c>
      <c r="D747">
        <v>2023</v>
      </c>
      <c r="E747">
        <v>144023</v>
      </c>
      <c r="F747" t="s">
        <v>1421</v>
      </c>
      <c r="G747" t="s">
        <v>1531</v>
      </c>
      <c r="H747" t="s">
        <v>1556</v>
      </c>
      <c r="I747" s="4">
        <v>11786424</v>
      </c>
      <c r="J747" s="4">
        <v>11786424</v>
      </c>
      <c r="K747" s="6">
        <f>Tabla2[[#This Row],[VALOR PAGADO]]/Tabla2[[#This Row],[VALOR TOTAL ]]</f>
        <v>1</v>
      </c>
    </row>
    <row r="748" spans="1:11" x14ac:dyDescent="0.3">
      <c r="A748" t="s">
        <v>2694</v>
      </c>
      <c r="B748">
        <v>1061756230</v>
      </c>
      <c r="C748" s="11">
        <v>1083</v>
      </c>
      <c r="D748">
        <v>2023</v>
      </c>
      <c r="E748">
        <v>149423</v>
      </c>
      <c r="F748" t="s">
        <v>1421</v>
      </c>
      <c r="G748" t="s">
        <v>1531</v>
      </c>
      <c r="H748" t="s">
        <v>1556</v>
      </c>
      <c r="I748" s="4">
        <v>11786424</v>
      </c>
      <c r="J748" s="4">
        <v>11786424</v>
      </c>
      <c r="K748" s="6">
        <f>Tabla2[[#This Row],[VALOR PAGADO]]/Tabla2[[#This Row],[VALOR TOTAL ]]</f>
        <v>1</v>
      </c>
    </row>
    <row r="749" spans="1:11" x14ac:dyDescent="0.3">
      <c r="A749" t="s">
        <v>2691</v>
      </c>
      <c r="B749">
        <v>1067917583</v>
      </c>
      <c r="C749" s="11">
        <v>1091</v>
      </c>
      <c r="D749">
        <v>2023</v>
      </c>
      <c r="E749">
        <v>145223</v>
      </c>
      <c r="F749" t="s">
        <v>1421</v>
      </c>
      <c r="G749" t="s">
        <v>1531</v>
      </c>
      <c r="H749" t="s">
        <v>1556</v>
      </c>
      <c r="I749" s="4">
        <v>11786424</v>
      </c>
      <c r="J749" s="4">
        <v>11786424</v>
      </c>
      <c r="K749" s="6">
        <f>Tabla2[[#This Row],[VALOR PAGADO]]/Tabla2[[#This Row],[VALOR TOTAL ]]</f>
        <v>1</v>
      </c>
    </row>
    <row r="750" spans="1:11" x14ac:dyDescent="0.3">
      <c r="A750" t="s">
        <v>2686</v>
      </c>
      <c r="B750">
        <v>1067895134</v>
      </c>
      <c r="C750" s="11">
        <v>1104</v>
      </c>
      <c r="D750">
        <v>2023</v>
      </c>
      <c r="E750">
        <v>147723</v>
      </c>
      <c r="F750" t="s">
        <v>1421</v>
      </c>
      <c r="G750" t="s">
        <v>1531</v>
      </c>
      <c r="H750" t="s">
        <v>1556</v>
      </c>
      <c r="I750" s="4">
        <v>11786424</v>
      </c>
      <c r="J750" s="4">
        <v>11786424</v>
      </c>
      <c r="K750" s="6">
        <f>Tabla2[[#This Row],[VALOR PAGADO]]/Tabla2[[#This Row],[VALOR TOTAL ]]</f>
        <v>1</v>
      </c>
    </row>
    <row r="751" spans="1:11" x14ac:dyDescent="0.3">
      <c r="A751" t="s">
        <v>2633</v>
      </c>
      <c r="B751">
        <v>1067907777</v>
      </c>
      <c r="C751" s="11">
        <v>1182</v>
      </c>
      <c r="D751">
        <v>2023</v>
      </c>
      <c r="E751">
        <v>197823</v>
      </c>
      <c r="F751" t="s">
        <v>1421</v>
      </c>
      <c r="G751" t="s">
        <v>1531</v>
      </c>
      <c r="H751" t="s">
        <v>1556</v>
      </c>
      <c r="I751" s="4">
        <v>11786424</v>
      </c>
      <c r="J751" s="4">
        <v>11786424</v>
      </c>
      <c r="K751" s="6">
        <f>Tabla2[[#This Row],[VALOR PAGADO]]/Tabla2[[#This Row],[VALOR TOTAL ]]</f>
        <v>1</v>
      </c>
    </row>
    <row r="752" spans="1:11" x14ac:dyDescent="0.3">
      <c r="A752" t="s">
        <v>2272</v>
      </c>
      <c r="B752">
        <v>1000376115</v>
      </c>
      <c r="C752" s="11">
        <v>1820</v>
      </c>
      <c r="D752">
        <v>2023</v>
      </c>
      <c r="E752">
        <v>369423</v>
      </c>
      <c r="F752" t="s">
        <v>1451</v>
      </c>
      <c r="G752" t="s">
        <v>1506</v>
      </c>
      <c r="H752" t="s">
        <v>1556</v>
      </c>
      <c r="I752" s="4">
        <v>11650206</v>
      </c>
      <c r="J752" s="4">
        <v>11650206</v>
      </c>
      <c r="K752" s="6">
        <f>Tabla2[[#This Row],[VALOR PAGADO]]/Tabla2[[#This Row],[VALOR TOTAL ]]</f>
        <v>1</v>
      </c>
    </row>
    <row r="753" spans="1:11" x14ac:dyDescent="0.3">
      <c r="A753" t="s">
        <v>1233</v>
      </c>
      <c r="B753">
        <v>19395262</v>
      </c>
      <c r="C753" s="11">
        <v>195</v>
      </c>
      <c r="D753">
        <v>2023</v>
      </c>
      <c r="E753">
        <v>4323</v>
      </c>
      <c r="F753" t="s">
        <v>1415</v>
      </c>
      <c r="G753" t="s">
        <v>1503</v>
      </c>
      <c r="H753" t="s">
        <v>1503</v>
      </c>
      <c r="I753" s="4">
        <v>11200000</v>
      </c>
      <c r="J753" s="4">
        <v>11200000</v>
      </c>
      <c r="K753" s="6">
        <f>Tabla2[[#This Row],[VALOR PAGADO]]/Tabla2[[#This Row],[VALOR TOTAL ]]</f>
        <v>1</v>
      </c>
    </row>
    <row r="754" spans="1:11" x14ac:dyDescent="0.3">
      <c r="A754" t="s">
        <v>3044</v>
      </c>
      <c r="B754">
        <v>1006558086</v>
      </c>
      <c r="C754" s="11">
        <v>360</v>
      </c>
      <c r="D754">
        <v>2023</v>
      </c>
      <c r="E754">
        <v>34623</v>
      </c>
      <c r="F754" t="s">
        <v>1445</v>
      </c>
      <c r="G754" t="s">
        <v>1521</v>
      </c>
      <c r="H754" t="s">
        <v>1556</v>
      </c>
      <c r="I754" s="4">
        <v>11200000</v>
      </c>
      <c r="J754" s="4">
        <v>11200000</v>
      </c>
      <c r="K754" s="6">
        <f>Tabla2[[#This Row],[VALOR PAGADO]]/Tabla2[[#This Row],[VALOR TOTAL ]]</f>
        <v>1</v>
      </c>
    </row>
    <row r="755" spans="1:11" x14ac:dyDescent="0.3">
      <c r="A755" t="s">
        <v>2897</v>
      </c>
      <c r="B755">
        <v>1193490931</v>
      </c>
      <c r="C755" s="11">
        <v>744</v>
      </c>
      <c r="D755">
        <v>2023</v>
      </c>
      <c r="E755">
        <v>82223</v>
      </c>
      <c r="F755" t="s">
        <v>1416</v>
      </c>
      <c r="G755" t="s">
        <v>1518</v>
      </c>
      <c r="H755" t="s">
        <v>1556</v>
      </c>
      <c r="I755" s="4">
        <v>11200000</v>
      </c>
      <c r="J755" s="4">
        <v>11200000</v>
      </c>
      <c r="K755" s="6">
        <f>Tabla2[[#This Row],[VALOR PAGADO]]/Tabla2[[#This Row],[VALOR TOTAL ]]</f>
        <v>1</v>
      </c>
    </row>
    <row r="756" spans="1:11" x14ac:dyDescent="0.3">
      <c r="A756" t="s">
        <v>2835</v>
      </c>
      <c r="B756">
        <v>53065482</v>
      </c>
      <c r="C756" s="11">
        <v>847</v>
      </c>
      <c r="D756">
        <v>2023</v>
      </c>
      <c r="E756">
        <v>15223</v>
      </c>
      <c r="F756" t="s">
        <v>1415</v>
      </c>
      <c r="G756" t="s">
        <v>1503</v>
      </c>
      <c r="H756" t="s">
        <v>1503</v>
      </c>
      <c r="I756" s="4">
        <v>11200000</v>
      </c>
      <c r="J756" s="4">
        <v>11200000</v>
      </c>
      <c r="K756" s="6">
        <f>Tabla2[[#This Row],[VALOR PAGADO]]/Tabla2[[#This Row],[VALOR TOTAL ]]</f>
        <v>1</v>
      </c>
    </row>
    <row r="757" spans="1:11" x14ac:dyDescent="0.3">
      <c r="A757" t="s">
        <v>3103</v>
      </c>
      <c r="B757">
        <v>1016034953</v>
      </c>
      <c r="C757" s="11">
        <v>134</v>
      </c>
      <c r="D757">
        <v>2023</v>
      </c>
      <c r="E757">
        <v>13823</v>
      </c>
      <c r="F757" t="s">
        <v>1420</v>
      </c>
      <c r="G757" t="s">
        <v>1539</v>
      </c>
      <c r="H757" t="s">
        <v>1556</v>
      </c>
      <c r="I757" s="4">
        <v>11166290</v>
      </c>
      <c r="J757" s="4">
        <v>11166290</v>
      </c>
      <c r="K757" s="6">
        <f>Tabla2[[#This Row],[VALOR PAGADO]]/Tabla2[[#This Row],[VALOR TOTAL ]]</f>
        <v>1</v>
      </c>
    </row>
    <row r="758" spans="1:11" x14ac:dyDescent="0.3">
      <c r="A758" t="s">
        <v>1303</v>
      </c>
      <c r="B758">
        <v>1077145598</v>
      </c>
      <c r="C758" s="11">
        <v>623</v>
      </c>
      <c r="D758">
        <v>2023</v>
      </c>
      <c r="E758">
        <v>79023</v>
      </c>
      <c r="F758" t="s">
        <v>1428</v>
      </c>
      <c r="G758" t="s">
        <v>1514</v>
      </c>
      <c r="H758" t="s">
        <v>1556</v>
      </c>
      <c r="I758" s="4">
        <v>11106528</v>
      </c>
      <c r="J758" s="4">
        <v>11106528</v>
      </c>
      <c r="K758" s="6">
        <f>Tabla2[[#This Row],[VALOR PAGADO]]/Tabla2[[#This Row],[VALOR TOTAL ]]</f>
        <v>1</v>
      </c>
    </row>
    <row r="759" spans="1:11" x14ac:dyDescent="0.3">
      <c r="A759" t="s">
        <v>2670</v>
      </c>
      <c r="B759">
        <v>1023919396</v>
      </c>
      <c r="C759" s="11">
        <v>1130</v>
      </c>
      <c r="D759">
        <v>2023</v>
      </c>
      <c r="E759">
        <v>163123</v>
      </c>
      <c r="F759" t="s">
        <v>1428</v>
      </c>
      <c r="G759" t="s">
        <v>1514</v>
      </c>
      <c r="H759" t="s">
        <v>1556</v>
      </c>
      <c r="I759" s="4">
        <v>11106528</v>
      </c>
      <c r="J759" s="4">
        <v>11106528</v>
      </c>
      <c r="K759" s="6">
        <f>Tabla2[[#This Row],[VALOR PAGADO]]/Tabla2[[#This Row],[VALOR TOTAL ]]</f>
        <v>1</v>
      </c>
    </row>
    <row r="760" spans="1:11" x14ac:dyDescent="0.3">
      <c r="A760" t="s">
        <v>1712</v>
      </c>
      <c r="B760">
        <v>86043865</v>
      </c>
      <c r="C760" s="11">
        <v>2551</v>
      </c>
      <c r="D760">
        <v>2023</v>
      </c>
      <c r="E760">
        <v>615523</v>
      </c>
      <c r="F760" t="s">
        <v>1451</v>
      </c>
      <c r="G760" t="s">
        <v>1506</v>
      </c>
      <c r="H760" t="s">
        <v>1556</v>
      </c>
      <c r="I760" s="4">
        <v>11100000</v>
      </c>
      <c r="J760" s="4">
        <v>11100000</v>
      </c>
      <c r="K760" s="6">
        <f>Tabla2[[#This Row],[VALOR PAGADO]]/Tabla2[[#This Row],[VALOR TOTAL ]]</f>
        <v>1</v>
      </c>
    </row>
    <row r="761" spans="1:11" x14ac:dyDescent="0.3">
      <c r="A761" t="s">
        <v>1645</v>
      </c>
      <c r="B761">
        <v>80215008</v>
      </c>
      <c r="C761" s="11">
        <v>2658</v>
      </c>
      <c r="D761">
        <v>2023</v>
      </c>
      <c r="E761">
        <v>684423</v>
      </c>
      <c r="F761" t="s">
        <v>1443</v>
      </c>
      <c r="G761" t="s">
        <v>1539</v>
      </c>
      <c r="H761" t="s">
        <v>1556</v>
      </c>
      <c r="I761" s="4">
        <v>11056500</v>
      </c>
      <c r="J761" s="4">
        <v>11056500</v>
      </c>
      <c r="K761" s="6">
        <f>Tabla2[[#This Row],[VALOR PAGADO]]/Tabla2[[#This Row],[VALOR TOTAL ]]</f>
        <v>1</v>
      </c>
    </row>
    <row r="762" spans="1:11" x14ac:dyDescent="0.3">
      <c r="A762" t="s">
        <v>2617</v>
      </c>
      <c r="B762">
        <v>52527316</v>
      </c>
      <c r="C762" s="11">
        <v>161</v>
      </c>
      <c r="D762">
        <v>2023</v>
      </c>
      <c r="E762">
        <v>14723</v>
      </c>
      <c r="F762" t="s">
        <v>1416</v>
      </c>
      <c r="G762" t="s">
        <v>1515</v>
      </c>
      <c r="H762" t="s">
        <v>1556</v>
      </c>
      <c r="I762" s="4">
        <v>11052564</v>
      </c>
      <c r="J762" s="4">
        <v>11052564</v>
      </c>
      <c r="K762" s="6">
        <f>Tabla2[[#This Row],[VALOR PAGADO]]/Tabla2[[#This Row],[VALOR TOTAL ]]</f>
        <v>1</v>
      </c>
    </row>
    <row r="763" spans="1:11" x14ac:dyDescent="0.3">
      <c r="A763" t="s">
        <v>1341</v>
      </c>
      <c r="B763">
        <v>1022409756</v>
      </c>
      <c r="C763" s="11">
        <v>171</v>
      </c>
      <c r="D763">
        <v>2023</v>
      </c>
      <c r="E763">
        <v>1623</v>
      </c>
      <c r="F763" t="s">
        <v>1422</v>
      </c>
      <c r="G763" t="s">
        <v>1510</v>
      </c>
      <c r="H763" t="s">
        <v>1558</v>
      </c>
      <c r="I763" s="4">
        <v>11052564</v>
      </c>
      <c r="J763" s="4">
        <v>11052564</v>
      </c>
      <c r="K763" s="6">
        <f>Tabla2[[#This Row],[VALOR PAGADO]]/Tabla2[[#This Row],[VALOR TOTAL ]]</f>
        <v>1</v>
      </c>
    </row>
    <row r="764" spans="1:11" x14ac:dyDescent="0.3">
      <c r="A764" t="s">
        <v>2259</v>
      </c>
      <c r="B764">
        <v>18001627</v>
      </c>
      <c r="C764" s="11">
        <v>502</v>
      </c>
      <c r="D764">
        <v>2023</v>
      </c>
      <c r="E764">
        <v>52023</v>
      </c>
      <c r="F764" t="s">
        <v>1416</v>
      </c>
      <c r="G764" t="s">
        <v>1518</v>
      </c>
      <c r="H764" t="s">
        <v>1556</v>
      </c>
      <c r="I764" s="4">
        <v>11052564</v>
      </c>
      <c r="J764" s="4">
        <v>11052564</v>
      </c>
      <c r="K764" s="6">
        <f>Tabla2[[#This Row],[VALOR PAGADO]]/Tabla2[[#This Row],[VALOR TOTAL ]]</f>
        <v>1</v>
      </c>
    </row>
    <row r="765" spans="1:11" x14ac:dyDescent="0.3">
      <c r="A765" t="s">
        <v>2554</v>
      </c>
      <c r="B765">
        <v>1032381795</v>
      </c>
      <c r="C765" s="11">
        <v>275</v>
      </c>
      <c r="D765">
        <v>2023</v>
      </c>
      <c r="E765">
        <v>27723</v>
      </c>
      <c r="F765" t="s">
        <v>1451</v>
      </c>
      <c r="G765" t="s">
        <v>1506</v>
      </c>
      <c r="H765" t="s">
        <v>1556</v>
      </c>
      <c r="I765" s="4">
        <v>10800000</v>
      </c>
      <c r="J765" s="4">
        <v>10800000</v>
      </c>
      <c r="K765" s="6">
        <f>Tabla2[[#This Row],[VALOR PAGADO]]/Tabla2[[#This Row],[VALOR TOTAL ]]</f>
        <v>1</v>
      </c>
    </row>
    <row r="766" spans="1:11" x14ac:dyDescent="0.3">
      <c r="A766" t="s">
        <v>2640</v>
      </c>
      <c r="B766">
        <v>1018430683</v>
      </c>
      <c r="C766" s="11">
        <v>1169</v>
      </c>
      <c r="D766">
        <v>2023</v>
      </c>
      <c r="E766">
        <v>176823</v>
      </c>
      <c r="F766" t="s">
        <v>1443</v>
      </c>
      <c r="G766" t="s">
        <v>1539</v>
      </c>
      <c r="H766" t="s">
        <v>1556</v>
      </c>
      <c r="I766" s="4">
        <v>10800000</v>
      </c>
      <c r="J766" s="4">
        <v>10800000</v>
      </c>
      <c r="K766" s="6">
        <f>Tabla2[[#This Row],[VALOR PAGADO]]/Tabla2[[#This Row],[VALOR TOTAL ]]</f>
        <v>1</v>
      </c>
    </row>
    <row r="767" spans="1:11" x14ac:dyDescent="0.3">
      <c r="A767" t="s">
        <v>274</v>
      </c>
      <c r="B767">
        <v>1000214463</v>
      </c>
      <c r="C767" s="11">
        <v>373</v>
      </c>
      <c r="D767">
        <v>2023</v>
      </c>
      <c r="E767">
        <v>36823</v>
      </c>
      <c r="F767" t="s">
        <v>1451</v>
      </c>
      <c r="G767" t="s">
        <v>1506</v>
      </c>
      <c r="H767" t="s">
        <v>1556</v>
      </c>
      <c r="I767" s="4">
        <v>10422908</v>
      </c>
      <c r="J767" s="4">
        <v>10422908</v>
      </c>
      <c r="K767" s="6">
        <f>Tabla2[[#This Row],[VALOR PAGADO]]/Tabla2[[#This Row],[VALOR TOTAL ]]</f>
        <v>1</v>
      </c>
    </row>
    <row r="768" spans="1:11" x14ac:dyDescent="0.3">
      <c r="A768" t="s">
        <v>2659</v>
      </c>
      <c r="B768">
        <v>36753116</v>
      </c>
      <c r="C768" s="11">
        <v>1144</v>
      </c>
      <c r="D768">
        <v>2023</v>
      </c>
      <c r="E768">
        <v>169423</v>
      </c>
      <c r="F768" t="s">
        <v>1459</v>
      </c>
      <c r="G768" t="s">
        <v>1531</v>
      </c>
      <c r="H768" t="s">
        <v>1556</v>
      </c>
      <c r="I768" s="4">
        <v>10422908</v>
      </c>
      <c r="J768" s="4">
        <v>10422908</v>
      </c>
      <c r="K768" s="6">
        <f>Tabla2[[#This Row],[VALOR PAGADO]]/Tabla2[[#This Row],[VALOR TOTAL ]]</f>
        <v>1</v>
      </c>
    </row>
    <row r="769" spans="1:11" x14ac:dyDescent="0.3">
      <c r="A769" t="s">
        <v>967</v>
      </c>
      <c r="B769">
        <v>1013670265</v>
      </c>
      <c r="C769" s="11">
        <v>1164</v>
      </c>
      <c r="D769">
        <v>2023</v>
      </c>
      <c r="E769">
        <v>173223</v>
      </c>
      <c r="F769" t="s">
        <v>1461</v>
      </c>
      <c r="G769" t="s">
        <v>1522</v>
      </c>
      <c r="H769" t="s">
        <v>1556</v>
      </c>
      <c r="I769" s="4">
        <v>10400000</v>
      </c>
      <c r="J769" s="4">
        <v>10400000</v>
      </c>
      <c r="K769" s="6">
        <f>Tabla2[[#This Row],[VALOR PAGADO]]/Tabla2[[#This Row],[VALOR TOTAL ]]</f>
        <v>1</v>
      </c>
    </row>
    <row r="770" spans="1:11" x14ac:dyDescent="0.3">
      <c r="A770" t="s">
        <v>1740</v>
      </c>
      <c r="B770">
        <v>1099216002</v>
      </c>
      <c r="C770" s="11">
        <v>706</v>
      </c>
      <c r="D770">
        <v>2023</v>
      </c>
      <c r="E770">
        <v>13523</v>
      </c>
      <c r="F770" t="s">
        <v>1415</v>
      </c>
      <c r="G770" t="s">
        <v>1503</v>
      </c>
      <c r="H770" t="s">
        <v>1503</v>
      </c>
      <c r="I770" s="4">
        <v>10000000</v>
      </c>
      <c r="J770" s="4">
        <v>10000000</v>
      </c>
      <c r="K770" s="6">
        <f>Tabla2[[#This Row],[VALOR PAGADO]]/Tabla2[[#This Row],[VALOR TOTAL ]]</f>
        <v>1</v>
      </c>
    </row>
    <row r="771" spans="1:11" x14ac:dyDescent="0.3">
      <c r="A771" t="s">
        <v>1995</v>
      </c>
      <c r="B771">
        <v>1018461350</v>
      </c>
      <c r="C771" s="11">
        <v>924</v>
      </c>
      <c r="D771">
        <v>2023</v>
      </c>
      <c r="E771">
        <v>22223</v>
      </c>
      <c r="F771" t="s">
        <v>1415</v>
      </c>
      <c r="G771" t="s">
        <v>1503</v>
      </c>
      <c r="H771" t="s">
        <v>1503</v>
      </c>
      <c r="I771" s="4">
        <v>10000000</v>
      </c>
      <c r="J771" s="4">
        <v>10000000</v>
      </c>
      <c r="K771" s="6">
        <f>Tabla2[[#This Row],[VALOR PAGADO]]/Tabla2[[#This Row],[VALOR TOTAL ]]</f>
        <v>1</v>
      </c>
    </row>
    <row r="772" spans="1:11" x14ac:dyDescent="0.3">
      <c r="A772" t="s">
        <v>2740</v>
      </c>
      <c r="B772">
        <v>1032507000</v>
      </c>
      <c r="C772" s="11">
        <v>1005</v>
      </c>
      <c r="D772">
        <v>2023</v>
      </c>
      <c r="E772">
        <v>13623</v>
      </c>
      <c r="F772" t="s">
        <v>1423</v>
      </c>
      <c r="G772" t="s">
        <v>1510</v>
      </c>
      <c r="H772" t="s">
        <v>1558</v>
      </c>
      <c r="I772" s="4">
        <v>10000000</v>
      </c>
      <c r="J772" s="4">
        <v>10000000</v>
      </c>
      <c r="K772" s="6">
        <f>Tabla2[[#This Row],[VALOR PAGADO]]/Tabla2[[#This Row],[VALOR TOTAL ]]</f>
        <v>1</v>
      </c>
    </row>
    <row r="773" spans="1:11" x14ac:dyDescent="0.3">
      <c r="A773" t="s">
        <v>2891</v>
      </c>
      <c r="B773">
        <v>52180945</v>
      </c>
      <c r="C773" s="11">
        <v>757</v>
      </c>
      <c r="D773">
        <v>2023</v>
      </c>
      <c r="E773">
        <v>88523</v>
      </c>
      <c r="F773" t="s">
        <v>1461</v>
      </c>
      <c r="G773" t="s">
        <v>1522</v>
      </c>
      <c r="H773" t="s">
        <v>1556</v>
      </c>
      <c r="I773" s="4">
        <v>9687600</v>
      </c>
      <c r="J773" s="4">
        <v>9687600</v>
      </c>
      <c r="K773" s="6">
        <f>Tabla2[[#This Row],[VALOR PAGADO]]/Tabla2[[#This Row],[VALOR TOTAL ]]</f>
        <v>1</v>
      </c>
    </row>
    <row r="774" spans="1:11" x14ac:dyDescent="0.3">
      <c r="A774" t="s">
        <v>395</v>
      </c>
      <c r="B774">
        <v>1129543426</v>
      </c>
      <c r="C774" s="11">
        <v>1285</v>
      </c>
      <c r="D774">
        <v>2023</v>
      </c>
      <c r="E774">
        <v>206223</v>
      </c>
      <c r="F774" t="s">
        <v>1461</v>
      </c>
      <c r="G774" t="s">
        <v>1522</v>
      </c>
      <c r="H774" t="s">
        <v>1556</v>
      </c>
      <c r="I774" s="4">
        <v>9600000</v>
      </c>
      <c r="J774" s="4">
        <v>9600000</v>
      </c>
      <c r="K774" s="6">
        <f>Tabla2[[#This Row],[VALOR PAGADO]]/Tabla2[[#This Row],[VALOR TOTAL ]]</f>
        <v>1</v>
      </c>
    </row>
    <row r="775" spans="1:11" x14ac:dyDescent="0.3">
      <c r="A775" t="s">
        <v>2360</v>
      </c>
      <c r="B775">
        <v>1031167229</v>
      </c>
      <c r="C775" s="11">
        <v>402</v>
      </c>
      <c r="D775">
        <v>2023</v>
      </c>
      <c r="E775">
        <v>73623</v>
      </c>
      <c r="F775" t="s">
        <v>1451</v>
      </c>
      <c r="G775" t="s">
        <v>1506</v>
      </c>
      <c r="H775" t="s">
        <v>1556</v>
      </c>
      <c r="I775" s="4">
        <v>9475372</v>
      </c>
      <c r="J775" s="4">
        <v>9475372</v>
      </c>
      <c r="K775" s="6">
        <f>Tabla2[[#This Row],[VALOR PAGADO]]/Tabla2[[#This Row],[VALOR TOTAL ]]</f>
        <v>1</v>
      </c>
    </row>
    <row r="776" spans="1:11" x14ac:dyDescent="0.3">
      <c r="A776" t="s">
        <v>359</v>
      </c>
      <c r="B776">
        <v>52932916</v>
      </c>
      <c r="C776" s="11">
        <v>520</v>
      </c>
      <c r="D776">
        <v>2023</v>
      </c>
      <c r="E776">
        <v>54723</v>
      </c>
      <c r="F776" t="s">
        <v>1473</v>
      </c>
      <c r="G776" t="s">
        <v>1531</v>
      </c>
      <c r="H776" t="s">
        <v>1556</v>
      </c>
      <c r="I776" s="4">
        <v>9327476</v>
      </c>
      <c r="J776" s="4">
        <v>9327476</v>
      </c>
      <c r="K776" s="6">
        <f>Tabla2[[#This Row],[VALOR PAGADO]]/Tabla2[[#This Row],[VALOR TOTAL ]]</f>
        <v>1</v>
      </c>
    </row>
    <row r="777" spans="1:11" x14ac:dyDescent="0.3">
      <c r="A777" t="s">
        <v>1999</v>
      </c>
      <c r="B777">
        <v>1000077404</v>
      </c>
      <c r="C777" s="11">
        <v>1180</v>
      </c>
      <c r="D777">
        <v>2023</v>
      </c>
      <c r="E777">
        <v>193023</v>
      </c>
      <c r="F777" t="s">
        <v>1451</v>
      </c>
      <c r="G777" t="s">
        <v>1506</v>
      </c>
      <c r="H777" t="s">
        <v>1556</v>
      </c>
      <c r="I777" s="4">
        <v>9045756</v>
      </c>
      <c r="J777" s="4">
        <v>9045756</v>
      </c>
      <c r="K777" s="6">
        <f>Tabla2[[#This Row],[VALOR PAGADO]]/Tabla2[[#This Row],[VALOR TOTAL ]]</f>
        <v>1</v>
      </c>
    </row>
    <row r="778" spans="1:11" x14ac:dyDescent="0.3">
      <c r="A778" t="s">
        <v>2634</v>
      </c>
      <c r="B778">
        <v>1049640754</v>
      </c>
      <c r="C778" s="11">
        <v>1181</v>
      </c>
      <c r="D778">
        <v>2023</v>
      </c>
      <c r="E778">
        <v>189723</v>
      </c>
      <c r="F778" t="s">
        <v>1451</v>
      </c>
      <c r="G778" t="s">
        <v>1506</v>
      </c>
      <c r="H778" t="s">
        <v>1556</v>
      </c>
      <c r="I778" s="4">
        <v>9045756</v>
      </c>
      <c r="J778" s="4">
        <v>9045756</v>
      </c>
      <c r="K778" s="6">
        <f>Tabla2[[#This Row],[VALOR PAGADO]]/Tabla2[[#This Row],[VALOR TOTAL ]]</f>
        <v>1</v>
      </c>
    </row>
    <row r="779" spans="1:11" x14ac:dyDescent="0.3">
      <c r="A779" t="s">
        <v>2127</v>
      </c>
      <c r="B779">
        <v>1020765045</v>
      </c>
      <c r="C779" s="11">
        <v>2006</v>
      </c>
      <c r="D779">
        <v>2023</v>
      </c>
      <c r="E779">
        <v>423423</v>
      </c>
      <c r="F779" t="s">
        <v>1421</v>
      </c>
      <c r="G779" t="s">
        <v>1531</v>
      </c>
      <c r="H779" t="s">
        <v>1556</v>
      </c>
      <c r="I779" s="4">
        <v>9000000</v>
      </c>
      <c r="J779" s="4">
        <v>9000000</v>
      </c>
      <c r="K779" s="6">
        <f>Tabla2[[#This Row],[VALOR PAGADO]]/Tabla2[[#This Row],[VALOR TOTAL ]]</f>
        <v>1</v>
      </c>
    </row>
    <row r="780" spans="1:11" x14ac:dyDescent="0.3">
      <c r="A780" t="s">
        <v>1301</v>
      </c>
      <c r="B780">
        <v>79620658</v>
      </c>
      <c r="C780" s="11">
        <v>1960</v>
      </c>
      <c r="D780">
        <v>2023</v>
      </c>
      <c r="E780">
        <v>396523</v>
      </c>
      <c r="F780" t="s">
        <v>1421</v>
      </c>
      <c r="G780" t="s">
        <v>1531</v>
      </c>
      <c r="H780" t="s">
        <v>1556</v>
      </c>
      <c r="I780" s="4">
        <v>8933333</v>
      </c>
      <c r="J780" s="4">
        <v>8933333</v>
      </c>
      <c r="K780" s="6">
        <f>Tabla2[[#This Row],[VALOR PAGADO]]/Tabla2[[#This Row],[VALOR TOTAL ]]</f>
        <v>1</v>
      </c>
    </row>
    <row r="781" spans="1:11" x14ac:dyDescent="0.3">
      <c r="A781" t="s">
        <v>2916</v>
      </c>
      <c r="B781">
        <v>1000137221</v>
      </c>
      <c r="C781" s="11">
        <v>703</v>
      </c>
      <c r="D781">
        <v>2023</v>
      </c>
      <c r="E781">
        <v>89123</v>
      </c>
      <c r="F781" t="s">
        <v>1420</v>
      </c>
      <c r="G781" t="s">
        <v>1539</v>
      </c>
      <c r="H781" t="s">
        <v>1556</v>
      </c>
      <c r="I781" s="4">
        <v>8933032</v>
      </c>
      <c r="J781" s="4">
        <v>8933032</v>
      </c>
      <c r="K781" s="6">
        <f>Tabla2[[#This Row],[VALOR PAGADO]]/Tabla2[[#This Row],[VALOR TOTAL ]]</f>
        <v>1</v>
      </c>
    </row>
    <row r="782" spans="1:11" x14ac:dyDescent="0.3">
      <c r="A782" t="s">
        <v>2695</v>
      </c>
      <c r="B782">
        <v>1010202637</v>
      </c>
      <c r="C782" s="11">
        <v>1082</v>
      </c>
      <c r="D782">
        <v>2023</v>
      </c>
      <c r="E782">
        <v>144923</v>
      </c>
      <c r="F782" t="s">
        <v>1442</v>
      </c>
      <c r="G782" t="s">
        <v>1539</v>
      </c>
      <c r="H782" t="s">
        <v>1556</v>
      </c>
      <c r="I782" s="4">
        <v>8289423</v>
      </c>
      <c r="J782" s="4">
        <v>8289423</v>
      </c>
      <c r="K782" s="6">
        <f>Tabla2[[#This Row],[VALOR PAGADO]]/Tabla2[[#This Row],[VALOR TOTAL ]]</f>
        <v>1</v>
      </c>
    </row>
    <row r="783" spans="1:11" x14ac:dyDescent="0.3">
      <c r="A783" t="s">
        <v>1320</v>
      </c>
      <c r="B783">
        <v>79792309</v>
      </c>
      <c r="C783" s="11">
        <v>1967</v>
      </c>
      <c r="D783">
        <v>2023</v>
      </c>
      <c r="E783">
        <v>403523</v>
      </c>
      <c r="F783" t="s">
        <v>1421</v>
      </c>
      <c r="G783" t="s">
        <v>1531</v>
      </c>
      <c r="H783" t="s">
        <v>1556</v>
      </c>
      <c r="I783" s="4">
        <v>8040000</v>
      </c>
      <c r="J783" s="4">
        <v>8040000</v>
      </c>
      <c r="K783" s="6">
        <f>Tabla2[[#This Row],[VALOR PAGADO]]/Tabla2[[#This Row],[VALOR TOTAL ]]</f>
        <v>1</v>
      </c>
    </row>
    <row r="784" spans="1:11" x14ac:dyDescent="0.3">
      <c r="A784" t="s">
        <v>2089</v>
      </c>
      <c r="B784">
        <v>53091575</v>
      </c>
      <c r="C784" s="11">
        <v>963</v>
      </c>
      <c r="D784">
        <v>2023</v>
      </c>
      <c r="E784">
        <v>24723</v>
      </c>
      <c r="F784" t="s">
        <v>1415</v>
      </c>
      <c r="G784" t="s">
        <v>1503</v>
      </c>
      <c r="H784" t="s">
        <v>1503</v>
      </c>
      <c r="I784" s="4">
        <v>8000000</v>
      </c>
      <c r="J784" s="4">
        <v>8000000</v>
      </c>
      <c r="K784" s="6">
        <f>Tabla2[[#This Row],[VALOR PAGADO]]/Tabla2[[#This Row],[VALOR TOTAL ]]</f>
        <v>1</v>
      </c>
    </row>
    <row r="785" spans="1:13" x14ac:dyDescent="0.3">
      <c r="A785" t="s">
        <v>1939</v>
      </c>
      <c r="B785">
        <v>52959327</v>
      </c>
      <c r="C785" s="11">
        <v>2245</v>
      </c>
      <c r="D785">
        <v>2023</v>
      </c>
      <c r="E785">
        <v>471723</v>
      </c>
      <c r="F785" t="s">
        <v>1421</v>
      </c>
      <c r="G785" t="s">
        <v>1531</v>
      </c>
      <c r="H785" t="s">
        <v>1556</v>
      </c>
      <c r="I785" s="4">
        <v>6000000</v>
      </c>
      <c r="J785" s="4">
        <v>6000000</v>
      </c>
      <c r="K785" s="6">
        <f>Tabla2[[#This Row],[VALOR PAGADO]]/Tabla2[[#This Row],[VALOR TOTAL ]]</f>
        <v>1</v>
      </c>
    </row>
    <row r="786" spans="1:13" x14ac:dyDescent="0.3">
      <c r="A786" t="s">
        <v>2223</v>
      </c>
      <c r="B786">
        <v>52973717</v>
      </c>
      <c r="C786" s="11">
        <v>1877</v>
      </c>
      <c r="D786">
        <v>2023</v>
      </c>
      <c r="E786">
        <v>407423</v>
      </c>
      <c r="F786" t="s">
        <v>1421</v>
      </c>
      <c r="G786" t="s">
        <v>1531</v>
      </c>
      <c r="H786" t="s">
        <v>1556</v>
      </c>
      <c r="I786" s="4">
        <v>4000000</v>
      </c>
      <c r="J786" s="4">
        <v>4000000</v>
      </c>
      <c r="K786" s="6">
        <f>Tabla2[[#This Row],[VALOR PAGADO]]/Tabla2[[#This Row],[VALOR TOTAL ]]</f>
        <v>1</v>
      </c>
    </row>
    <row r="787" spans="1:13" x14ac:dyDescent="0.3">
      <c r="A787" t="s">
        <v>2184</v>
      </c>
      <c r="B787">
        <v>1013588093</v>
      </c>
      <c r="C787" s="11">
        <v>1924</v>
      </c>
      <c r="D787">
        <v>2023</v>
      </c>
      <c r="E787">
        <v>387623</v>
      </c>
      <c r="F787" t="s">
        <v>1421</v>
      </c>
      <c r="G787" t="s">
        <v>1531</v>
      </c>
      <c r="H787" t="s">
        <v>1556</v>
      </c>
      <c r="I787" s="4">
        <v>3600000</v>
      </c>
      <c r="J787" s="4">
        <v>3600000</v>
      </c>
      <c r="K787" s="6">
        <f>Tabla2[[#This Row],[VALOR PAGADO]]/Tabla2[[#This Row],[VALOR TOTAL ]]</f>
        <v>1</v>
      </c>
    </row>
    <row r="788" spans="1:13" x14ac:dyDescent="0.3">
      <c r="A788" t="s">
        <v>1759</v>
      </c>
      <c r="B788">
        <v>52146741</v>
      </c>
      <c r="C788" s="11">
        <v>1928</v>
      </c>
      <c r="D788">
        <v>2023</v>
      </c>
      <c r="E788">
        <v>390223</v>
      </c>
      <c r="F788" t="s">
        <v>1421</v>
      </c>
      <c r="G788" t="s">
        <v>1531</v>
      </c>
      <c r="H788" t="s">
        <v>1556</v>
      </c>
      <c r="I788" s="4">
        <v>3600000</v>
      </c>
      <c r="J788" s="4">
        <v>3600000</v>
      </c>
      <c r="K788" s="6">
        <f>Tabla2[[#This Row],[VALOR PAGADO]]/Tabla2[[#This Row],[VALOR TOTAL ]]</f>
        <v>1</v>
      </c>
    </row>
    <row r="789" spans="1:13" x14ac:dyDescent="0.3">
      <c r="A789" t="s">
        <v>2179</v>
      </c>
      <c r="B789">
        <v>1033808585</v>
      </c>
      <c r="C789" s="11">
        <v>1932</v>
      </c>
      <c r="D789">
        <v>2023</v>
      </c>
      <c r="E789">
        <v>394623</v>
      </c>
      <c r="F789" t="s">
        <v>1421</v>
      </c>
      <c r="G789" t="s">
        <v>1531</v>
      </c>
      <c r="H789" t="s">
        <v>1556</v>
      </c>
      <c r="I789" s="4">
        <v>3600000</v>
      </c>
      <c r="J789" s="4">
        <v>3600000</v>
      </c>
      <c r="K789" s="6">
        <f>Tabla2[[#This Row],[VALOR PAGADO]]/Tabla2[[#This Row],[VALOR TOTAL ]]</f>
        <v>1</v>
      </c>
      <c r="L789" s="3"/>
      <c r="M789" s="3"/>
    </row>
    <row r="790" spans="1:13" x14ac:dyDescent="0.3">
      <c r="A790" t="s">
        <v>2156</v>
      </c>
      <c r="B790">
        <v>36552601</v>
      </c>
      <c r="C790" s="11">
        <v>1968</v>
      </c>
      <c r="D790">
        <v>2023</v>
      </c>
      <c r="E790">
        <v>407623</v>
      </c>
      <c r="F790" t="s">
        <v>1421</v>
      </c>
      <c r="G790" t="s">
        <v>1531</v>
      </c>
      <c r="H790" t="s">
        <v>1556</v>
      </c>
      <c r="I790" s="4">
        <v>3600000</v>
      </c>
      <c r="J790" s="4">
        <v>3600000</v>
      </c>
      <c r="K790" s="6">
        <f>Tabla2[[#This Row],[VALOR PAGADO]]/Tabla2[[#This Row],[VALOR TOTAL ]]</f>
        <v>1</v>
      </c>
    </row>
    <row r="791" spans="1:13" x14ac:dyDescent="0.3">
      <c r="A791" t="s">
        <v>2180</v>
      </c>
      <c r="B791">
        <v>1032360496</v>
      </c>
      <c r="C791" s="11">
        <v>1931</v>
      </c>
      <c r="D791">
        <v>2023</v>
      </c>
      <c r="E791">
        <v>396323</v>
      </c>
      <c r="F791" t="s">
        <v>1421</v>
      </c>
      <c r="G791" t="s">
        <v>1531</v>
      </c>
      <c r="H791" t="s">
        <v>1556</v>
      </c>
      <c r="I791" s="4">
        <v>2940000</v>
      </c>
      <c r="J791" s="4">
        <v>2940000</v>
      </c>
      <c r="K791" s="6">
        <f>Tabla2[[#This Row],[VALOR PAGADO]]/Tabla2[[#This Row],[VALOR TOTAL ]]</f>
        <v>1</v>
      </c>
    </row>
    <row r="792" spans="1:13" x14ac:dyDescent="0.3">
      <c r="A792" t="s">
        <v>1302</v>
      </c>
      <c r="B792">
        <v>1032394007</v>
      </c>
      <c r="C792" s="11">
        <v>1974</v>
      </c>
      <c r="D792">
        <v>2023</v>
      </c>
      <c r="E792">
        <v>399123</v>
      </c>
      <c r="F792" t="s">
        <v>1421</v>
      </c>
      <c r="G792" t="s">
        <v>1531</v>
      </c>
      <c r="H792" t="s">
        <v>1556</v>
      </c>
      <c r="I792" s="4">
        <v>2940000</v>
      </c>
      <c r="J792" s="4">
        <v>2940000</v>
      </c>
      <c r="K792" s="6">
        <f>Tabla2[[#This Row],[VALOR PAGADO]]/Tabla2[[#This Row],[VALOR TOTAL ]]</f>
        <v>1</v>
      </c>
    </row>
    <row r="793" spans="1:13" x14ac:dyDescent="0.3">
      <c r="A793" t="s">
        <v>3072</v>
      </c>
      <c r="B793">
        <v>52440556</v>
      </c>
      <c r="C793" s="11">
        <v>249</v>
      </c>
      <c r="D793">
        <v>2023</v>
      </c>
      <c r="E793">
        <v>3623</v>
      </c>
      <c r="F793" t="s">
        <v>1415</v>
      </c>
      <c r="G793" t="s">
        <v>1503</v>
      </c>
      <c r="H793" t="s">
        <v>1503</v>
      </c>
      <c r="I793" s="4">
        <v>78000000</v>
      </c>
      <c r="J793" s="4">
        <v>77999999.980000004</v>
      </c>
      <c r="K793" s="6">
        <f>Tabla2[[#This Row],[VALOR PAGADO]]/Tabla2[[#This Row],[VALOR TOTAL ]]</f>
        <v>0.99999999974358977</v>
      </c>
    </row>
    <row r="794" spans="1:13" x14ac:dyDescent="0.3">
      <c r="A794" t="s">
        <v>2959</v>
      </c>
      <c r="B794">
        <v>1020830333</v>
      </c>
      <c r="C794" s="11">
        <v>624</v>
      </c>
      <c r="D794">
        <v>2023</v>
      </c>
      <c r="E794">
        <v>64923</v>
      </c>
      <c r="F794" t="s">
        <v>1445</v>
      </c>
      <c r="G794" t="s">
        <v>1521</v>
      </c>
      <c r="H794" t="s">
        <v>1556</v>
      </c>
      <c r="I794" s="4">
        <v>20949852</v>
      </c>
      <c r="J794" s="4">
        <v>20949851.800000001</v>
      </c>
      <c r="K794" s="6">
        <f>Tabla2[[#This Row],[VALOR PAGADO]]/Tabla2[[#This Row],[VALOR TOTAL ]]</f>
        <v>0.99999999045339316</v>
      </c>
    </row>
    <row r="795" spans="1:13" x14ac:dyDescent="0.3">
      <c r="A795" t="s">
        <v>240</v>
      </c>
      <c r="B795">
        <v>1032410985</v>
      </c>
      <c r="C795" s="11">
        <v>931</v>
      </c>
      <c r="D795">
        <v>2023</v>
      </c>
      <c r="E795">
        <v>114223</v>
      </c>
      <c r="F795" t="s">
        <v>1447</v>
      </c>
      <c r="G795" t="s">
        <v>1522</v>
      </c>
      <c r="H795" t="s">
        <v>1556</v>
      </c>
      <c r="I795" s="4">
        <v>25200200</v>
      </c>
      <c r="J795" s="4">
        <v>25200199.670000002</v>
      </c>
      <c r="K795" s="6">
        <f>Tabla2[[#This Row],[VALOR PAGADO]]/Tabla2[[#This Row],[VALOR TOTAL ]]</f>
        <v>0.99999998690486591</v>
      </c>
    </row>
    <row r="796" spans="1:13" x14ac:dyDescent="0.3">
      <c r="A796" t="s">
        <v>61</v>
      </c>
      <c r="B796">
        <v>1010176880</v>
      </c>
      <c r="C796" s="11">
        <v>38</v>
      </c>
      <c r="D796">
        <v>2023</v>
      </c>
      <c r="E796">
        <v>2523</v>
      </c>
      <c r="F796" t="s">
        <v>1451</v>
      </c>
      <c r="G796" t="s">
        <v>1506</v>
      </c>
      <c r="H796" t="s">
        <v>1556</v>
      </c>
      <c r="I796" s="4">
        <v>67100995</v>
      </c>
      <c r="J796" s="4">
        <v>67100994</v>
      </c>
      <c r="K796" s="6">
        <f>Tabla2[[#This Row],[VALOR PAGADO]]/Tabla2[[#This Row],[VALOR TOTAL ]]</f>
        <v>0.99999998509709132</v>
      </c>
    </row>
    <row r="797" spans="1:13" x14ac:dyDescent="0.3">
      <c r="A797" t="s">
        <v>2626</v>
      </c>
      <c r="B797">
        <v>1015997338</v>
      </c>
      <c r="C797" s="11">
        <v>1197</v>
      </c>
      <c r="D797">
        <v>2023</v>
      </c>
      <c r="E797">
        <v>202523</v>
      </c>
      <c r="F797" t="s">
        <v>1461</v>
      </c>
      <c r="G797" t="s">
        <v>1522</v>
      </c>
      <c r="H797" t="s">
        <v>1556</v>
      </c>
      <c r="I797" s="4">
        <v>20000000</v>
      </c>
      <c r="J797" s="4">
        <v>19999999.670000002</v>
      </c>
      <c r="K797" s="6">
        <f>Tabla2[[#This Row],[VALOR PAGADO]]/Tabla2[[#This Row],[VALOR TOTAL ]]</f>
        <v>0.99999998350000008</v>
      </c>
    </row>
    <row r="798" spans="1:13" x14ac:dyDescent="0.3">
      <c r="A798" t="s">
        <v>100</v>
      </c>
      <c r="B798">
        <v>53122837</v>
      </c>
      <c r="C798" s="11">
        <v>261</v>
      </c>
      <c r="D798">
        <v>2023</v>
      </c>
      <c r="E798">
        <v>2223</v>
      </c>
      <c r="F798" t="s">
        <v>1422</v>
      </c>
      <c r="G798" t="s">
        <v>1510</v>
      </c>
      <c r="H798" t="s">
        <v>1558</v>
      </c>
      <c r="I798" s="4">
        <v>25966980</v>
      </c>
      <c r="J798" s="4">
        <v>25966979.5</v>
      </c>
      <c r="K798" s="6">
        <f>Tabla2[[#This Row],[VALOR PAGADO]]/Tabla2[[#This Row],[VALOR TOTAL ]]</f>
        <v>0.99999998074477658</v>
      </c>
    </row>
    <row r="799" spans="1:13" x14ac:dyDescent="0.3">
      <c r="A799" t="s">
        <v>3118</v>
      </c>
      <c r="B799">
        <v>1019037283</v>
      </c>
      <c r="C799" s="11">
        <v>41</v>
      </c>
      <c r="D799">
        <v>2023</v>
      </c>
      <c r="E799">
        <v>423</v>
      </c>
      <c r="F799" t="s">
        <v>1415</v>
      </c>
      <c r="G799" t="s">
        <v>1503</v>
      </c>
      <c r="H799" t="s">
        <v>1503</v>
      </c>
      <c r="I799" s="4">
        <v>50000000</v>
      </c>
      <c r="J799" s="4">
        <v>49999999</v>
      </c>
      <c r="K799" s="6">
        <f>Tabla2[[#This Row],[VALOR PAGADO]]/Tabla2[[#This Row],[VALOR TOTAL ]]</f>
        <v>0.99999998000000001</v>
      </c>
    </row>
    <row r="800" spans="1:13" x14ac:dyDescent="0.3">
      <c r="A800" t="s">
        <v>2436</v>
      </c>
      <c r="B800">
        <v>1018413817</v>
      </c>
      <c r="C800" s="11">
        <v>325</v>
      </c>
      <c r="D800">
        <v>2023</v>
      </c>
      <c r="E800">
        <v>29123</v>
      </c>
      <c r="F800" t="s">
        <v>1417</v>
      </c>
      <c r="G800" t="s">
        <v>1534</v>
      </c>
      <c r="H800" t="s">
        <v>1557</v>
      </c>
      <c r="I800" s="4">
        <v>50000000</v>
      </c>
      <c r="J800" s="4">
        <v>49999999</v>
      </c>
      <c r="K800" s="6">
        <f>Tabla2[[#This Row],[VALOR PAGADO]]/Tabla2[[#This Row],[VALOR TOTAL ]]</f>
        <v>0.99999998000000001</v>
      </c>
    </row>
    <row r="801" spans="1:11" x14ac:dyDescent="0.3">
      <c r="A801" t="s">
        <v>693</v>
      </c>
      <c r="B801">
        <v>1124034213</v>
      </c>
      <c r="C801" s="11">
        <v>346</v>
      </c>
      <c r="D801">
        <v>2023</v>
      </c>
      <c r="E801">
        <v>35123</v>
      </c>
      <c r="F801" t="s">
        <v>1446</v>
      </c>
      <c r="G801" t="s">
        <v>1522</v>
      </c>
      <c r="H801" t="s">
        <v>1556</v>
      </c>
      <c r="I801" s="4">
        <v>50000000</v>
      </c>
      <c r="J801" s="4">
        <v>49999999</v>
      </c>
      <c r="K801" s="6">
        <f>Tabla2[[#This Row],[VALOR PAGADO]]/Tabla2[[#This Row],[VALOR TOTAL ]]</f>
        <v>0.99999998000000001</v>
      </c>
    </row>
    <row r="802" spans="1:11" x14ac:dyDescent="0.3">
      <c r="A802" t="s">
        <v>2993</v>
      </c>
      <c r="B802">
        <v>1026275416</v>
      </c>
      <c r="C802" s="11">
        <v>522</v>
      </c>
      <c r="D802">
        <v>2023</v>
      </c>
      <c r="E802">
        <v>9323</v>
      </c>
      <c r="F802" t="s">
        <v>1415</v>
      </c>
      <c r="G802" t="s">
        <v>1503</v>
      </c>
      <c r="H802" t="s">
        <v>1503</v>
      </c>
      <c r="I802" s="4">
        <v>49200000</v>
      </c>
      <c r="J802" s="4">
        <v>49199999</v>
      </c>
      <c r="K802" s="6">
        <f>Tabla2[[#This Row],[VALOR PAGADO]]/Tabla2[[#This Row],[VALOR TOTAL ]]</f>
        <v>0.9999999796747967</v>
      </c>
    </row>
    <row r="803" spans="1:11" x14ac:dyDescent="0.3">
      <c r="A803" t="s">
        <v>2967</v>
      </c>
      <c r="B803">
        <v>1140828393</v>
      </c>
      <c r="C803" s="11">
        <v>582</v>
      </c>
      <c r="D803">
        <v>2023</v>
      </c>
      <c r="E803">
        <v>10223</v>
      </c>
      <c r="F803" t="s">
        <v>1415</v>
      </c>
      <c r="G803" t="s">
        <v>1503</v>
      </c>
      <c r="H803" t="s">
        <v>1503</v>
      </c>
      <c r="I803" s="4">
        <v>49200000</v>
      </c>
      <c r="J803" s="4">
        <v>49199999</v>
      </c>
      <c r="K803" s="6">
        <f>Tabla2[[#This Row],[VALOR PAGADO]]/Tabla2[[#This Row],[VALOR TOTAL ]]</f>
        <v>0.9999999796747967</v>
      </c>
    </row>
    <row r="804" spans="1:11" x14ac:dyDescent="0.3">
      <c r="A804" t="s">
        <v>916</v>
      </c>
      <c r="B804">
        <v>1065655807</v>
      </c>
      <c r="C804" s="11">
        <v>1020</v>
      </c>
      <c r="D804">
        <v>2023</v>
      </c>
      <c r="E804">
        <v>2423</v>
      </c>
      <c r="F804" t="s">
        <v>1444</v>
      </c>
      <c r="G804" t="s">
        <v>1540</v>
      </c>
      <c r="H804" t="s">
        <v>1560</v>
      </c>
      <c r="I804" s="4">
        <v>49000000</v>
      </c>
      <c r="J804" s="4">
        <v>48999999</v>
      </c>
      <c r="K804" s="6">
        <f>Tabla2[[#This Row],[VALOR PAGADO]]/Tabla2[[#This Row],[VALOR TOTAL ]]</f>
        <v>0.99999997959183673</v>
      </c>
    </row>
    <row r="805" spans="1:11" x14ac:dyDescent="0.3">
      <c r="A805" t="s">
        <v>3042</v>
      </c>
      <c r="B805">
        <v>43544049</v>
      </c>
      <c r="C805" s="11">
        <v>364</v>
      </c>
      <c r="D805">
        <v>2023</v>
      </c>
      <c r="E805">
        <v>6323</v>
      </c>
      <c r="F805" t="s">
        <v>1415</v>
      </c>
      <c r="G805" t="s">
        <v>1503</v>
      </c>
      <c r="H805" t="s">
        <v>1503</v>
      </c>
      <c r="I805" s="4">
        <v>48000000</v>
      </c>
      <c r="J805" s="4">
        <v>47999999</v>
      </c>
      <c r="K805" s="6">
        <f>Tabla2[[#This Row],[VALOR PAGADO]]/Tabla2[[#This Row],[VALOR TOTAL ]]</f>
        <v>0.99999997916666672</v>
      </c>
    </row>
    <row r="806" spans="1:11" x14ac:dyDescent="0.3">
      <c r="A806" t="s">
        <v>2459</v>
      </c>
      <c r="B806">
        <v>1018432464</v>
      </c>
      <c r="C806" s="11">
        <v>1565</v>
      </c>
      <c r="D806">
        <v>2023</v>
      </c>
      <c r="E806">
        <v>72223</v>
      </c>
      <c r="F806" t="s">
        <v>1417</v>
      </c>
      <c r="G806" t="s">
        <v>1534</v>
      </c>
      <c r="H806" t="s">
        <v>1557</v>
      </c>
      <c r="I806" s="4">
        <v>43866667</v>
      </c>
      <c r="J806" s="4">
        <v>43866666</v>
      </c>
      <c r="K806" s="6">
        <f>Tabla2[[#This Row],[VALOR PAGADO]]/Tabla2[[#This Row],[VALOR TOTAL ]]</f>
        <v>0.99999997720364764</v>
      </c>
    </row>
    <row r="807" spans="1:11" x14ac:dyDescent="0.3">
      <c r="A807" t="s">
        <v>157</v>
      </c>
      <c r="B807">
        <v>86053730</v>
      </c>
      <c r="C807" s="11">
        <v>323</v>
      </c>
      <c r="D807">
        <v>2023</v>
      </c>
      <c r="E807">
        <v>6523</v>
      </c>
      <c r="F807" t="s">
        <v>1415</v>
      </c>
      <c r="G807" t="s">
        <v>1503</v>
      </c>
      <c r="H807" t="s">
        <v>1503</v>
      </c>
      <c r="I807" s="4">
        <v>42960000</v>
      </c>
      <c r="J807" s="4">
        <v>42959999</v>
      </c>
      <c r="K807" s="6">
        <f>Tabla2[[#This Row],[VALOR PAGADO]]/Tabla2[[#This Row],[VALOR TOTAL ]]</f>
        <v>0.9999999767225326</v>
      </c>
    </row>
    <row r="808" spans="1:11" x14ac:dyDescent="0.3">
      <c r="A808" t="s">
        <v>2522</v>
      </c>
      <c r="B808">
        <v>1018418242</v>
      </c>
      <c r="C808" s="11">
        <v>47</v>
      </c>
      <c r="D808">
        <v>2023</v>
      </c>
      <c r="E808">
        <v>223</v>
      </c>
      <c r="F808" t="s">
        <v>1422</v>
      </c>
      <c r="G808" t="s">
        <v>1510</v>
      </c>
      <c r="H808" t="s">
        <v>1558</v>
      </c>
      <c r="I808" s="4">
        <v>42500000</v>
      </c>
      <c r="J808" s="4">
        <v>42499999</v>
      </c>
      <c r="K808" s="6">
        <f>Tabla2[[#This Row],[VALOR PAGADO]]/Tabla2[[#This Row],[VALOR TOTAL ]]</f>
        <v>0.99999997647058825</v>
      </c>
    </row>
    <row r="809" spans="1:11" x14ac:dyDescent="0.3">
      <c r="A809" t="s">
        <v>453</v>
      </c>
      <c r="B809">
        <v>1233489111</v>
      </c>
      <c r="C809" s="11">
        <v>957</v>
      </c>
      <c r="D809">
        <v>2023</v>
      </c>
      <c r="E809">
        <v>121623</v>
      </c>
      <c r="F809" t="s">
        <v>1461</v>
      </c>
      <c r="G809" t="s">
        <v>1522</v>
      </c>
      <c r="H809" t="s">
        <v>1556</v>
      </c>
      <c r="I809" s="4">
        <v>11052564</v>
      </c>
      <c r="J809" s="4">
        <v>11052563.729999999</v>
      </c>
      <c r="K809" s="6">
        <f>Tabla2[[#This Row],[VALOR PAGADO]]/Tabla2[[#This Row],[VALOR TOTAL ]]</f>
        <v>0.99999997557127907</v>
      </c>
    </row>
    <row r="810" spans="1:11" x14ac:dyDescent="0.3">
      <c r="A810" t="s">
        <v>64</v>
      </c>
      <c r="B810">
        <v>42546522</v>
      </c>
      <c r="C810" s="11">
        <v>191</v>
      </c>
      <c r="D810">
        <v>2023</v>
      </c>
      <c r="E810">
        <v>3423</v>
      </c>
      <c r="F810" t="s">
        <v>1415</v>
      </c>
      <c r="G810" t="s">
        <v>1503</v>
      </c>
      <c r="H810" t="s">
        <v>1503</v>
      </c>
      <c r="I810" s="4">
        <v>40672128</v>
      </c>
      <c r="J810" s="4">
        <v>40672127</v>
      </c>
      <c r="K810" s="6">
        <f>Tabla2[[#This Row],[VALOR PAGADO]]/Tabla2[[#This Row],[VALOR TOTAL ]]</f>
        <v>0.99999997541313801</v>
      </c>
    </row>
    <row r="811" spans="1:11" x14ac:dyDescent="0.3">
      <c r="A811" t="s">
        <v>1010</v>
      </c>
      <c r="B811">
        <v>15647456</v>
      </c>
      <c r="C811" s="11">
        <v>692</v>
      </c>
      <c r="D811">
        <v>2023</v>
      </c>
      <c r="E811">
        <v>77223</v>
      </c>
      <c r="F811" t="s">
        <v>1451</v>
      </c>
      <c r="G811" t="s">
        <v>1506</v>
      </c>
      <c r="H811" t="s">
        <v>1556</v>
      </c>
      <c r="I811" s="4">
        <v>39617056</v>
      </c>
      <c r="J811" s="4">
        <v>39617055</v>
      </c>
      <c r="K811" s="6">
        <f>Tabla2[[#This Row],[VALOR PAGADO]]/Tabla2[[#This Row],[VALOR TOTAL ]]</f>
        <v>0.99999997475834645</v>
      </c>
    </row>
    <row r="812" spans="1:11" x14ac:dyDescent="0.3">
      <c r="A812" t="s">
        <v>45</v>
      </c>
      <c r="B812">
        <v>1063173135</v>
      </c>
      <c r="C812" s="11">
        <v>44</v>
      </c>
      <c r="D812">
        <v>2023</v>
      </c>
      <c r="E812">
        <v>123</v>
      </c>
      <c r="F812" t="s">
        <v>1422</v>
      </c>
      <c r="G812" t="s">
        <v>1510</v>
      </c>
      <c r="H812" t="s">
        <v>1558</v>
      </c>
      <c r="I812" s="4">
        <v>37839440</v>
      </c>
      <c r="J812" s="4">
        <v>37839439</v>
      </c>
      <c r="K812" s="6">
        <f>Tabla2[[#This Row],[VALOR PAGADO]]/Tabla2[[#This Row],[VALOR TOTAL ]]</f>
        <v>0.99999997357254755</v>
      </c>
    </row>
    <row r="813" spans="1:11" x14ac:dyDescent="0.3">
      <c r="A813" t="s">
        <v>711</v>
      </c>
      <c r="B813">
        <v>1019090149</v>
      </c>
      <c r="C813" s="11">
        <v>69</v>
      </c>
      <c r="D813">
        <v>2023</v>
      </c>
      <c r="E813">
        <v>7823</v>
      </c>
      <c r="F813" t="s">
        <v>1446</v>
      </c>
      <c r="G813" t="s">
        <v>1522</v>
      </c>
      <c r="H813" t="s">
        <v>1556</v>
      </c>
      <c r="I813" s="4">
        <v>35000000</v>
      </c>
      <c r="J813" s="4">
        <v>34999999</v>
      </c>
      <c r="K813" s="6">
        <f>Tabla2[[#This Row],[VALOR PAGADO]]/Tabla2[[#This Row],[VALOR TOTAL ]]</f>
        <v>0.99999997142857144</v>
      </c>
    </row>
    <row r="814" spans="1:11" x14ac:dyDescent="0.3">
      <c r="A814" t="s">
        <v>2475</v>
      </c>
      <c r="B814">
        <v>74245179</v>
      </c>
      <c r="C814" s="11">
        <v>533</v>
      </c>
      <c r="D814">
        <v>2023</v>
      </c>
      <c r="E814">
        <v>13423</v>
      </c>
      <c r="F814" t="s">
        <v>1415</v>
      </c>
      <c r="G814" t="s">
        <v>1503</v>
      </c>
      <c r="H814" t="s">
        <v>1503</v>
      </c>
      <c r="I814" s="4">
        <v>34000000</v>
      </c>
      <c r="J814" s="4">
        <v>33999999</v>
      </c>
      <c r="K814" s="6">
        <f>Tabla2[[#This Row],[VALOR PAGADO]]/Tabla2[[#This Row],[VALOR TOTAL ]]</f>
        <v>0.99999997058823531</v>
      </c>
    </row>
    <row r="815" spans="1:11" x14ac:dyDescent="0.3">
      <c r="A815" t="s">
        <v>2937</v>
      </c>
      <c r="B815">
        <v>52084903</v>
      </c>
      <c r="C815" s="11">
        <v>667</v>
      </c>
      <c r="D815">
        <v>2023</v>
      </c>
      <c r="E815">
        <v>75623</v>
      </c>
      <c r="F815" t="s">
        <v>1430</v>
      </c>
      <c r="G815" t="s">
        <v>1516</v>
      </c>
      <c r="H815" t="s">
        <v>1556</v>
      </c>
      <c r="I815" s="4">
        <v>33963224</v>
      </c>
      <c r="J815" s="4">
        <v>33963223</v>
      </c>
      <c r="K815" s="6">
        <f>Tabla2[[#This Row],[VALOR PAGADO]]/Tabla2[[#This Row],[VALOR TOTAL ]]</f>
        <v>0.99999997055638767</v>
      </c>
    </row>
    <row r="816" spans="1:11" x14ac:dyDescent="0.3">
      <c r="A816" t="s">
        <v>2784</v>
      </c>
      <c r="B816">
        <v>43972672</v>
      </c>
      <c r="C816" s="11">
        <v>927</v>
      </c>
      <c r="D816">
        <v>2023</v>
      </c>
      <c r="E816">
        <v>117223</v>
      </c>
      <c r="F816" t="s">
        <v>1451</v>
      </c>
      <c r="G816" t="s">
        <v>1506</v>
      </c>
      <c r="H816" t="s">
        <v>1556</v>
      </c>
      <c r="I816" s="4">
        <v>32000000</v>
      </c>
      <c r="J816" s="4">
        <v>31999999</v>
      </c>
      <c r="K816" s="6">
        <f>Tabla2[[#This Row],[VALOR PAGADO]]/Tabla2[[#This Row],[VALOR TOTAL ]]</f>
        <v>0.99999996874999997</v>
      </c>
    </row>
    <row r="817" spans="1:11" x14ac:dyDescent="0.3">
      <c r="A817" t="s">
        <v>828</v>
      </c>
      <c r="B817">
        <v>52497897</v>
      </c>
      <c r="C817" s="11">
        <v>386</v>
      </c>
      <c r="D817">
        <v>2023</v>
      </c>
      <c r="E817">
        <v>30923</v>
      </c>
      <c r="F817" t="s">
        <v>1417</v>
      </c>
      <c r="G817" t="s">
        <v>1534</v>
      </c>
      <c r="H817" t="s">
        <v>1557</v>
      </c>
      <c r="I817" s="4">
        <v>31941586</v>
      </c>
      <c r="J817" s="4">
        <v>31941585</v>
      </c>
      <c r="K817" s="6">
        <f>Tabla2[[#This Row],[VALOR PAGADO]]/Tabla2[[#This Row],[VALOR TOTAL ]]</f>
        <v>0.99999996869285079</v>
      </c>
    </row>
    <row r="818" spans="1:11" x14ac:dyDescent="0.3">
      <c r="A818" t="s">
        <v>201</v>
      </c>
      <c r="B818">
        <v>75104069</v>
      </c>
      <c r="C818" s="11">
        <v>490</v>
      </c>
      <c r="D818">
        <v>2023</v>
      </c>
      <c r="E818">
        <v>51523</v>
      </c>
      <c r="F818" t="s">
        <v>1489</v>
      </c>
      <c r="G818" t="s">
        <v>1519</v>
      </c>
      <c r="H818" t="s">
        <v>1556</v>
      </c>
      <c r="I818" s="4">
        <v>31865376</v>
      </c>
      <c r="J818" s="4">
        <v>31865375</v>
      </c>
      <c r="K818" s="6">
        <f>Tabla2[[#This Row],[VALOR PAGADO]]/Tabla2[[#This Row],[VALOR TOTAL ]]</f>
        <v>0.9999999686179758</v>
      </c>
    </row>
    <row r="819" spans="1:11" x14ac:dyDescent="0.3">
      <c r="A819" t="s">
        <v>1297</v>
      </c>
      <c r="B819">
        <v>1018492142</v>
      </c>
      <c r="C819" s="11">
        <v>30</v>
      </c>
      <c r="D819">
        <v>2023</v>
      </c>
      <c r="E819">
        <v>2323</v>
      </c>
      <c r="F819" t="s">
        <v>1451</v>
      </c>
      <c r="G819" t="s">
        <v>1506</v>
      </c>
      <c r="H819" t="s">
        <v>1556</v>
      </c>
      <c r="I819" s="4">
        <v>30983565</v>
      </c>
      <c r="J819" s="4">
        <v>30983564</v>
      </c>
      <c r="K819" s="6">
        <f>Tabla2[[#This Row],[VALOR PAGADO]]/Tabla2[[#This Row],[VALOR TOTAL ]]</f>
        <v>0.99999996772482447</v>
      </c>
    </row>
    <row r="820" spans="1:11" x14ac:dyDescent="0.3">
      <c r="A820" t="s">
        <v>2610</v>
      </c>
      <c r="B820">
        <v>65714046</v>
      </c>
      <c r="C820" s="11">
        <v>211</v>
      </c>
      <c r="D820">
        <v>2023</v>
      </c>
      <c r="E820">
        <v>3323</v>
      </c>
      <c r="F820" t="s">
        <v>1415</v>
      </c>
      <c r="G820" t="s">
        <v>1503</v>
      </c>
      <c r="H820" t="s">
        <v>1503</v>
      </c>
      <c r="I820" s="4">
        <v>29601556</v>
      </c>
      <c r="J820" s="4">
        <v>29601555</v>
      </c>
      <c r="K820" s="6">
        <f>Tabla2[[#This Row],[VALOR PAGADO]]/Tabla2[[#This Row],[VALOR TOTAL ]]</f>
        <v>0.99999996621799203</v>
      </c>
    </row>
    <row r="821" spans="1:11" x14ac:dyDescent="0.3">
      <c r="A821" t="s">
        <v>2879</v>
      </c>
      <c r="B821">
        <v>51658634</v>
      </c>
      <c r="C821" s="11">
        <v>776</v>
      </c>
      <c r="D821">
        <v>2023</v>
      </c>
      <c r="E821">
        <v>87723</v>
      </c>
      <c r="F821" t="s">
        <v>1451</v>
      </c>
      <c r="G821" t="s">
        <v>1506</v>
      </c>
      <c r="H821" t="s">
        <v>1556</v>
      </c>
      <c r="I821" s="4">
        <v>28000000</v>
      </c>
      <c r="J821" s="4">
        <v>27999999</v>
      </c>
      <c r="K821" s="6">
        <f>Tabla2[[#This Row],[VALOR PAGADO]]/Tabla2[[#This Row],[VALOR TOTAL ]]</f>
        <v>0.99999996428571425</v>
      </c>
    </row>
    <row r="822" spans="1:11" x14ac:dyDescent="0.3">
      <c r="A822" t="s">
        <v>1961</v>
      </c>
      <c r="B822">
        <v>1088593414</v>
      </c>
      <c r="C822" s="11">
        <v>859</v>
      </c>
      <c r="D822">
        <v>2023</v>
      </c>
      <c r="E822">
        <v>103623</v>
      </c>
      <c r="F822" t="s">
        <v>1451</v>
      </c>
      <c r="G822" t="s">
        <v>1506</v>
      </c>
      <c r="H822" t="s">
        <v>1556</v>
      </c>
      <c r="I822" s="4">
        <v>28000000</v>
      </c>
      <c r="J822" s="4">
        <v>27999999</v>
      </c>
      <c r="K822" s="6">
        <f>Tabla2[[#This Row],[VALOR PAGADO]]/Tabla2[[#This Row],[VALOR TOTAL ]]</f>
        <v>0.99999996428571425</v>
      </c>
    </row>
    <row r="823" spans="1:11" x14ac:dyDescent="0.3">
      <c r="A823" t="s">
        <v>2682</v>
      </c>
      <c r="B823">
        <v>1047434421</v>
      </c>
      <c r="C823" s="11">
        <v>1112</v>
      </c>
      <c r="D823">
        <v>2023</v>
      </c>
      <c r="E823">
        <v>161423</v>
      </c>
      <c r="F823" t="s">
        <v>1416</v>
      </c>
      <c r="G823" t="s">
        <v>1507</v>
      </c>
      <c r="H823" t="s">
        <v>1556</v>
      </c>
      <c r="I823" s="4">
        <v>28000000</v>
      </c>
      <c r="J823" s="4">
        <v>27999999</v>
      </c>
      <c r="K823" s="6">
        <f>Tabla2[[#This Row],[VALOR PAGADO]]/Tabla2[[#This Row],[VALOR TOTAL ]]</f>
        <v>0.99999996428571425</v>
      </c>
    </row>
    <row r="824" spans="1:11" x14ac:dyDescent="0.3">
      <c r="A824" t="s">
        <v>2981</v>
      </c>
      <c r="B824">
        <v>1123633398</v>
      </c>
      <c r="C824" s="11">
        <v>557</v>
      </c>
      <c r="D824">
        <v>2023</v>
      </c>
      <c r="E824">
        <v>57623</v>
      </c>
      <c r="F824" t="s">
        <v>1421</v>
      </c>
      <c r="G824" t="s">
        <v>1531</v>
      </c>
      <c r="H824" t="s">
        <v>1556</v>
      </c>
      <c r="I824" s="4">
        <v>27519592</v>
      </c>
      <c r="J824" s="4">
        <v>27519591</v>
      </c>
      <c r="K824" s="6">
        <f>Tabla2[[#This Row],[VALOR PAGADO]]/Tabla2[[#This Row],[VALOR TOTAL ]]</f>
        <v>0.99999996366225197</v>
      </c>
    </row>
    <row r="825" spans="1:11" x14ac:dyDescent="0.3">
      <c r="A825" t="s">
        <v>2630</v>
      </c>
      <c r="B825">
        <v>79454594</v>
      </c>
      <c r="C825" s="11">
        <v>1191</v>
      </c>
      <c r="D825">
        <v>2023</v>
      </c>
      <c r="E825">
        <v>202323</v>
      </c>
      <c r="F825" t="s">
        <v>1451</v>
      </c>
      <c r="G825" t="s">
        <v>1506</v>
      </c>
      <c r="H825" t="s">
        <v>1556</v>
      </c>
      <c r="I825" s="4">
        <v>26000000</v>
      </c>
      <c r="J825" s="4">
        <v>25999999</v>
      </c>
      <c r="K825" s="6">
        <f>Tabla2[[#This Row],[VALOR PAGADO]]/Tabla2[[#This Row],[VALOR TOTAL ]]</f>
        <v>0.99999996153846149</v>
      </c>
    </row>
    <row r="826" spans="1:11" x14ac:dyDescent="0.3">
      <c r="A826" t="s">
        <v>2591</v>
      </c>
      <c r="B826">
        <v>1100957430</v>
      </c>
      <c r="C826" s="11">
        <v>300</v>
      </c>
      <c r="D826">
        <v>2023</v>
      </c>
      <c r="E826">
        <v>30023</v>
      </c>
      <c r="F826" t="s">
        <v>1451</v>
      </c>
      <c r="G826" t="s">
        <v>1506</v>
      </c>
      <c r="H826" t="s">
        <v>1556</v>
      </c>
      <c r="I826" s="4">
        <v>25553268</v>
      </c>
      <c r="J826" s="4">
        <v>25553267</v>
      </c>
      <c r="K826" s="6">
        <f>Tabla2[[#This Row],[VALOR PAGADO]]/Tabla2[[#This Row],[VALOR TOTAL ]]</f>
        <v>0.99999996086606224</v>
      </c>
    </row>
    <row r="827" spans="1:11" x14ac:dyDescent="0.3">
      <c r="A827" t="s">
        <v>2792</v>
      </c>
      <c r="B827">
        <v>7731977</v>
      </c>
      <c r="C827" s="11">
        <v>914</v>
      </c>
      <c r="D827">
        <v>2023</v>
      </c>
      <c r="E827">
        <v>11723</v>
      </c>
      <c r="F827" t="s">
        <v>1456</v>
      </c>
      <c r="G827" t="s">
        <v>1510</v>
      </c>
      <c r="H827" t="s">
        <v>1558</v>
      </c>
      <c r="I827" s="4">
        <v>25280000</v>
      </c>
      <c r="J827" s="4">
        <v>25279999</v>
      </c>
      <c r="K827" s="6">
        <f>Tabla2[[#This Row],[VALOR PAGADO]]/Tabla2[[#This Row],[VALOR TOTAL ]]</f>
        <v>0.99999996044303796</v>
      </c>
    </row>
    <row r="828" spans="1:11" x14ac:dyDescent="0.3">
      <c r="A828" t="s">
        <v>909</v>
      </c>
      <c r="B828">
        <v>49782046</v>
      </c>
      <c r="C828" s="11">
        <v>162</v>
      </c>
      <c r="D828">
        <v>2023</v>
      </c>
      <c r="E828">
        <v>16023</v>
      </c>
      <c r="F828" t="s">
        <v>1451</v>
      </c>
      <c r="G828" t="s">
        <v>1506</v>
      </c>
      <c r="H828" t="s">
        <v>1556</v>
      </c>
      <c r="I828" s="4">
        <v>24923876</v>
      </c>
      <c r="J828" s="4">
        <v>24923875</v>
      </c>
      <c r="K828" s="6">
        <f>Tabla2[[#This Row],[VALOR PAGADO]]/Tabla2[[#This Row],[VALOR TOTAL ]]</f>
        <v>0.99999995987782964</v>
      </c>
    </row>
    <row r="829" spans="1:11" x14ac:dyDescent="0.3">
      <c r="A829" t="s">
        <v>2281</v>
      </c>
      <c r="B829">
        <v>1101784589</v>
      </c>
      <c r="C829" s="11">
        <v>894</v>
      </c>
      <c r="D829">
        <v>2023</v>
      </c>
      <c r="E829">
        <v>120723</v>
      </c>
      <c r="F829" t="s">
        <v>1460</v>
      </c>
      <c r="G829" t="s">
        <v>1522</v>
      </c>
      <c r="H829" t="s">
        <v>1556</v>
      </c>
      <c r="I829" s="4">
        <v>24786852</v>
      </c>
      <c r="J829" s="4">
        <v>24786851</v>
      </c>
      <c r="K829" s="6">
        <f>Tabla2[[#This Row],[VALOR PAGADO]]/Tabla2[[#This Row],[VALOR TOTAL ]]</f>
        <v>0.9999999596560305</v>
      </c>
    </row>
    <row r="830" spans="1:11" x14ac:dyDescent="0.3">
      <c r="A830" t="s">
        <v>1317</v>
      </c>
      <c r="B830">
        <v>1010183785</v>
      </c>
      <c r="C830" s="11">
        <v>124</v>
      </c>
      <c r="D830">
        <v>2023</v>
      </c>
      <c r="E830">
        <v>16223</v>
      </c>
      <c r="F830" t="s">
        <v>1451</v>
      </c>
      <c r="G830" t="s">
        <v>1506</v>
      </c>
      <c r="H830" t="s">
        <v>1556</v>
      </c>
      <c r="I830" s="4">
        <v>22653200</v>
      </c>
      <c r="J830" s="4">
        <v>22653199</v>
      </c>
      <c r="K830" s="6">
        <f>Tabla2[[#This Row],[VALOR PAGADO]]/Tabla2[[#This Row],[VALOR TOTAL ]]</f>
        <v>0.99999995585612633</v>
      </c>
    </row>
    <row r="831" spans="1:11" x14ac:dyDescent="0.3">
      <c r="A831" t="s">
        <v>2882</v>
      </c>
      <c r="B831">
        <v>1067836685</v>
      </c>
      <c r="C831" s="11">
        <v>772</v>
      </c>
      <c r="D831">
        <v>2023</v>
      </c>
      <c r="E831">
        <v>123</v>
      </c>
      <c r="F831" t="s">
        <v>1428</v>
      </c>
      <c r="G831" t="s">
        <v>1528</v>
      </c>
      <c r="H831" t="s">
        <v>1567</v>
      </c>
      <c r="I831" s="4">
        <v>22533500</v>
      </c>
      <c r="J831" s="4">
        <v>22533499</v>
      </c>
      <c r="K831" s="6">
        <f>Tabla2[[#This Row],[VALOR PAGADO]]/Tabla2[[#This Row],[VALOR TOTAL ]]</f>
        <v>0.99999995562163002</v>
      </c>
    </row>
    <row r="832" spans="1:11" x14ac:dyDescent="0.3">
      <c r="A832" t="s">
        <v>222</v>
      </c>
      <c r="B832">
        <v>8642308</v>
      </c>
      <c r="C832" s="11">
        <v>1013</v>
      </c>
      <c r="D832">
        <v>2023</v>
      </c>
      <c r="E832">
        <v>2523</v>
      </c>
      <c r="F832" t="s">
        <v>1444</v>
      </c>
      <c r="G832" t="s">
        <v>1540</v>
      </c>
      <c r="H832" t="s">
        <v>1560</v>
      </c>
      <c r="I832" s="4">
        <v>22400000</v>
      </c>
      <c r="J832" s="4">
        <v>22399999</v>
      </c>
      <c r="K832" s="6">
        <f>Tabla2[[#This Row],[VALOR PAGADO]]/Tabla2[[#This Row],[VALOR TOTAL ]]</f>
        <v>0.99999995535714281</v>
      </c>
    </row>
    <row r="833" spans="1:11" x14ac:dyDescent="0.3">
      <c r="A833" t="s">
        <v>471</v>
      </c>
      <c r="B833">
        <v>78026865</v>
      </c>
      <c r="C833" s="11">
        <v>766</v>
      </c>
      <c r="D833">
        <v>2023</v>
      </c>
      <c r="E833">
        <v>86023</v>
      </c>
      <c r="F833" t="s">
        <v>1451</v>
      </c>
      <c r="G833" t="s">
        <v>1506</v>
      </c>
      <c r="H833" t="s">
        <v>1556</v>
      </c>
      <c r="I833" s="4">
        <v>22000000</v>
      </c>
      <c r="J833" s="4">
        <v>21999999</v>
      </c>
      <c r="K833" s="6">
        <f>Tabla2[[#This Row],[VALOR PAGADO]]/Tabla2[[#This Row],[VALOR TOTAL ]]</f>
        <v>0.99999995454545454</v>
      </c>
    </row>
    <row r="834" spans="1:11" x14ac:dyDescent="0.3">
      <c r="A834" t="s">
        <v>939</v>
      </c>
      <c r="B834">
        <v>1118817460</v>
      </c>
      <c r="C834" s="11">
        <v>633</v>
      </c>
      <c r="D834">
        <v>2023</v>
      </c>
      <c r="E834">
        <v>12223</v>
      </c>
      <c r="F834" t="s">
        <v>1415</v>
      </c>
      <c r="G834" t="s">
        <v>1503</v>
      </c>
      <c r="H834" t="s">
        <v>1503</v>
      </c>
      <c r="I834" s="4">
        <v>21062000</v>
      </c>
      <c r="J834" s="4">
        <v>21061999</v>
      </c>
      <c r="K834" s="6">
        <f>Tabla2[[#This Row],[VALOR PAGADO]]/Tabla2[[#This Row],[VALOR TOTAL ]]</f>
        <v>0.99999995252112805</v>
      </c>
    </row>
    <row r="835" spans="1:11" x14ac:dyDescent="0.3">
      <c r="A835" t="s">
        <v>851</v>
      </c>
      <c r="B835">
        <v>1032433207</v>
      </c>
      <c r="C835" s="11">
        <v>359</v>
      </c>
      <c r="D835">
        <v>2023</v>
      </c>
      <c r="E835">
        <v>6223</v>
      </c>
      <c r="F835" t="s">
        <v>1415</v>
      </c>
      <c r="G835" t="s">
        <v>1503</v>
      </c>
      <c r="H835" t="s">
        <v>1503</v>
      </c>
      <c r="I835" s="4">
        <v>21060072</v>
      </c>
      <c r="J835" s="4">
        <v>21060071</v>
      </c>
      <c r="K835" s="6">
        <f>Tabla2[[#This Row],[VALOR PAGADO]]/Tabla2[[#This Row],[VALOR TOTAL ]]</f>
        <v>0.99999995251678153</v>
      </c>
    </row>
    <row r="836" spans="1:11" x14ac:dyDescent="0.3">
      <c r="A836" t="s">
        <v>853</v>
      </c>
      <c r="B836">
        <v>1085318035</v>
      </c>
      <c r="C836" s="11">
        <v>374</v>
      </c>
      <c r="D836">
        <v>2023</v>
      </c>
      <c r="E836">
        <v>37023</v>
      </c>
      <c r="F836" t="s">
        <v>1473</v>
      </c>
      <c r="G836" t="s">
        <v>1531</v>
      </c>
      <c r="H836" t="s">
        <v>1556</v>
      </c>
      <c r="I836" s="4">
        <v>20949852</v>
      </c>
      <c r="J836" s="4">
        <v>20949851</v>
      </c>
      <c r="K836" s="6">
        <f>Tabla2[[#This Row],[VALOR PAGADO]]/Tabla2[[#This Row],[VALOR TOTAL ]]</f>
        <v>0.99999995226696592</v>
      </c>
    </row>
    <row r="837" spans="1:11" x14ac:dyDescent="0.3">
      <c r="A837" t="s">
        <v>2627</v>
      </c>
      <c r="B837">
        <v>91492400</v>
      </c>
      <c r="C837" s="11">
        <v>1196</v>
      </c>
      <c r="D837">
        <v>2023</v>
      </c>
      <c r="E837">
        <v>202423</v>
      </c>
      <c r="F837" t="s">
        <v>1451</v>
      </c>
      <c r="G837" t="s">
        <v>1506</v>
      </c>
      <c r="H837" t="s">
        <v>1556</v>
      </c>
      <c r="I837" s="4">
        <v>20949852</v>
      </c>
      <c r="J837" s="4">
        <v>20949851</v>
      </c>
      <c r="K837" s="6">
        <f>Tabla2[[#This Row],[VALOR PAGADO]]/Tabla2[[#This Row],[VALOR TOTAL ]]</f>
        <v>0.99999995226696592</v>
      </c>
    </row>
    <row r="838" spans="1:11" x14ac:dyDescent="0.3">
      <c r="A838" t="s">
        <v>312</v>
      </c>
      <c r="B838">
        <v>1018482303</v>
      </c>
      <c r="C838" s="11">
        <v>232</v>
      </c>
      <c r="D838">
        <v>2023</v>
      </c>
      <c r="E838">
        <v>26623</v>
      </c>
      <c r="F838" t="s">
        <v>1417</v>
      </c>
      <c r="G838" t="s">
        <v>1534</v>
      </c>
      <c r="H838" t="s">
        <v>1557</v>
      </c>
      <c r="I838" s="4">
        <v>20710600</v>
      </c>
      <c r="J838" s="4">
        <v>20710599</v>
      </c>
      <c r="K838" s="6">
        <f>Tabla2[[#This Row],[VALOR PAGADO]]/Tabla2[[#This Row],[VALOR TOTAL ]]</f>
        <v>0.99999995171554668</v>
      </c>
    </row>
    <row r="839" spans="1:11" x14ac:dyDescent="0.3">
      <c r="A839" t="s">
        <v>1067</v>
      </c>
      <c r="B839">
        <v>80549827</v>
      </c>
      <c r="C839" s="11">
        <v>242</v>
      </c>
      <c r="D839">
        <v>2023</v>
      </c>
      <c r="E839">
        <v>4123</v>
      </c>
      <c r="F839" t="s">
        <v>1415</v>
      </c>
      <c r="G839" t="s">
        <v>1503</v>
      </c>
      <c r="H839" t="s">
        <v>1503</v>
      </c>
      <c r="I839" s="4">
        <v>19305065</v>
      </c>
      <c r="J839" s="4">
        <v>19305064</v>
      </c>
      <c r="K839" s="6">
        <f>Tabla2[[#This Row],[VALOR PAGADO]]/Tabla2[[#This Row],[VALOR TOTAL ]]</f>
        <v>0.99999994820012261</v>
      </c>
    </row>
    <row r="840" spans="1:11" x14ac:dyDescent="0.3">
      <c r="A840" t="s">
        <v>163</v>
      </c>
      <c r="B840">
        <v>60308829</v>
      </c>
      <c r="C840" s="11">
        <v>448</v>
      </c>
      <c r="D840">
        <v>2023</v>
      </c>
      <c r="E840">
        <v>8423</v>
      </c>
      <c r="F840" t="s">
        <v>1415</v>
      </c>
      <c r="G840" t="s">
        <v>1503</v>
      </c>
      <c r="H840" t="s">
        <v>1503</v>
      </c>
      <c r="I840" s="4">
        <v>19094665</v>
      </c>
      <c r="J840" s="4">
        <v>19094664</v>
      </c>
      <c r="K840" s="6">
        <f>Tabla2[[#This Row],[VALOR PAGADO]]/Tabla2[[#This Row],[VALOR TOTAL ]]</f>
        <v>0.99999994762935096</v>
      </c>
    </row>
    <row r="841" spans="1:11" x14ac:dyDescent="0.3">
      <c r="A841" t="s">
        <v>1259</v>
      </c>
      <c r="B841">
        <v>1086224815</v>
      </c>
      <c r="C841" s="11">
        <v>218</v>
      </c>
      <c r="D841">
        <v>2023</v>
      </c>
      <c r="E841">
        <v>2823</v>
      </c>
      <c r="F841" t="s">
        <v>1415</v>
      </c>
      <c r="G841" t="s">
        <v>1503</v>
      </c>
      <c r="H841" t="s">
        <v>1503</v>
      </c>
      <c r="I841" s="4">
        <v>16911936</v>
      </c>
      <c r="J841" s="4">
        <v>16911935</v>
      </c>
      <c r="K841" s="6">
        <f>Tabla2[[#This Row],[VALOR PAGADO]]/Tabla2[[#This Row],[VALOR TOTAL ]]</f>
        <v>0.99999994087016408</v>
      </c>
    </row>
    <row r="842" spans="1:11" x14ac:dyDescent="0.3">
      <c r="A842" t="s">
        <v>1362</v>
      </c>
      <c r="B842">
        <v>1054095504</v>
      </c>
      <c r="C842" s="11">
        <v>277</v>
      </c>
      <c r="D842">
        <v>2023</v>
      </c>
      <c r="E842">
        <v>27623</v>
      </c>
      <c r="F842" t="s">
        <v>1420</v>
      </c>
      <c r="G842" t="s">
        <v>1539</v>
      </c>
      <c r="H842" t="s">
        <v>1556</v>
      </c>
      <c r="I842" s="4">
        <v>16000000</v>
      </c>
      <c r="J842" s="4">
        <v>15999999</v>
      </c>
      <c r="K842" s="6">
        <f>Tabla2[[#This Row],[VALOR PAGADO]]/Tabla2[[#This Row],[VALOR TOTAL ]]</f>
        <v>0.99999993750000005</v>
      </c>
    </row>
    <row r="843" spans="1:11" x14ac:dyDescent="0.3">
      <c r="A843" t="s">
        <v>2593</v>
      </c>
      <c r="B843">
        <v>1018478920</v>
      </c>
      <c r="C843" s="11">
        <v>192</v>
      </c>
      <c r="D843">
        <v>2023</v>
      </c>
      <c r="E843">
        <v>21123</v>
      </c>
      <c r="F843" t="s">
        <v>1451</v>
      </c>
      <c r="G843" t="s">
        <v>1506</v>
      </c>
      <c r="H843" t="s">
        <v>1556</v>
      </c>
      <c r="I843" s="4">
        <v>15899092</v>
      </c>
      <c r="J843" s="4">
        <v>15899091</v>
      </c>
      <c r="K843" s="6">
        <f>Tabla2[[#This Row],[VALOR PAGADO]]/Tabla2[[#This Row],[VALOR TOTAL ]]</f>
        <v>0.99999993710332635</v>
      </c>
    </row>
    <row r="844" spans="1:11" x14ac:dyDescent="0.3">
      <c r="A844" t="s">
        <v>620</v>
      </c>
      <c r="B844">
        <v>11789701</v>
      </c>
      <c r="C844" s="11">
        <v>1042</v>
      </c>
      <c r="D844">
        <v>2023</v>
      </c>
      <c r="E844">
        <v>145123</v>
      </c>
      <c r="F844" t="s">
        <v>1416</v>
      </c>
      <c r="G844" t="s">
        <v>1515</v>
      </c>
      <c r="H844" t="s">
        <v>1556</v>
      </c>
      <c r="I844" s="4">
        <v>15444052</v>
      </c>
      <c r="J844" s="4">
        <v>15444051</v>
      </c>
      <c r="K844" s="6">
        <f>Tabla2[[#This Row],[VALOR PAGADO]]/Tabla2[[#This Row],[VALOR TOTAL ]]</f>
        <v>0.99999993525015329</v>
      </c>
    </row>
    <row r="845" spans="1:11" x14ac:dyDescent="0.3">
      <c r="A845" t="s">
        <v>2606</v>
      </c>
      <c r="B845">
        <v>1074928796</v>
      </c>
      <c r="C845" s="11">
        <v>230</v>
      </c>
      <c r="D845">
        <v>2023</v>
      </c>
      <c r="E845">
        <v>24723</v>
      </c>
      <c r="F845" t="s">
        <v>1451</v>
      </c>
      <c r="G845" t="s">
        <v>1506</v>
      </c>
      <c r="H845" t="s">
        <v>1556</v>
      </c>
      <c r="I845" s="4">
        <v>15275736</v>
      </c>
      <c r="J845" s="4">
        <v>15275735</v>
      </c>
      <c r="K845" s="6">
        <f>Tabla2[[#This Row],[VALOR PAGADO]]/Tabla2[[#This Row],[VALOR TOTAL ]]</f>
        <v>0.99999993453670577</v>
      </c>
    </row>
    <row r="846" spans="1:11" x14ac:dyDescent="0.3">
      <c r="A846" t="s">
        <v>2735</v>
      </c>
      <c r="B846">
        <v>1026569114</v>
      </c>
      <c r="C846" s="11">
        <v>1010</v>
      </c>
      <c r="D846">
        <v>2023</v>
      </c>
      <c r="E846">
        <v>127123</v>
      </c>
      <c r="F846" t="s">
        <v>1428</v>
      </c>
      <c r="G846" t="s">
        <v>1514</v>
      </c>
      <c r="H846" t="s">
        <v>1556</v>
      </c>
      <c r="I846" s="4">
        <v>15275736</v>
      </c>
      <c r="J846" s="4">
        <v>15275735</v>
      </c>
      <c r="K846" s="6">
        <f>Tabla2[[#This Row],[VALOR PAGADO]]/Tabla2[[#This Row],[VALOR TOTAL ]]</f>
        <v>0.99999993453670577</v>
      </c>
    </row>
    <row r="847" spans="1:11" x14ac:dyDescent="0.3">
      <c r="A847" t="s">
        <v>2565</v>
      </c>
      <c r="B847">
        <v>52320691</v>
      </c>
      <c r="C847" s="11">
        <v>340</v>
      </c>
      <c r="D847">
        <v>2023</v>
      </c>
      <c r="E847">
        <v>5623</v>
      </c>
      <c r="F847" t="s">
        <v>1415</v>
      </c>
      <c r="G847" t="s">
        <v>1503</v>
      </c>
      <c r="H847" t="s">
        <v>1503</v>
      </c>
      <c r="I847" s="4">
        <v>15200000</v>
      </c>
      <c r="J847" s="4">
        <v>15199999</v>
      </c>
      <c r="K847" s="6">
        <f>Tabla2[[#This Row],[VALOR PAGADO]]/Tabla2[[#This Row],[VALOR TOTAL ]]</f>
        <v>0.99999993421052635</v>
      </c>
    </row>
    <row r="848" spans="1:11" x14ac:dyDescent="0.3">
      <c r="A848" t="s">
        <v>648</v>
      </c>
      <c r="B848">
        <v>52334773</v>
      </c>
      <c r="C848" s="11">
        <v>1368</v>
      </c>
      <c r="D848">
        <v>2023</v>
      </c>
      <c r="E848">
        <v>267123</v>
      </c>
      <c r="F848" t="s">
        <v>1451</v>
      </c>
      <c r="G848" t="s">
        <v>1506</v>
      </c>
      <c r="H848" t="s">
        <v>1556</v>
      </c>
      <c r="I848" s="4">
        <v>15200000</v>
      </c>
      <c r="J848" s="4">
        <v>15199999</v>
      </c>
      <c r="K848" s="6">
        <f>Tabla2[[#This Row],[VALOR PAGADO]]/Tabla2[[#This Row],[VALOR TOTAL ]]</f>
        <v>0.99999993421052635</v>
      </c>
    </row>
    <row r="849" spans="1:11" x14ac:dyDescent="0.3">
      <c r="A849" t="s">
        <v>2925</v>
      </c>
      <c r="B849">
        <v>1124867184</v>
      </c>
      <c r="C849" s="11">
        <v>688</v>
      </c>
      <c r="D849">
        <v>2023</v>
      </c>
      <c r="E849">
        <v>86123</v>
      </c>
      <c r="F849" t="s">
        <v>1459</v>
      </c>
      <c r="G849" t="s">
        <v>1531</v>
      </c>
      <c r="H849" t="s">
        <v>1556</v>
      </c>
      <c r="I849" s="4">
        <v>14733030</v>
      </c>
      <c r="J849" s="4">
        <v>14733029</v>
      </c>
      <c r="K849" s="6">
        <f>Tabla2[[#This Row],[VALOR PAGADO]]/Tabla2[[#This Row],[VALOR TOTAL ]]</f>
        <v>0.99999993212529936</v>
      </c>
    </row>
    <row r="850" spans="1:11" x14ac:dyDescent="0.3">
      <c r="A850" t="s">
        <v>2906</v>
      </c>
      <c r="B850">
        <v>1014202204</v>
      </c>
      <c r="C850" s="11">
        <v>725</v>
      </c>
      <c r="D850">
        <v>2023</v>
      </c>
      <c r="E850">
        <v>114123</v>
      </c>
      <c r="F850" t="s">
        <v>1421</v>
      </c>
      <c r="G850" t="s">
        <v>1531</v>
      </c>
      <c r="H850" t="s">
        <v>1556</v>
      </c>
      <c r="I850" s="4">
        <v>14733030</v>
      </c>
      <c r="J850" s="4">
        <v>14733029</v>
      </c>
      <c r="K850" s="6">
        <f>Tabla2[[#This Row],[VALOR PAGADO]]/Tabla2[[#This Row],[VALOR TOTAL ]]</f>
        <v>0.99999993212529936</v>
      </c>
    </row>
    <row r="851" spans="1:11" x14ac:dyDescent="0.3">
      <c r="A851" t="s">
        <v>2902</v>
      </c>
      <c r="B851">
        <v>1094959299</v>
      </c>
      <c r="C851" s="11">
        <v>737</v>
      </c>
      <c r="D851">
        <v>2023</v>
      </c>
      <c r="E851">
        <v>88723</v>
      </c>
      <c r="F851" t="s">
        <v>1421</v>
      </c>
      <c r="G851" t="s">
        <v>1531</v>
      </c>
      <c r="H851" t="s">
        <v>1556</v>
      </c>
      <c r="I851" s="4">
        <v>14733030</v>
      </c>
      <c r="J851" s="4">
        <v>14733029</v>
      </c>
      <c r="K851" s="6">
        <f>Tabla2[[#This Row],[VALOR PAGADO]]/Tabla2[[#This Row],[VALOR TOTAL ]]</f>
        <v>0.99999993212529936</v>
      </c>
    </row>
    <row r="852" spans="1:11" x14ac:dyDescent="0.3">
      <c r="A852" t="s">
        <v>2896</v>
      </c>
      <c r="B852">
        <v>1013630059</v>
      </c>
      <c r="C852" s="11">
        <v>745</v>
      </c>
      <c r="D852">
        <v>2023</v>
      </c>
      <c r="E852">
        <v>88823</v>
      </c>
      <c r="F852" t="s">
        <v>1459</v>
      </c>
      <c r="G852" t="s">
        <v>1531</v>
      </c>
      <c r="H852" t="s">
        <v>1556</v>
      </c>
      <c r="I852" s="4">
        <v>14733030</v>
      </c>
      <c r="J852" s="4">
        <v>14733029</v>
      </c>
      <c r="K852" s="6">
        <f>Tabla2[[#This Row],[VALOR PAGADO]]/Tabla2[[#This Row],[VALOR TOTAL ]]</f>
        <v>0.99999993212529936</v>
      </c>
    </row>
    <row r="853" spans="1:11" x14ac:dyDescent="0.3">
      <c r="A853" t="s">
        <v>2890</v>
      </c>
      <c r="B853">
        <v>1088316861</v>
      </c>
      <c r="C853" s="11">
        <v>758</v>
      </c>
      <c r="D853">
        <v>2023</v>
      </c>
      <c r="E853">
        <v>86223</v>
      </c>
      <c r="F853" t="s">
        <v>1459</v>
      </c>
      <c r="G853" t="s">
        <v>1531</v>
      </c>
      <c r="H853" t="s">
        <v>1556</v>
      </c>
      <c r="I853" s="4">
        <v>14733030</v>
      </c>
      <c r="J853" s="4">
        <v>14733029</v>
      </c>
      <c r="K853" s="6">
        <f>Tabla2[[#This Row],[VALOR PAGADO]]/Tabla2[[#This Row],[VALOR TOTAL ]]</f>
        <v>0.99999993212529936</v>
      </c>
    </row>
    <row r="854" spans="1:11" x14ac:dyDescent="0.3">
      <c r="A854" t="s">
        <v>2874</v>
      </c>
      <c r="B854">
        <v>25274394</v>
      </c>
      <c r="C854" s="11">
        <v>785</v>
      </c>
      <c r="D854">
        <v>2023</v>
      </c>
      <c r="E854">
        <v>91223</v>
      </c>
      <c r="F854" t="s">
        <v>1459</v>
      </c>
      <c r="G854" t="s">
        <v>1531</v>
      </c>
      <c r="H854" t="s">
        <v>1556</v>
      </c>
      <c r="I854" s="4">
        <v>14733030</v>
      </c>
      <c r="J854" s="4">
        <v>14733029</v>
      </c>
      <c r="K854" s="6">
        <f>Tabla2[[#This Row],[VALOR PAGADO]]/Tabla2[[#This Row],[VALOR TOTAL ]]</f>
        <v>0.99999993212529936</v>
      </c>
    </row>
    <row r="855" spans="1:11" x14ac:dyDescent="0.3">
      <c r="A855" t="s">
        <v>2865</v>
      </c>
      <c r="B855">
        <v>1065821367</v>
      </c>
      <c r="C855" s="11">
        <v>806</v>
      </c>
      <c r="D855">
        <v>2023</v>
      </c>
      <c r="E855">
        <v>105823</v>
      </c>
      <c r="F855" t="s">
        <v>1421</v>
      </c>
      <c r="G855" t="s">
        <v>1531</v>
      </c>
      <c r="H855" t="s">
        <v>1556</v>
      </c>
      <c r="I855" s="4">
        <v>14733030</v>
      </c>
      <c r="J855" s="4">
        <v>14733029</v>
      </c>
      <c r="K855" s="6">
        <f>Tabla2[[#This Row],[VALOR PAGADO]]/Tabla2[[#This Row],[VALOR TOTAL ]]</f>
        <v>0.99999993212529936</v>
      </c>
    </row>
    <row r="856" spans="1:11" x14ac:dyDescent="0.3">
      <c r="A856" t="s">
        <v>1308</v>
      </c>
      <c r="B856">
        <v>1014293368</v>
      </c>
      <c r="C856" s="11">
        <v>825</v>
      </c>
      <c r="D856">
        <v>2023</v>
      </c>
      <c r="E856">
        <v>93323</v>
      </c>
      <c r="F856" t="s">
        <v>1421</v>
      </c>
      <c r="G856" t="s">
        <v>1531</v>
      </c>
      <c r="H856" t="s">
        <v>1556</v>
      </c>
      <c r="I856" s="4">
        <v>14733030</v>
      </c>
      <c r="J856" s="4">
        <v>14733029</v>
      </c>
      <c r="K856" s="6">
        <f>Tabla2[[#This Row],[VALOR PAGADO]]/Tabla2[[#This Row],[VALOR TOTAL ]]</f>
        <v>0.99999993212529936</v>
      </c>
    </row>
    <row r="857" spans="1:11" x14ac:dyDescent="0.3">
      <c r="A857" t="s">
        <v>2845</v>
      </c>
      <c r="B857">
        <v>1085268978</v>
      </c>
      <c r="C857" s="11">
        <v>836</v>
      </c>
      <c r="D857">
        <v>2023</v>
      </c>
      <c r="E857">
        <v>94023</v>
      </c>
      <c r="F857" t="s">
        <v>1421</v>
      </c>
      <c r="G857" t="s">
        <v>1531</v>
      </c>
      <c r="H857" t="s">
        <v>1556</v>
      </c>
      <c r="I857" s="4">
        <v>14733030</v>
      </c>
      <c r="J857" s="4">
        <v>14733029</v>
      </c>
      <c r="K857" s="6">
        <f>Tabla2[[#This Row],[VALOR PAGADO]]/Tabla2[[#This Row],[VALOR TOTAL ]]</f>
        <v>0.99999993212529936</v>
      </c>
    </row>
    <row r="858" spans="1:11" x14ac:dyDescent="0.3">
      <c r="A858" t="s">
        <v>2807</v>
      </c>
      <c r="B858">
        <v>1022416208</v>
      </c>
      <c r="C858" s="11">
        <v>892</v>
      </c>
      <c r="D858">
        <v>2023</v>
      </c>
      <c r="E858">
        <v>129423</v>
      </c>
      <c r="F858" t="s">
        <v>1421</v>
      </c>
      <c r="G858" t="s">
        <v>1531</v>
      </c>
      <c r="H858" t="s">
        <v>1556</v>
      </c>
      <c r="I858" s="4">
        <v>14733030</v>
      </c>
      <c r="J858" s="4">
        <v>14733029</v>
      </c>
      <c r="K858" s="6">
        <f>Tabla2[[#This Row],[VALOR PAGADO]]/Tabla2[[#This Row],[VALOR TOTAL ]]</f>
        <v>0.99999993212529936</v>
      </c>
    </row>
    <row r="859" spans="1:11" x14ac:dyDescent="0.3">
      <c r="A859" t="s">
        <v>2787</v>
      </c>
      <c r="B859">
        <v>1143858932</v>
      </c>
      <c r="C859" s="11">
        <v>923</v>
      </c>
      <c r="D859">
        <v>2023</v>
      </c>
      <c r="E859">
        <v>113223</v>
      </c>
      <c r="F859" t="s">
        <v>1421</v>
      </c>
      <c r="G859" t="s">
        <v>1531</v>
      </c>
      <c r="H859" t="s">
        <v>1556</v>
      </c>
      <c r="I859" s="4">
        <v>14733030</v>
      </c>
      <c r="J859" s="4">
        <v>14733029</v>
      </c>
      <c r="K859" s="6">
        <f>Tabla2[[#This Row],[VALOR PAGADO]]/Tabla2[[#This Row],[VALOR TOTAL ]]</f>
        <v>0.99999993212529936</v>
      </c>
    </row>
    <row r="860" spans="1:11" x14ac:dyDescent="0.3">
      <c r="A860" t="s">
        <v>2771</v>
      </c>
      <c r="B860">
        <v>80226336</v>
      </c>
      <c r="C860" s="11">
        <v>945</v>
      </c>
      <c r="D860">
        <v>2023</v>
      </c>
      <c r="E860">
        <v>122623</v>
      </c>
      <c r="F860" t="s">
        <v>1421</v>
      </c>
      <c r="G860" t="s">
        <v>1531</v>
      </c>
      <c r="H860" t="s">
        <v>1556</v>
      </c>
      <c r="I860" s="4">
        <v>14733030</v>
      </c>
      <c r="J860" s="4">
        <v>14733029</v>
      </c>
      <c r="K860" s="6">
        <f>Tabla2[[#This Row],[VALOR PAGADO]]/Tabla2[[#This Row],[VALOR TOTAL ]]</f>
        <v>0.99999993212529936</v>
      </c>
    </row>
    <row r="861" spans="1:11" x14ac:dyDescent="0.3">
      <c r="A861" t="s">
        <v>2745</v>
      </c>
      <c r="B861">
        <v>1085286545</v>
      </c>
      <c r="C861" s="11">
        <v>999</v>
      </c>
      <c r="D861">
        <v>2023</v>
      </c>
      <c r="E861">
        <v>125123</v>
      </c>
      <c r="F861" t="s">
        <v>1421</v>
      </c>
      <c r="G861" t="s">
        <v>1531</v>
      </c>
      <c r="H861" t="s">
        <v>1556</v>
      </c>
      <c r="I861" s="4">
        <v>14733030</v>
      </c>
      <c r="J861" s="4">
        <v>14733029</v>
      </c>
      <c r="K861" s="6">
        <f>Tabla2[[#This Row],[VALOR PAGADO]]/Tabla2[[#This Row],[VALOR TOTAL ]]</f>
        <v>0.99999993212529936</v>
      </c>
    </row>
    <row r="862" spans="1:11" x14ac:dyDescent="0.3">
      <c r="A862" t="s">
        <v>1280</v>
      </c>
      <c r="B862">
        <v>1020824408</v>
      </c>
      <c r="C862" s="11">
        <v>341</v>
      </c>
      <c r="D862">
        <v>2023</v>
      </c>
      <c r="E862">
        <v>3423</v>
      </c>
      <c r="F862" t="s">
        <v>2212</v>
      </c>
      <c r="G862" t="s">
        <v>1510</v>
      </c>
      <c r="H862" t="s">
        <v>1558</v>
      </c>
      <c r="I862" s="4">
        <v>14000000</v>
      </c>
      <c r="J862" s="4">
        <v>13999999</v>
      </c>
      <c r="K862" s="6">
        <f>Tabla2[[#This Row],[VALOR PAGADO]]/Tabla2[[#This Row],[VALOR TOTAL ]]</f>
        <v>0.99999992857142861</v>
      </c>
    </row>
    <row r="863" spans="1:11" x14ac:dyDescent="0.3">
      <c r="A863" t="s">
        <v>1698</v>
      </c>
      <c r="B863">
        <v>32879362</v>
      </c>
      <c r="C863" s="11">
        <v>1171</v>
      </c>
      <c r="D863">
        <v>2023</v>
      </c>
      <c r="E863">
        <v>3723</v>
      </c>
      <c r="F863" t="s">
        <v>1444</v>
      </c>
      <c r="G863" t="s">
        <v>1540</v>
      </c>
      <c r="H863" t="s">
        <v>1560</v>
      </c>
      <c r="I863" s="4">
        <v>12200000</v>
      </c>
      <c r="J863" s="4">
        <v>12199999</v>
      </c>
      <c r="K863" s="6">
        <f>Tabla2[[#This Row],[VALOR PAGADO]]/Tabla2[[#This Row],[VALOR TOTAL ]]</f>
        <v>0.99999991803278687</v>
      </c>
    </row>
    <row r="864" spans="1:11" x14ac:dyDescent="0.3">
      <c r="A864" t="s">
        <v>2872</v>
      </c>
      <c r="B864">
        <v>46368876</v>
      </c>
      <c r="C864" s="11">
        <v>792</v>
      </c>
      <c r="D864">
        <v>2023</v>
      </c>
      <c r="E864">
        <v>92523</v>
      </c>
      <c r="F864" t="s">
        <v>1459</v>
      </c>
      <c r="G864" t="s">
        <v>1531</v>
      </c>
      <c r="H864" t="s">
        <v>1556</v>
      </c>
      <c r="I864" s="4">
        <v>11786424</v>
      </c>
      <c r="J864" s="4">
        <v>11786423</v>
      </c>
      <c r="K864" s="6">
        <f>Tabla2[[#This Row],[VALOR PAGADO]]/Tabla2[[#This Row],[VALOR TOTAL ]]</f>
        <v>0.99999991515662423</v>
      </c>
    </row>
    <row r="865" spans="1:11" x14ac:dyDescent="0.3">
      <c r="A865" t="s">
        <v>2809</v>
      </c>
      <c r="B865">
        <v>1003807023</v>
      </c>
      <c r="C865" s="11">
        <v>888</v>
      </c>
      <c r="D865">
        <v>2023</v>
      </c>
      <c r="E865">
        <v>116623</v>
      </c>
      <c r="F865" t="s">
        <v>1421</v>
      </c>
      <c r="G865" t="s">
        <v>1531</v>
      </c>
      <c r="H865" t="s">
        <v>1556</v>
      </c>
      <c r="I865" s="4">
        <v>11786424</v>
      </c>
      <c r="J865" s="4">
        <v>11786423</v>
      </c>
      <c r="K865" s="6">
        <f>Tabla2[[#This Row],[VALOR PAGADO]]/Tabla2[[#This Row],[VALOR TOTAL ]]</f>
        <v>0.99999991515662423</v>
      </c>
    </row>
    <row r="866" spans="1:11" x14ac:dyDescent="0.3">
      <c r="A866" t="s">
        <v>2772</v>
      </c>
      <c r="B866">
        <v>1130637731</v>
      </c>
      <c r="C866" s="11">
        <v>944</v>
      </c>
      <c r="D866">
        <v>2023</v>
      </c>
      <c r="E866">
        <v>116723</v>
      </c>
      <c r="F866" t="s">
        <v>1421</v>
      </c>
      <c r="G866" t="s">
        <v>1531</v>
      </c>
      <c r="H866" t="s">
        <v>1556</v>
      </c>
      <c r="I866" s="4">
        <v>11786424</v>
      </c>
      <c r="J866" s="4">
        <v>11786423</v>
      </c>
      <c r="K866" s="6">
        <f>Tabla2[[#This Row],[VALOR PAGADO]]/Tabla2[[#This Row],[VALOR TOTAL ]]</f>
        <v>0.99999991515662423</v>
      </c>
    </row>
    <row r="867" spans="1:11" x14ac:dyDescent="0.3">
      <c r="A867" t="s">
        <v>2698</v>
      </c>
      <c r="B867">
        <v>1102886246</v>
      </c>
      <c r="C867" s="11">
        <v>1075</v>
      </c>
      <c r="D867">
        <v>2023</v>
      </c>
      <c r="E867">
        <v>144223</v>
      </c>
      <c r="F867" t="s">
        <v>1421</v>
      </c>
      <c r="G867" t="s">
        <v>1531</v>
      </c>
      <c r="H867" t="s">
        <v>1556</v>
      </c>
      <c r="I867" s="4">
        <v>11786424</v>
      </c>
      <c r="J867" s="4">
        <v>11786423</v>
      </c>
      <c r="K867" s="6">
        <f>Tabla2[[#This Row],[VALOR PAGADO]]/Tabla2[[#This Row],[VALOR TOTAL ]]</f>
        <v>0.99999991515662423</v>
      </c>
    </row>
    <row r="868" spans="1:11" x14ac:dyDescent="0.3">
      <c r="A868" t="s">
        <v>2632</v>
      </c>
      <c r="B868">
        <v>1015409251</v>
      </c>
      <c r="C868" s="11">
        <v>1183</v>
      </c>
      <c r="D868">
        <v>2023</v>
      </c>
      <c r="E868">
        <v>197923</v>
      </c>
      <c r="F868" t="s">
        <v>1421</v>
      </c>
      <c r="G868" t="s">
        <v>1531</v>
      </c>
      <c r="H868" t="s">
        <v>1556</v>
      </c>
      <c r="I868" s="4">
        <v>11786424</v>
      </c>
      <c r="J868" s="4">
        <v>11786423</v>
      </c>
      <c r="K868" s="6">
        <f>Tabla2[[#This Row],[VALOR PAGADO]]/Tabla2[[#This Row],[VALOR TOTAL ]]</f>
        <v>0.99999991515662423</v>
      </c>
    </row>
    <row r="869" spans="1:11" x14ac:dyDescent="0.3">
      <c r="A869" t="s">
        <v>2629</v>
      </c>
      <c r="B869">
        <v>1066085122</v>
      </c>
      <c r="C869" s="11">
        <v>1192</v>
      </c>
      <c r="D869">
        <v>2023</v>
      </c>
      <c r="E869">
        <v>202823</v>
      </c>
      <c r="F869" t="s">
        <v>1459</v>
      </c>
      <c r="G869" t="s">
        <v>1531</v>
      </c>
      <c r="H869" t="s">
        <v>1556</v>
      </c>
      <c r="I869" s="4">
        <v>11786424</v>
      </c>
      <c r="J869" s="4">
        <v>11786423</v>
      </c>
      <c r="K869" s="6">
        <f>Tabla2[[#This Row],[VALOR PAGADO]]/Tabla2[[#This Row],[VALOR TOTAL ]]</f>
        <v>0.99999991515662423</v>
      </c>
    </row>
    <row r="870" spans="1:11" x14ac:dyDescent="0.3">
      <c r="A870" t="s">
        <v>2625</v>
      </c>
      <c r="B870">
        <v>1022966400</v>
      </c>
      <c r="C870" s="11">
        <v>1198</v>
      </c>
      <c r="D870">
        <v>2023</v>
      </c>
      <c r="E870">
        <v>202823</v>
      </c>
      <c r="F870" t="s">
        <v>1459</v>
      </c>
      <c r="G870" t="s">
        <v>1531</v>
      </c>
      <c r="H870" t="s">
        <v>1556</v>
      </c>
      <c r="I870" s="4">
        <v>11786424</v>
      </c>
      <c r="J870" s="4">
        <v>11786423</v>
      </c>
      <c r="K870" s="6">
        <f>Tabla2[[#This Row],[VALOR PAGADO]]/Tabla2[[#This Row],[VALOR TOTAL ]]</f>
        <v>0.99999991515662423</v>
      </c>
    </row>
    <row r="871" spans="1:11" x14ac:dyDescent="0.3">
      <c r="A871" t="s">
        <v>2715</v>
      </c>
      <c r="B871">
        <v>1016047509</v>
      </c>
      <c r="C871" s="11">
        <v>1043</v>
      </c>
      <c r="D871">
        <v>2023</v>
      </c>
      <c r="E871">
        <v>2723</v>
      </c>
      <c r="F871" t="s">
        <v>1444</v>
      </c>
      <c r="G871" t="s">
        <v>1540</v>
      </c>
      <c r="H871" t="s">
        <v>1560</v>
      </c>
      <c r="I871" s="4">
        <v>11584515</v>
      </c>
      <c r="J871" s="4">
        <v>11584514</v>
      </c>
      <c r="K871" s="6">
        <f>Tabla2[[#This Row],[VALOR PAGADO]]/Tabla2[[#This Row],[VALOR TOTAL ]]</f>
        <v>0.99999991367787089</v>
      </c>
    </row>
    <row r="872" spans="1:11" x14ac:dyDescent="0.3">
      <c r="A872" t="s">
        <v>298</v>
      </c>
      <c r="B872">
        <v>1018490474</v>
      </c>
      <c r="C872" s="11">
        <v>819</v>
      </c>
      <c r="D872">
        <v>2023</v>
      </c>
      <c r="E872">
        <v>106123</v>
      </c>
      <c r="F872" t="s">
        <v>1420</v>
      </c>
      <c r="G872" t="s">
        <v>1539</v>
      </c>
      <c r="H872" t="s">
        <v>1556</v>
      </c>
      <c r="I872" s="4">
        <v>10400000</v>
      </c>
      <c r="J872" s="4">
        <v>10399999</v>
      </c>
      <c r="K872" s="6">
        <f>Tabla2[[#This Row],[VALOR PAGADO]]/Tabla2[[#This Row],[VALOR TOTAL ]]</f>
        <v>0.99999990384615389</v>
      </c>
    </row>
    <row r="873" spans="1:11" x14ac:dyDescent="0.3">
      <c r="A873" t="s">
        <v>2888</v>
      </c>
      <c r="B873">
        <v>1023960912</v>
      </c>
      <c r="C873" s="11">
        <v>761</v>
      </c>
      <c r="D873">
        <v>2023</v>
      </c>
      <c r="E873">
        <v>85923</v>
      </c>
      <c r="F873" t="s">
        <v>1416</v>
      </c>
      <c r="G873" t="s">
        <v>1518</v>
      </c>
      <c r="H873" t="s">
        <v>1556</v>
      </c>
      <c r="I873" s="4">
        <v>10047784</v>
      </c>
      <c r="J873" s="4">
        <v>10047783</v>
      </c>
      <c r="K873" s="6">
        <f>Tabla2[[#This Row],[VALOR PAGADO]]/Tabla2[[#This Row],[VALOR TOTAL ]]</f>
        <v>0.99999990047556753</v>
      </c>
    </row>
    <row r="874" spans="1:11" x14ac:dyDescent="0.3">
      <c r="A874" t="s">
        <v>145</v>
      </c>
      <c r="B874">
        <v>52420693</v>
      </c>
      <c r="C874" s="11">
        <v>212</v>
      </c>
      <c r="D874">
        <v>2023</v>
      </c>
      <c r="E874">
        <v>2623</v>
      </c>
      <c r="F874" t="s">
        <v>1415</v>
      </c>
      <c r="G874" t="s">
        <v>1503</v>
      </c>
      <c r="H874" t="s">
        <v>1503</v>
      </c>
      <c r="I874" s="4">
        <v>19669692</v>
      </c>
      <c r="J874" s="4">
        <v>19669690</v>
      </c>
      <c r="K874" s="6">
        <f>Tabla2[[#This Row],[VALOR PAGADO]]/Tabla2[[#This Row],[VALOR TOTAL ]]</f>
        <v>0.99999989832072611</v>
      </c>
    </row>
    <row r="875" spans="1:11" x14ac:dyDescent="0.3">
      <c r="A875" t="s">
        <v>2914</v>
      </c>
      <c r="B875">
        <v>1233688777</v>
      </c>
      <c r="C875" s="11">
        <v>708</v>
      </c>
      <c r="D875">
        <v>2023</v>
      </c>
      <c r="E875">
        <v>78223</v>
      </c>
      <c r="F875" t="s">
        <v>1459</v>
      </c>
      <c r="G875" t="s">
        <v>1531</v>
      </c>
      <c r="H875" t="s">
        <v>1556</v>
      </c>
      <c r="I875" s="4">
        <v>14733030</v>
      </c>
      <c r="J875" s="4">
        <v>14733028</v>
      </c>
      <c r="K875" s="6">
        <f>Tabla2[[#This Row],[VALOR PAGADO]]/Tabla2[[#This Row],[VALOR TOTAL ]]</f>
        <v>0.99999986425059884</v>
      </c>
    </row>
    <row r="876" spans="1:11" x14ac:dyDescent="0.3">
      <c r="A876" t="s">
        <v>2909</v>
      </c>
      <c r="B876">
        <v>1022438997</v>
      </c>
      <c r="C876" s="11">
        <v>722</v>
      </c>
      <c r="D876">
        <v>2023</v>
      </c>
      <c r="E876">
        <v>81423</v>
      </c>
      <c r="F876" t="s">
        <v>1421</v>
      </c>
      <c r="G876" t="s">
        <v>1531</v>
      </c>
      <c r="H876" t="s">
        <v>1556</v>
      </c>
      <c r="I876" s="4">
        <v>14733030</v>
      </c>
      <c r="J876" s="4">
        <v>14733028</v>
      </c>
      <c r="K876" s="6">
        <f>Tabla2[[#This Row],[VALOR PAGADO]]/Tabla2[[#This Row],[VALOR TOTAL ]]</f>
        <v>0.99999986425059884</v>
      </c>
    </row>
    <row r="877" spans="1:11" x14ac:dyDescent="0.3">
      <c r="A877" t="s">
        <v>2789</v>
      </c>
      <c r="B877">
        <v>1107074295</v>
      </c>
      <c r="C877" s="11">
        <v>917</v>
      </c>
      <c r="D877">
        <v>2023</v>
      </c>
      <c r="E877">
        <v>125323</v>
      </c>
      <c r="F877" t="s">
        <v>1421</v>
      </c>
      <c r="G877" t="s">
        <v>1531</v>
      </c>
      <c r="H877" t="s">
        <v>1556</v>
      </c>
      <c r="I877" s="4">
        <v>14733030</v>
      </c>
      <c r="J877" s="4">
        <v>14733028</v>
      </c>
      <c r="K877" s="6">
        <f>Tabla2[[#This Row],[VALOR PAGADO]]/Tabla2[[#This Row],[VALOR TOTAL ]]</f>
        <v>0.99999986425059884</v>
      </c>
    </row>
    <row r="878" spans="1:11" x14ac:dyDescent="0.3">
      <c r="A878" t="s">
        <v>527</v>
      </c>
      <c r="B878">
        <v>1032453672</v>
      </c>
      <c r="C878" s="11">
        <v>787</v>
      </c>
      <c r="D878">
        <v>2023</v>
      </c>
      <c r="E878">
        <v>14423</v>
      </c>
      <c r="F878" t="s">
        <v>1415</v>
      </c>
      <c r="G878" t="s">
        <v>1503</v>
      </c>
      <c r="H878" t="s">
        <v>1503</v>
      </c>
      <c r="I878" s="4">
        <v>20000000</v>
      </c>
      <c r="J878" s="4">
        <v>19999997</v>
      </c>
      <c r="K878" s="6">
        <f>Tabla2[[#This Row],[VALOR PAGADO]]/Tabla2[[#This Row],[VALOR TOTAL ]]</f>
        <v>0.99999985000000002</v>
      </c>
    </row>
    <row r="879" spans="1:11" x14ac:dyDescent="0.3">
      <c r="A879" t="s">
        <v>2478</v>
      </c>
      <c r="B879">
        <v>1193235238</v>
      </c>
      <c r="C879" s="11">
        <v>1542</v>
      </c>
      <c r="D879">
        <v>2023</v>
      </c>
      <c r="E879">
        <v>299823</v>
      </c>
      <c r="F879" t="s">
        <v>1489</v>
      </c>
      <c r="G879" t="s">
        <v>1519</v>
      </c>
      <c r="H879" t="s">
        <v>1556</v>
      </c>
      <c r="I879" s="4">
        <v>21060072</v>
      </c>
      <c r="J879" s="4">
        <v>21060068</v>
      </c>
      <c r="K879" s="6">
        <f>Tabla2[[#This Row],[VALOR PAGADO]]/Tabla2[[#This Row],[VALOR TOTAL ]]</f>
        <v>0.99999981006712613</v>
      </c>
    </row>
    <row r="880" spans="1:11" x14ac:dyDescent="0.3">
      <c r="A880" t="s">
        <v>1862</v>
      </c>
      <c r="B880">
        <v>52702938</v>
      </c>
      <c r="C880" s="11">
        <v>1184</v>
      </c>
      <c r="D880">
        <v>2023</v>
      </c>
      <c r="E880">
        <v>191723</v>
      </c>
      <c r="F880" t="s">
        <v>1451</v>
      </c>
      <c r="G880" t="s">
        <v>1506</v>
      </c>
      <c r="H880" t="s">
        <v>1556</v>
      </c>
      <c r="I880" s="4">
        <v>16000000</v>
      </c>
      <c r="J880" s="4">
        <v>15999996</v>
      </c>
      <c r="K880" s="6">
        <f>Tabla2[[#This Row],[VALOR PAGADO]]/Tabla2[[#This Row],[VALOR TOTAL ]]</f>
        <v>0.99999974999999997</v>
      </c>
    </row>
    <row r="881" spans="1:11" x14ac:dyDescent="0.3">
      <c r="A881" t="s">
        <v>2793</v>
      </c>
      <c r="B881">
        <v>1053794382</v>
      </c>
      <c r="C881" s="11">
        <v>913</v>
      </c>
      <c r="D881">
        <v>2023</v>
      </c>
      <c r="E881">
        <v>112023</v>
      </c>
      <c r="F881" t="s">
        <v>1416</v>
      </c>
      <c r="G881" t="s">
        <v>1507</v>
      </c>
      <c r="H881" t="s">
        <v>1556</v>
      </c>
      <c r="I881" s="4">
        <v>28000000</v>
      </c>
      <c r="J881" s="4">
        <v>27999992</v>
      </c>
      <c r="K881" s="6">
        <f>Tabla2[[#This Row],[VALOR PAGADO]]/Tabla2[[#This Row],[VALOR TOTAL ]]</f>
        <v>0.99999971428571433</v>
      </c>
    </row>
    <row r="882" spans="1:11" x14ac:dyDescent="0.3">
      <c r="A882" t="s">
        <v>2910</v>
      </c>
      <c r="B882">
        <v>1013601135</v>
      </c>
      <c r="C882" s="11">
        <v>721</v>
      </c>
      <c r="D882">
        <v>2023</v>
      </c>
      <c r="E882">
        <v>81623</v>
      </c>
      <c r="F882" t="s">
        <v>1421</v>
      </c>
      <c r="G882" t="s">
        <v>1531</v>
      </c>
      <c r="H882" t="s">
        <v>1556</v>
      </c>
      <c r="I882" s="4">
        <v>14733030</v>
      </c>
      <c r="J882" s="4">
        <v>14733024</v>
      </c>
      <c r="K882" s="6">
        <f>Tabla2[[#This Row],[VALOR PAGADO]]/Tabla2[[#This Row],[VALOR TOTAL ]]</f>
        <v>0.99999959275179651</v>
      </c>
    </row>
    <row r="883" spans="1:11" x14ac:dyDescent="0.3">
      <c r="A883" t="s">
        <v>2946</v>
      </c>
      <c r="B883">
        <v>16076093</v>
      </c>
      <c r="C883" s="11">
        <v>651</v>
      </c>
      <c r="D883">
        <v>2023</v>
      </c>
      <c r="E883">
        <v>12323</v>
      </c>
      <c r="F883" t="s">
        <v>1415</v>
      </c>
      <c r="G883" t="s">
        <v>1503</v>
      </c>
      <c r="H883" t="s">
        <v>1503</v>
      </c>
      <c r="I883" s="4">
        <v>25000000</v>
      </c>
      <c r="J883" s="4">
        <v>24999989</v>
      </c>
      <c r="K883" s="6">
        <f>Tabla2[[#This Row],[VALOR PAGADO]]/Tabla2[[#This Row],[VALOR TOTAL ]]</f>
        <v>0.99999956000000001</v>
      </c>
    </row>
    <row r="884" spans="1:11" x14ac:dyDescent="0.3">
      <c r="A884" t="s">
        <v>46</v>
      </c>
      <c r="B884">
        <v>1072428070</v>
      </c>
      <c r="C884" s="11">
        <v>264</v>
      </c>
      <c r="D884">
        <v>2023</v>
      </c>
      <c r="E884">
        <v>3723</v>
      </c>
      <c r="F884" t="s">
        <v>1415</v>
      </c>
      <c r="G884" t="s">
        <v>1503</v>
      </c>
      <c r="H884" t="s">
        <v>1503</v>
      </c>
      <c r="I884" s="4">
        <v>31800000</v>
      </c>
      <c r="J884" s="4">
        <v>31799985</v>
      </c>
      <c r="K884" s="6">
        <f>Tabla2[[#This Row],[VALOR PAGADO]]/Tabla2[[#This Row],[VALOR TOTAL ]]</f>
        <v>0.99999952830188676</v>
      </c>
    </row>
    <row r="885" spans="1:11" x14ac:dyDescent="0.3">
      <c r="A885" t="s">
        <v>2680</v>
      </c>
      <c r="B885">
        <v>1030619663</v>
      </c>
      <c r="C885" s="11">
        <v>1116</v>
      </c>
      <c r="D885">
        <v>2023</v>
      </c>
      <c r="E885">
        <v>159023</v>
      </c>
      <c r="F885" t="s">
        <v>1421</v>
      </c>
      <c r="G885" t="s">
        <v>1531</v>
      </c>
      <c r="H885" t="s">
        <v>1556</v>
      </c>
      <c r="I885" s="4">
        <v>11786424</v>
      </c>
      <c r="J885" s="4">
        <v>11786418</v>
      </c>
      <c r="K885" s="6">
        <f>Tabla2[[#This Row],[VALOR PAGADO]]/Tabla2[[#This Row],[VALOR TOTAL ]]</f>
        <v>0.99999949093974561</v>
      </c>
    </row>
    <row r="886" spans="1:11" x14ac:dyDescent="0.3">
      <c r="A886" t="s">
        <v>2668</v>
      </c>
      <c r="B886">
        <v>63470146</v>
      </c>
      <c r="C886" s="11">
        <v>1132</v>
      </c>
      <c r="D886">
        <v>2023</v>
      </c>
      <c r="E886">
        <v>168623</v>
      </c>
      <c r="F886" t="s">
        <v>1421</v>
      </c>
      <c r="G886" t="s">
        <v>1531</v>
      </c>
      <c r="H886" t="s">
        <v>1556</v>
      </c>
      <c r="I886" s="4">
        <v>11786424</v>
      </c>
      <c r="J886" s="4">
        <v>11786418</v>
      </c>
      <c r="K886" s="6">
        <f>Tabla2[[#This Row],[VALOR PAGADO]]/Tabla2[[#This Row],[VALOR TOTAL ]]</f>
        <v>0.99999949093974561</v>
      </c>
    </row>
    <row r="887" spans="1:11" x14ac:dyDescent="0.3">
      <c r="A887" t="s">
        <v>2667</v>
      </c>
      <c r="B887">
        <v>1115854747</v>
      </c>
      <c r="C887" s="11">
        <v>1133</v>
      </c>
      <c r="D887">
        <v>2023</v>
      </c>
      <c r="E887">
        <v>178723</v>
      </c>
      <c r="F887" t="s">
        <v>1421</v>
      </c>
      <c r="G887" t="s">
        <v>1531</v>
      </c>
      <c r="H887" t="s">
        <v>1556</v>
      </c>
      <c r="I887" s="4">
        <v>11786424</v>
      </c>
      <c r="J887" s="4">
        <v>11786418</v>
      </c>
      <c r="K887" s="6">
        <f>Tabla2[[#This Row],[VALOR PAGADO]]/Tabla2[[#This Row],[VALOR TOTAL ]]</f>
        <v>0.99999949093974561</v>
      </c>
    </row>
    <row r="888" spans="1:11" x14ac:dyDescent="0.3">
      <c r="A888" t="s">
        <v>2243</v>
      </c>
      <c r="B888">
        <v>1062318547</v>
      </c>
      <c r="C888" s="11">
        <v>1049</v>
      </c>
      <c r="D888">
        <v>2023</v>
      </c>
      <c r="E888">
        <v>156223</v>
      </c>
      <c r="F888" t="s">
        <v>1416</v>
      </c>
      <c r="G888" t="s">
        <v>1515</v>
      </c>
      <c r="H888" t="s">
        <v>1556</v>
      </c>
      <c r="I888" s="4">
        <v>19336112</v>
      </c>
      <c r="J888" s="4">
        <v>19336096</v>
      </c>
      <c r="K888" s="6">
        <f>Tabla2[[#This Row],[VALOR PAGADO]]/Tabla2[[#This Row],[VALOR TOTAL ]]</f>
        <v>0.99999917253272008</v>
      </c>
    </row>
    <row r="889" spans="1:11" x14ac:dyDescent="0.3">
      <c r="A889" t="s">
        <v>1185</v>
      </c>
      <c r="B889">
        <v>1061730046</v>
      </c>
      <c r="C889" s="11">
        <v>1403</v>
      </c>
      <c r="D889">
        <v>2023</v>
      </c>
      <c r="E889">
        <v>271023</v>
      </c>
      <c r="F889" t="s">
        <v>1451</v>
      </c>
      <c r="G889" t="s">
        <v>1506</v>
      </c>
      <c r="H889" t="s">
        <v>1556</v>
      </c>
      <c r="I889" s="4">
        <v>96133500</v>
      </c>
      <c r="J889" s="4">
        <v>96133333</v>
      </c>
      <c r="K889" s="6">
        <f>Tabla2[[#This Row],[VALOR PAGADO]]/Tabla2[[#This Row],[VALOR TOTAL ]]</f>
        <v>0.99999826283241533</v>
      </c>
    </row>
    <row r="890" spans="1:11" x14ac:dyDescent="0.3">
      <c r="A890" t="s">
        <v>1352</v>
      </c>
      <c r="B890">
        <v>1091805031</v>
      </c>
      <c r="C890" s="11">
        <v>749</v>
      </c>
      <c r="D890">
        <v>2023</v>
      </c>
      <c r="E890">
        <v>82423</v>
      </c>
      <c r="F890" t="s">
        <v>1421</v>
      </c>
      <c r="G890" t="s">
        <v>1531</v>
      </c>
      <c r="H890" t="s">
        <v>1556</v>
      </c>
      <c r="I890" s="4">
        <v>14635108</v>
      </c>
      <c r="J890" s="4">
        <v>14635048</v>
      </c>
      <c r="K890" s="6">
        <f>Tabla2[[#This Row],[VALOR PAGADO]]/Tabla2[[#This Row],[VALOR TOTAL ]]</f>
        <v>0.99999590026940699</v>
      </c>
    </row>
    <row r="891" spans="1:11" x14ac:dyDescent="0.3">
      <c r="A891" t="s">
        <v>196</v>
      </c>
      <c r="B891">
        <v>1020734450</v>
      </c>
      <c r="C891" s="11">
        <v>920</v>
      </c>
      <c r="D891">
        <v>2023</v>
      </c>
      <c r="E891">
        <v>21023</v>
      </c>
      <c r="F891" t="s">
        <v>1415</v>
      </c>
      <c r="G891" t="s">
        <v>1503</v>
      </c>
      <c r="H891" t="s">
        <v>1503</v>
      </c>
      <c r="I891" s="4">
        <v>30368520</v>
      </c>
      <c r="J891" s="4">
        <v>30368390</v>
      </c>
      <c r="K891" s="6">
        <f>Tabla2[[#This Row],[VALOR PAGADO]]/Tabla2[[#This Row],[VALOR TOTAL ]]</f>
        <v>0.99999571925138264</v>
      </c>
    </row>
    <row r="892" spans="1:11" x14ac:dyDescent="0.3">
      <c r="A892" t="s">
        <v>2144</v>
      </c>
      <c r="B892">
        <v>86053730</v>
      </c>
      <c r="C892" s="11">
        <v>1982</v>
      </c>
      <c r="D892">
        <v>2023</v>
      </c>
      <c r="E892">
        <v>73823</v>
      </c>
      <c r="F892" t="s">
        <v>1415</v>
      </c>
      <c r="G892" t="s">
        <v>1503</v>
      </c>
      <c r="H892" t="s">
        <v>1503</v>
      </c>
      <c r="I892" s="4">
        <v>33892560</v>
      </c>
      <c r="J892" s="4">
        <v>33890667</v>
      </c>
      <c r="K892" s="6">
        <f>Tabla2[[#This Row],[VALOR PAGADO]]/Tabla2[[#This Row],[VALOR TOTAL ]]</f>
        <v>0.99994414703403933</v>
      </c>
    </row>
    <row r="893" spans="1:11" x14ac:dyDescent="0.3">
      <c r="A893" t="s">
        <v>728</v>
      </c>
      <c r="B893">
        <v>1110453465</v>
      </c>
      <c r="C893" s="11">
        <v>503</v>
      </c>
      <c r="D893">
        <v>2023</v>
      </c>
      <c r="E893">
        <v>34123</v>
      </c>
      <c r="F893" t="s">
        <v>1417</v>
      </c>
      <c r="G893" t="s">
        <v>1534</v>
      </c>
      <c r="H893" t="s">
        <v>1557</v>
      </c>
      <c r="I893" s="4">
        <v>27378000</v>
      </c>
      <c r="J893" s="4">
        <v>27376000</v>
      </c>
      <c r="K893" s="6">
        <f>Tabla2[[#This Row],[VALOR PAGADO]]/Tabla2[[#This Row],[VALOR TOTAL ]]</f>
        <v>0.9999269486448974</v>
      </c>
    </row>
    <row r="894" spans="1:11" x14ac:dyDescent="0.3">
      <c r="A894" t="s">
        <v>2178</v>
      </c>
      <c r="B894">
        <v>1006118740</v>
      </c>
      <c r="C894" s="11">
        <v>1933</v>
      </c>
      <c r="D894">
        <v>2023</v>
      </c>
      <c r="E894">
        <v>403623</v>
      </c>
      <c r="F894" t="s">
        <v>1421</v>
      </c>
      <c r="G894" t="s">
        <v>1531</v>
      </c>
      <c r="H894" t="s">
        <v>1556</v>
      </c>
      <c r="I894" s="4">
        <v>2946000</v>
      </c>
      <c r="J894" s="4">
        <v>2945600</v>
      </c>
      <c r="K894" s="6">
        <f>Tabla2[[#This Row],[VALOR PAGADO]]/Tabla2[[#This Row],[VALOR TOTAL ]]</f>
        <v>0.99986422267481334</v>
      </c>
    </row>
    <row r="895" spans="1:11" x14ac:dyDescent="0.3">
      <c r="A895" t="s">
        <v>2224</v>
      </c>
      <c r="B895">
        <v>1086897142</v>
      </c>
      <c r="C895" s="11">
        <v>1875</v>
      </c>
      <c r="D895">
        <v>2023</v>
      </c>
      <c r="E895">
        <v>379323</v>
      </c>
      <c r="F895" t="s">
        <v>1451</v>
      </c>
      <c r="G895" t="s">
        <v>1506</v>
      </c>
      <c r="H895" t="s">
        <v>1556</v>
      </c>
      <c r="I895" s="4">
        <v>22685000</v>
      </c>
      <c r="J895" s="4">
        <v>22680000</v>
      </c>
      <c r="K895" s="6">
        <f>Tabla2[[#This Row],[VALOR PAGADO]]/Tabla2[[#This Row],[VALOR TOTAL ]]</f>
        <v>0.99977959003746975</v>
      </c>
    </row>
    <row r="896" spans="1:11" x14ac:dyDescent="0.3">
      <c r="A896" t="s">
        <v>1978</v>
      </c>
      <c r="B896">
        <v>1018461338</v>
      </c>
      <c r="C896" s="11">
        <v>2195</v>
      </c>
      <c r="D896">
        <v>2023</v>
      </c>
      <c r="E896">
        <v>451423</v>
      </c>
      <c r="F896" t="s">
        <v>1443</v>
      </c>
      <c r="G896" t="s">
        <v>1539</v>
      </c>
      <c r="H896" t="s">
        <v>1556</v>
      </c>
      <c r="I896" s="4">
        <v>30985200</v>
      </c>
      <c r="J896" s="4">
        <v>30958200</v>
      </c>
      <c r="K896" s="6">
        <f>Tabla2[[#This Row],[VALOR PAGADO]]/Tabla2[[#This Row],[VALOR TOTAL ]]</f>
        <v>0.99912861624259319</v>
      </c>
    </row>
    <row r="897" spans="1:11" x14ac:dyDescent="0.3">
      <c r="A897" t="s">
        <v>2433</v>
      </c>
      <c r="B897">
        <v>1065831786</v>
      </c>
      <c r="C897" s="11">
        <v>1595</v>
      </c>
      <c r="D897">
        <v>2023</v>
      </c>
      <c r="E897">
        <v>312323</v>
      </c>
      <c r="F897" t="s">
        <v>1489</v>
      </c>
      <c r="G897" t="s">
        <v>1519</v>
      </c>
      <c r="H897" t="s">
        <v>1556</v>
      </c>
      <c r="I897" s="4">
        <v>21060072</v>
      </c>
      <c r="J897" s="4">
        <v>21024071</v>
      </c>
      <c r="K897" s="6">
        <f>Tabla2[[#This Row],[VALOR PAGADO]]/Tabla2[[#This Row],[VALOR TOTAL ]]</f>
        <v>0.99829055665146826</v>
      </c>
    </row>
    <row r="898" spans="1:11" x14ac:dyDescent="0.3">
      <c r="A898" t="s">
        <v>1181</v>
      </c>
      <c r="B898">
        <v>53044861</v>
      </c>
      <c r="C898" s="11">
        <v>59</v>
      </c>
      <c r="D898">
        <v>2023</v>
      </c>
      <c r="E898">
        <v>1123</v>
      </c>
      <c r="F898" t="s">
        <v>1415</v>
      </c>
      <c r="G898" t="s">
        <v>1503</v>
      </c>
      <c r="H898" t="s">
        <v>1503</v>
      </c>
      <c r="I898" s="4">
        <v>15992116</v>
      </c>
      <c r="J898" s="4">
        <v>15960580</v>
      </c>
      <c r="K898" s="6">
        <f>Tabla2[[#This Row],[VALOR PAGADO]]/Tabla2[[#This Row],[VALOR TOTAL ]]</f>
        <v>0.99802802831095017</v>
      </c>
    </row>
    <row r="899" spans="1:11" x14ac:dyDescent="0.3">
      <c r="A899" t="s">
        <v>2472</v>
      </c>
      <c r="B899">
        <v>93436806</v>
      </c>
      <c r="C899" s="11">
        <v>1549</v>
      </c>
      <c r="D899">
        <v>2023</v>
      </c>
      <c r="E899">
        <v>41823</v>
      </c>
      <c r="F899" t="s">
        <v>2212</v>
      </c>
      <c r="G899" t="s">
        <v>1510</v>
      </c>
      <c r="H899" t="s">
        <v>1558</v>
      </c>
      <c r="I899" s="4">
        <v>31441979</v>
      </c>
      <c r="J899" s="4">
        <v>31343762</v>
      </c>
      <c r="K899" s="6">
        <f>Tabla2[[#This Row],[VALOR PAGADO]]/Tabla2[[#This Row],[VALOR TOTAL ]]</f>
        <v>0.99687624624391491</v>
      </c>
    </row>
    <row r="900" spans="1:11" x14ac:dyDescent="0.3">
      <c r="A900" t="s">
        <v>3086</v>
      </c>
      <c r="B900">
        <v>1010197375</v>
      </c>
      <c r="C900" s="11">
        <v>200</v>
      </c>
      <c r="D900">
        <v>2023</v>
      </c>
      <c r="E900">
        <v>20923</v>
      </c>
      <c r="F900" t="s">
        <v>1457</v>
      </c>
      <c r="G900" t="s">
        <v>1531</v>
      </c>
      <c r="H900" t="s">
        <v>1556</v>
      </c>
      <c r="I900" s="4">
        <v>107800000</v>
      </c>
      <c r="J900" s="4">
        <v>107450000</v>
      </c>
      <c r="K900" s="6">
        <f>Tabla2[[#This Row],[VALOR PAGADO]]/Tabla2[[#This Row],[VALOR TOTAL ]]</f>
        <v>0.99675324675324672</v>
      </c>
    </row>
    <row r="901" spans="1:11" x14ac:dyDescent="0.3">
      <c r="A901" t="s">
        <v>1120</v>
      </c>
      <c r="B901">
        <v>1091672454</v>
      </c>
      <c r="C901" s="11">
        <v>199</v>
      </c>
      <c r="D901">
        <v>2023</v>
      </c>
      <c r="E901">
        <v>17823</v>
      </c>
      <c r="F901" t="s">
        <v>1459</v>
      </c>
      <c r="G901" t="s">
        <v>1531</v>
      </c>
      <c r="H901" t="s">
        <v>1556</v>
      </c>
      <c r="I901" s="4">
        <v>81013334</v>
      </c>
      <c r="J901" s="4">
        <v>80686667</v>
      </c>
      <c r="K901" s="6">
        <f>Tabla2[[#This Row],[VALOR PAGADO]]/Tabla2[[#This Row],[VALOR TOTAL ]]</f>
        <v>0.99596773785411674</v>
      </c>
    </row>
    <row r="902" spans="1:11" x14ac:dyDescent="0.3">
      <c r="A902" t="s">
        <v>2073</v>
      </c>
      <c r="B902">
        <v>1024561910</v>
      </c>
      <c r="C902" s="11">
        <v>2083</v>
      </c>
      <c r="D902">
        <v>2023</v>
      </c>
      <c r="E902">
        <v>427323</v>
      </c>
      <c r="F902" t="s">
        <v>1445</v>
      </c>
      <c r="G902" t="s">
        <v>1521</v>
      </c>
      <c r="H902" t="s">
        <v>1556</v>
      </c>
      <c r="I902" s="4">
        <v>22936666</v>
      </c>
      <c r="J902" s="4">
        <v>22833333</v>
      </c>
      <c r="K902" s="6">
        <f>Tabla2[[#This Row],[VALOR PAGADO]]/Tabla2[[#This Row],[VALOR TOTAL ]]</f>
        <v>0.99549485526798009</v>
      </c>
    </row>
    <row r="903" spans="1:11" x14ac:dyDescent="0.3">
      <c r="A903" t="s">
        <v>1341</v>
      </c>
      <c r="B903">
        <v>1022409756</v>
      </c>
      <c r="C903" s="11">
        <v>1319</v>
      </c>
      <c r="D903">
        <v>2023</v>
      </c>
      <c r="E903">
        <v>32223</v>
      </c>
      <c r="F903" t="s">
        <v>1422</v>
      </c>
      <c r="G903" t="s">
        <v>1510</v>
      </c>
      <c r="H903" t="s">
        <v>1558</v>
      </c>
      <c r="I903" s="4">
        <v>24733333</v>
      </c>
      <c r="J903" s="4">
        <v>24616667</v>
      </c>
      <c r="K903" s="6">
        <f>Tabla2[[#This Row],[VALOR PAGADO]]/Tabla2[[#This Row],[VALOR TOTAL ]]</f>
        <v>0.99528304575853166</v>
      </c>
    </row>
    <row r="904" spans="1:11" x14ac:dyDescent="0.3">
      <c r="A904" t="s">
        <v>520</v>
      </c>
      <c r="B904">
        <v>1090442113</v>
      </c>
      <c r="C904" s="11">
        <v>1337</v>
      </c>
      <c r="D904">
        <v>2023</v>
      </c>
      <c r="E904">
        <v>263823</v>
      </c>
      <c r="F904" t="s">
        <v>1458</v>
      </c>
      <c r="G904" t="s">
        <v>1531</v>
      </c>
      <c r="H904" t="s">
        <v>1556</v>
      </c>
      <c r="I904" s="4">
        <v>52750000</v>
      </c>
      <c r="J904" s="4">
        <v>52500000</v>
      </c>
      <c r="K904" s="6">
        <f>Tabla2[[#This Row],[VALOR PAGADO]]/Tabla2[[#This Row],[VALOR TOTAL ]]</f>
        <v>0.99526066350710896</v>
      </c>
    </row>
    <row r="905" spans="1:11" x14ac:dyDescent="0.3">
      <c r="A905" t="s">
        <v>1356</v>
      </c>
      <c r="B905">
        <v>12436114</v>
      </c>
      <c r="C905" s="11">
        <v>1359</v>
      </c>
      <c r="D905">
        <v>2023</v>
      </c>
      <c r="E905">
        <v>267023</v>
      </c>
      <c r="F905" t="s">
        <v>1420</v>
      </c>
      <c r="G905" t="s">
        <v>1539</v>
      </c>
      <c r="H905" t="s">
        <v>1556</v>
      </c>
      <c r="I905" s="4">
        <v>49000000</v>
      </c>
      <c r="J905" s="4">
        <v>48766667</v>
      </c>
      <c r="K905" s="6">
        <f>Tabla2[[#This Row],[VALOR PAGADO]]/Tabla2[[#This Row],[VALOR TOTAL ]]</f>
        <v>0.99523810204081631</v>
      </c>
    </row>
    <row r="906" spans="1:11" x14ac:dyDescent="0.3">
      <c r="A906" t="s">
        <v>2598</v>
      </c>
      <c r="B906">
        <v>1118556431</v>
      </c>
      <c r="C906" s="11">
        <v>1346</v>
      </c>
      <c r="D906">
        <v>2023</v>
      </c>
      <c r="E906">
        <v>267323</v>
      </c>
      <c r="F906" t="s">
        <v>1420</v>
      </c>
      <c r="G906" t="s">
        <v>1539</v>
      </c>
      <c r="H906" t="s">
        <v>1556</v>
      </c>
      <c r="I906" s="4">
        <v>51100000</v>
      </c>
      <c r="J906" s="4">
        <v>50856667</v>
      </c>
      <c r="K906" s="6">
        <f>Tabla2[[#This Row],[VALOR PAGADO]]/Tabla2[[#This Row],[VALOR TOTAL ]]</f>
        <v>0.99523810176125249</v>
      </c>
    </row>
    <row r="907" spans="1:11" x14ac:dyDescent="0.3">
      <c r="A907" t="s">
        <v>1272</v>
      </c>
      <c r="B907">
        <v>1094899531</v>
      </c>
      <c r="C907" s="11">
        <v>1356</v>
      </c>
      <c r="D907">
        <v>2023</v>
      </c>
      <c r="E907">
        <v>264623</v>
      </c>
      <c r="F907" t="s">
        <v>1420</v>
      </c>
      <c r="G907" t="s">
        <v>1539</v>
      </c>
      <c r="H907" t="s">
        <v>1556</v>
      </c>
      <c r="I907" s="4">
        <v>42000000</v>
      </c>
      <c r="J907" s="4">
        <v>41800000</v>
      </c>
      <c r="K907" s="6">
        <f>Tabla2[[#This Row],[VALOR PAGADO]]/Tabla2[[#This Row],[VALOR TOTAL ]]</f>
        <v>0.99523809523809526</v>
      </c>
    </row>
    <row r="908" spans="1:11" x14ac:dyDescent="0.3">
      <c r="A908" t="s">
        <v>2578</v>
      </c>
      <c r="B908">
        <v>1010221122</v>
      </c>
      <c r="C908" s="11">
        <v>1378</v>
      </c>
      <c r="D908">
        <v>2023</v>
      </c>
      <c r="E908">
        <v>32823</v>
      </c>
      <c r="F908" t="s">
        <v>1422</v>
      </c>
      <c r="G908" t="s">
        <v>1510</v>
      </c>
      <c r="H908" t="s">
        <v>1558</v>
      </c>
      <c r="I908" s="4">
        <v>56000000</v>
      </c>
      <c r="J908" s="4">
        <v>55733333</v>
      </c>
      <c r="K908" s="6">
        <f>Tabla2[[#This Row],[VALOR PAGADO]]/Tabla2[[#This Row],[VALOR TOTAL ]]</f>
        <v>0.99523808928571433</v>
      </c>
    </row>
    <row r="909" spans="1:11" x14ac:dyDescent="0.3">
      <c r="A909" t="s">
        <v>1362</v>
      </c>
      <c r="B909">
        <v>1054095504</v>
      </c>
      <c r="C909" s="11">
        <v>1331</v>
      </c>
      <c r="D909">
        <v>2023</v>
      </c>
      <c r="E909">
        <v>266423</v>
      </c>
      <c r="F909" t="s">
        <v>1420</v>
      </c>
      <c r="G909" t="s">
        <v>1539</v>
      </c>
      <c r="H909" t="s">
        <v>1556</v>
      </c>
      <c r="I909" s="4">
        <v>31894324</v>
      </c>
      <c r="J909" s="4">
        <v>31742446</v>
      </c>
      <c r="K909" s="6">
        <f>Tabla2[[#This Row],[VALOR PAGADO]]/Tabla2[[#This Row],[VALOR TOTAL ]]</f>
        <v>0.99523808687715098</v>
      </c>
    </row>
    <row r="910" spans="1:11" x14ac:dyDescent="0.3">
      <c r="A910" t="s">
        <v>1318</v>
      </c>
      <c r="B910">
        <v>1018500683</v>
      </c>
      <c r="C910" s="11">
        <v>1404</v>
      </c>
      <c r="D910">
        <v>2023</v>
      </c>
      <c r="E910">
        <v>274023</v>
      </c>
      <c r="F910" t="s">
        <v>1420</v>
      </c>
      <c r="G910" t="s">
        <v>1539</v>
      </c>
      <c r="H910" t="s">
        <v>1556</v>
      </c>
      <c r="I910" s="4">
        <v>50813333</v>
      </c>
      <c r="J910" s="4">
        <v>50566667</v>
      </c>
      <c r="K910" s="6">
        <f>Tabla2[[#This Row],[VALOR PAGADO]]/Tabla2[[#This Row],[VALOR TOTAL ]]</f>
        <v>0.99514564415603279</v>
      </c>
    </row>
    <row r="911" spans="1:11" x14ac:dyDescent="0.3">
      <c r="A911" t="s">
        <v>197</v>
      </c>
      <c r="B911">
        <v>1075241124</v>
      </c>
      <c r="C911" s="11">
        <v>1406</v>
      </c>
      <c r="D911">
        <v>2023</v>
      </c>
      <c r="E911">
        <v>274623</v>
      </c>
      <c r="F911" t="s">
        <v>1451</v>
      </c>
      <c r="G911" t="s">
        <v>1506</v>
      </c>
      <c r="H911" t="s">
        <v>1556</v>
      </c>
      <c r="I911" s="4">
        <v>65233500</v>
      </c>
      <c r="J911" s="4">
        <v>64916667</v>
      </c>
      <c r="K911" s="6">
        <f>Tabla2[[#This Row],[VALOR PAGADO]]/Tabla2[[#This Row],[VALOR TOTAL ]]</f>
        <v>0.99514309365586695</v>
      </c>
    </row>
    <row r="912" spans="1:11" x14ac:dyDescent="0.3">
      <c r="A912" t="s">
        <v>2525</v>
      </c>
      <c r="B912">
        <v>80136944</v>
      </c>
      <c r="C912" s="11">
        <v>1451</v>
      </c>
      <c r="D912">
        <v>2023</v>
      </c>
      <c r="E912">
        <v>67523</v>
      </c>
      <c r="F912" t="s">
        <v>1701</v>
      </c>
      <c r="G912" t="s">
        <v>1534</v>
      </c>
      <c r="H912" t="s">
        <v>1557</v>
      </c>
      <c r="I912" s="4">
        <v>94733333</v>
      </c>
      <c r="J912" s="4">
        <v>94266667</v>
      </c>
      <c r="K912" s="6">
        <f>Tabla2[[#This Row],[VALOR PAGADO]]/Tabla2[[#This Row],[VALOR TOTAL ]]</f>
        <v>0.99507389864558027</v>
      </c>
    </row>
    <row r="913" spans="1:11" x14ac:dyDescent="0.3">
      <c r="A913" t="s">
        <v>2544</v>
      </c>
      <c r="B913">
        <v>22533457</v>
      </c>
      <c r="C913" s="11">
        <v>1429</v>
      </c>
      <c r="D913">
        <v>2023</v>
      </c>
      <c r="E913">
        <v>67423</v>
      </c>
      <c r="F913" t="s">
        <v>1417</v>
      </c>
      <c r="G913" t="s">
        <v>1534</v>
      </c>
      <c r="H913" t="s">
        <v>1557</v>
      </c>
      <c r="I913" s="4">
        <v>81200000</v>
      </c>
      <c r="J913" s="4">
        <v>80800000</v>
      </c>
      <c r="K913" s="6">
        <f>Tabla2[[#This Row],[VALOR PAGADO]]/Tabla2[[#This Row],[VALOR TOTAL ]]</f>
        <v>0.99507389162561577</v>
      </c>
    </row>
    <row r="914" spans="1:11" x14ac:dyDescent="0.3">
      <c r="A914" t="s">
        <v>2532</v>
      </c>
      <c r="B914">
        <v>1032448800</v>
      </c>
      <c r="C914" s="11">
        <v>1441</v>
      </c>
      <c r="D914">
        <v>2023</v>
      </c>
      <c r="E914">
        <v>284123</v>
      </c>
      <c r="F914" t="s">
        <v>1451</v>
      </c>
      <c r="G914" t="s">
        <v>1506</v>
      </c>
      <c r="H914" t="s">
        <v>1556</v>
      </c>
      <c r="I914" s="4">
        <v>66333333</v>
      </c>
      <c r="J914" s="4">
        <v>66000000</v>
      </c>
      <c r="K914" s="6">
        <f>Tabla2[[#This Row],[VALOR PAGADO]]/Tabla2[[#This Row],[VALOR TOTAL ]]</f>
        <v>0.99497487937173301</v>
      </c>
    </row>
    <row r="915" spans="1:11" x14ac:dyDescent="0.3">
      <c r="A915" t="s">
        <v>329</v>
      </c>
      <c r="B915">
        <v>28551658</v>
      </c>
      <c r="C915" s="11">
        <v>1446</v>
      </c>
      <c r="D915">
        <v>2023</v>
      </c>
      <c r="E915">
        <v>288323</v>
      </c>
      <c r="F915" t="s">
        <v>1428</v>
      </c>
      <c r="G915" t="s">
        <v>1514</v>
      </c>
      <c r="H915" t="s">
        <v>1556</v>
      </c>
      <c r="I915" s="4">
        <v>27860000</v>
      </c>
      <c r="J915" s="4">
        <v>27720000</v>
      </c>
      <c r="K915" s="6">
        <f>Tabla2[[#This Row],[VALOR PAGADO]]/Tabla2[[#This Row],[VALOR TOTAL ]]</f>
        <v>0.99497487437185927</v>
      </c>
    </row>
    <row r="916" spans="1:11" x14ac:dyDescent="0.3">
      <c r="A916" t="s">
        <v>2495</v>
      </c>
      <c r="B916">
        <v>1013646371</v>
      </c>
      <c r="C916" s="11">
        <v>1511</v>
      </c>
      <c r="D916">
        <v>2023</v>
      </c>
      <c r="E916">
        <v>53623</v>
      </c>
      <c r="F916" t="s">
        <v>1415</v>
      </c>
      <c r="G916" t="s">
        <v>1503</v>
      </c>
      <c r="H916" t="s">
        <v>1503</v>
      </c>
      <c r="I916" s="4">
        <v>33459071</v>
      </c>
      <c r="J916" s="4">
        <v>33289228</v>
      </c>
      <c r="K916" s="6">
        <f>Tabla2[[#This Row],[VALOR PAGADO]]/Tabla2[[#This Row],[VALOR TOTAL ]]</f>
        <v>0.99492385786802029</v>
      </c>
    </row>
    <row r="917" spans="1:11" x14ac:dyDescent="0.3">
      <c r="A917" t="s">
        <v>2454</v>
      </c>
      <c r="B917">
        <v>53165832</v>
      </c>
      <c r="C917" s="11">
        <v>1569</v>
      </c>
      <c r="D917">
        <v>2023</v>
      </c>
      <c r="E917">
        <v>299123</v>
      </c>
      <c r="F917" t="s">
        <v>1441</v>
      </c>
      <c r="G917" t="s">
        <v>1521</v>
      </c>
      <c r="H917" t="s">
        <v>1556</v>
      </c>
      <c r="I917" s="4">
        <v>76657913</v>
      </c>
      <c r="J917" s="4">
        <v>76256563</v>
      </c>
      <c r="K917" s="6">
        <f>Tabla2[[#This Row],[VALOR PAGADO]]/Tabla2[[#This Row],[VALOR TOTAL ]]</f>
        <v>0.99476440220854956</v>
      </c>
    </row>
    <row r="918" spans="1:11" x14ac:dyDescent="0.3">
      <c r="A918" t="s">
        <v>2473</v>
      </c>
      <c r="B918">
        <v>37332096</v>
      </c>
      <c r="C918" s="11">
        <v>1548</v>
      </c>
      <c r="D918">
        <v>2023</v>
      </c>
      <c r="E918">
        <v>35123</v>
      </c>
      <c r="F918" t="s">
        <v>1453</v>
      </c>
      <c r="G918" t="s">
        <v>1525</v>
      </c>
      <c r="H918" t="s">
        <v>1556</v>
      </c>
      <c r="I918" s="4">
        <v>44566667</v>
      </c>
      <c r="J918" s="4">
        <v>44333333</v>
      </c>
      <c r="K918" s="6">
        <f>Tabla2[[#This Row],[VALOR PAGADO]]/Tabla2[[#This Row],[VALOR TOTAL ]]</f>
        <v>0.99476438298605552</v>
      </c>
    </row>
    <row r="919" spans="1:11" x14ac:dyDescent="0.3">
      <c r="A919" t="s">
        <v>75</v>
      </c>
      <c r="B919">
        <v>1026550737</v>
      </c>
      <c r="C919" s="11">
        <v>1574</v>
      </c>
      <c r="D919">
        <v>2023</v>
      </c>
      <c r="E919">
        <v>39923</v>
      </c>
      <c r="F919" t="s">
        <v>1425</v>
      </c>
      <c r="G919" t="s">
        <v>1510</v>
      </c>
      <c r="H919" t="s">
        <v>1558</v>
      </c>
      <c r="I919" s="4">
        <v>38000000</v>
      </c>
      <c r="J919" s="4">
        <v>37800000</v>
      </c>
      <c r="K919" s="6">
        <f>Tabla2[[#This Row],[VALOR PAGADO]]/Tabla2[[#This Row],[VALOR TOTAL ]]</f>
        <v>0.99473684210526314</v>
      </c>
    </row>
    <row r="920" spans="1:11" x14ac:dyDescent="0.3">
      <c r="A920" t="s">
        <v>2471</v>
      </c>
      <c r="B920">
        <v>1010214735</v>
      </c>
      <c r="C920" s="11">
        <v>1550</v>
      </c>
      <c r="D920">
        <v>2023</v>
      </c>
      <c r="E920">
        <v>72823</v>
      </c>
      <c r="F920" t="s">
        <v>1417</v>
      </c>
      <c r="G920" t="s">
        <v>1534</v>
      </c>
      <c r="H920" t="s">
        <v>1557</v>
      </c>
      <c r="I920" s="4">
        <v>24800000</v>
      </c>
      <c r="J920" s="4">
        <v>24666667</v>
      </c>
      <c r="K920" s="6">
        <f>Tabla2[[#This Row],[VALOR PAGADO]]/Tabla2[[#This Row],[VALOR TOTAL ]]</f>
        <v>0.9946236693548387</v>
      </c>
    </row>
    <row r="921" spans="1:11" x14ac:dyDescent="0.3">
      <c r="A921" t="s">
        <v>2496</v>
      </c>
      <c r="B921">
        <v>80420013</v>
      </c>
      <c r="C921" s="11">
        <v>1510</v>
      </c>
      <c r="D921">
        <v>2023</v>
      </c>
      <c r="E921">
        <v>72923</v>
      </c>
      <c r="F921" t="s">
        <v>1603</v>
      </c>
      <c r="G921" t="s">
        <v>1534</v>
      </c>
      <c r="H921" t="s">
        <v>1557</v>
      </c>
      <c r="I921" s="4">
        <v>49600000</v>
      </c>
      <c r="J921" s="4">
        <v>49333333</v>
      </c>
      <c r="K921" s="6">
        <f>Tabla2[[#This Row],[VALOR PAGADO]]/Tabla2[[#This Row],[VALOR TOTAL ]]</f>
        <v>0.9946236491935484</v>
      </c>
    </row>
    <row r="922" spans="1:11" x14ac:dyDescent="0.3">
      <c r="A922" t="s">
        <v>2437</v>
      </c>
      <c r="B922">
        <v>80099761</v>
      </c>
      <c r="C922" s="11">
        <v>1591</v>
      </c>
      <c r="D922">
        <v>2023</v>
      </c>
      <c r="E922">
        <v>79823</v>
      </c>
      <c r="F922" t="s">
        <v>1603</v>
      </c>
      <c r="G922" t="s">
        <v>1534</v>
      </c>
      <c r="H922" t="s">
        <v>1557</v>
      </c>
      <c r="I922" s="4">
        <v>49333333</v>
      </c>
      <c r="J922" s="4">
        <v>49066667</v>
      </c>
      <c r="K922" s="6">
        <f>Tabla2[[#This Row],[VALOR PAGADO]]/Tabla2[[#This Row],[VALOR TOTAL ]]</f>
        <v>0.99459460807158517</v>
      </c>
    </row>
    <row r="923" spans="1:11" x14ac:dyDescent="0.3">
      <c r="A923" t="s">
        <v>2440</v>
      </c>
      <c r="B923">
        <v>65782526</v>
      </c>
      <c r="C923" s="11">
        <v>1588</v>
      </c>
      <c r="D923">
        <v>2023</v>
      </c>
      <c r="E923">
        <v>73623</v>
      </c>
      <c r="F923" t="s">
        <v>1603</v>
      </c>
      <c r="G923" t="s">
        <v>1534</v>
      </c>
      <c r="H923" t="s">
        <v>1557</v>
      </c>
      <c r="I923" s="4">
        <v>55500000</v>
      </c>
      <c r="J923" s="4">
        <v>55200000</v>
      </c>
      <c r="K923" s="6">
        <f>Tabla2[[#This Row],[VALOR PAGADO]]/Tabla2[[#This Row],[VALOR TOTAL ]]</f>
        <v>0.99459459459459465</v>
      </c>
    </row>
    <row r="924" spans="1:11" x14ac:dyDescent="0.3">
      <c r="A924" t="s">
        <v>2418</v>
      </c>
      <c r="B924">
        <v>1026251346</v>
      </c>
      <c r="C924" s="11">
        <v>1635</v>
      </c>
      <c r="D924">
        <v>2023</v>
      </c>
      <c r="E924">
        <v>336523</v>
      </c>
      <c r="F924" t="s">
        <v>1445</v>
      </c>
      <c r="G924" t="s">
        <v>1521</v>
      </c>
      <c r="H924" t="s">
        <v>1556</v>
      </c>
      <c r="I924" s="4">
        <v>25315000</v>
      </c>
      <c r="J924" s="4">
        <v>25176667</v>
      </c>
      <c r="K924" s="6">
        <f>Tabla2[[#This Row],[VALOR PAGADO]]/Tabla2[[#This Row],[VALOR TOTAL ]]</f>
        <v>0.99453553229310687</v>
      </c>
    </row>
    <row r="925" spans="1:11" x14ac:dyDescent="0.3">
      <c r="A925" t="s">
        <v>2392</v>
      </c>
      <c r="B925">
        <v>1032371748</v>
      </c>
      <c r="C925" s="11">
        <v>1672</v>
      </c>
      <c r="D925">
        <v>2023</v>
      </c>
      <c r="E925">
        <v>43623</v>
      </c>
      <c r="F925" t="s">
        <v>1425</v>
      </c>
      <c r="G925" t="s">
        <v>1510</v>
      </c>
      <c r="H925" t="s">
        <v>1558</v>
      </c>
      <c r="I925" s="4">
        <v>36400000</v>
      </c>
      <c r="J925" s="4">
        <v>36200000</v>
      </c>
      <c r="K925" s="6">
        <f>Tabla2[[#This Row],[VALOR PAGADO]]/Tabla2[[#This Row],[VALOR TOTAL ]]</f>
        <v>0.99450549450549453</v>
      </c>
    </row>
    <row r="926" spans="1:11" x14ac:dyDescent="0.3">
      <c r="A926" t="s">
        <v>314</v>
      </c>
      <c r="B926">
        <v>1070600875</v>
      </c>
      <c r="C926" s="11">
        <v>382</v>
      </c>
      <c r="D926">
        <v>2023</v>
      </c>
      <c r="E926">
        <v>31223</v>
      </c>
      <c r="F926" t="s">
        <v>1417</v>
      </c>
      <c r="G926" t="s">
        <v>1534</v>
      </c>
      <c r="H926" t="s">
        <v>1557</v>
      </c>
      <c r="I926" s="4">
        <v>44226000</v>
      </c>
      <c r="J926" s="4">
        <v>43980300</v>
      </c>
      <c r="K926" s="6">
        <f>Tabla2[[#This Row],[VALOR PAGADO]]/Tabla2[[#This Row],[VALOR TOTAL ]]</f>
        <v>0.99444444444444446</v>
      </c>
    </row>
    <row r="927" spans="1:11" x14ac:dyDescent="0.3">
      <c r="A927" t="s">
        <v>2146</v>
      </c>
      <c r="B927">
        <v>1022391784</v>
      </c>
      <c r="C927" s="11">
        <v>444</v>
      </c>
      <c r="D927">
        <v>2023</v>
      </c>
      <c r="E927">
        <v>31323</v>
      </c>
      <c r="F927" t="s">
        <v>1417</v>
      </c>
      <c r="G927" t="s">
        <v>1534</v>
      </c>
      <c r="H927" t="s">
        <v>1557</v>
      </c>
      <c r="I927" s="4">
        <v>39000000</v>
      </c>
      <c r="J927" s="4">
        <v>38783333</v>
      </c>
      <c r="K927" s="6">
        <f>Tabla2[[#This Row],[VALOR PAGADO]]/Tabla2[[#This Row],[VALOR TOTAL ]]</f>
        <v>0.99444443589743592</v>
      </c>
    </row>
    <row r="928" spans="1:11" x14ac:dyDescent="0.3">
      <c r="A928" t="s">
        <v>1296</v>
      </c>
      <c r="B928">
        <v>39548395</v>
      </c>
      <c r="C928" s="11">
        <v>1698</v>
      </c>
      <c r="D928">
        <v>2023</v>
      </c>
      <c r="E928">
        <v>45223</v>
      </c>
      <c r="F928" t="s">
        <v>1422</v>
      </c>
      <c r="G928" t="s">
        <v>1510</v>
      </c>
      <c r="H928" t="s">
        <v>1558</v>
      </c>
      <c r="I928" s="4">
        <v>20533333</v>
      </c>
      <c r="J928" s="4">
        <v>20416667</v>
      </c>
      <c r="K928" s="6">
        <f>Tabla2[[#This Row],[VALOR PAGADO]]/Tabla2[[#This Row],[VALOR TOTAL ]]</f>
        <v>0.99431821419347755</v>
      </c>
    </row>
    <row r="929" spans="1:12" x14ac:dyDescent="0.3">
      <c r="A929" t="s">
        <v>83</v>
      </c>
      <c r="B929">
        <v>1075249930</v>
      </c>
      <c r="C929" s="11">
        <v>50</v>
      </c>
      <c r="D929">
        <v>2023</v>
      </c>
      <c r="E929">
        <v>1023</v>
      </c>
      <c r="F929" t="s">
        <v>1417</v>
      </c>
      <c r="G929" t="s">
        <v>1534</v>
      </c>
      <c r="H929" t="s">
        <v>1557</v>
      </c>
      <c r="I929" s="4">
        <v>105300000</v>
      </c>
      <c r="J929" s="4">
        <v>104700000</v>
      </c>
      <c r="K929" s="6">
        <f>Tabla2[[#This Row],[VALOR PAGADO]]/Tabla2[[#This Row],[VALOR TOTAL ]]</f>
        <v>0.99430199430199429</v>
      </c>
    </row>
    <row r="930" spans="1:12" x14ac:dyDescent="0.3">
      <c r="A930" t="s">
        <v>2326</v>
      </c>
      <c r="B930">
        <v>1010211722</v>
      </c>
      <c r="C930" s="11">
        <v>1758</v>
      </c>
      <c r="D930">
        <v>2023</v>
      </c>
      <c r="E930">
        <v>46923</v>
      </c>
      <c r="F930" t="s">
        <v>1425</v>
      </c>
      <c r="G930" t="s">
        <v>1510</v>
      </c>
      <c r="H930" t="s">
        <v>1558</v>
      </c>
      <c r="I930" s="4">
        <v>34200000</v>
      </c>
      <c r="J930" s="4">
        <v>34000000</v>
      </c>
      <c r="K930" s="6">
        <f>Tabla2[[#This Row],[VALOR PAGADO]]/Tabla2[[#This Row],[VALOR TOTAL ]]</f>
        <v>0.99415204678362568</v>
      </c>
    </row>
    <row r="931" spans="1:12" x14ac:dyDescent="0.3">
      <c r="A931" t="s">
        <v>2305</v>
      </c>
      <c r="B931">
        <v>1053586249</v>
      </c>
      <c r="C931" s="11">
        <v>1784</v>
      </c>
      <c r="D931">
        <v>2023</v>
      </c>
      <c r="E931">
        <v>81123</v>
      </c>
      <c r="F931" t="s">
        <v>1603</v>
      </c>
      <c r="G931" t="s">
        <v>1534</v>
      </c>
      <c r="H931" t="s">
        <v>1557</v>
      </c>
      <c r="I931" s="4">
        <v>29293333</v>
      </c>
      <c r="J931" s="4">
        <v>29120000</v>
      </c>
      <c r="K931" s="6">
        <f>Tabla2[[#This Row],[VALOR PAGADO]]/Tabla2[[#This Row],[VALOR TOTAL ]]</f>
        <v>0.99408285154850762</v>
      </c>
    </row>
    <row r="932" spans="1:12" x14ac:dyDescent="0.3">
      <c r="A932" t="s">
        <v>902</v>
      </c>
      <c r="B932">
        <v>1136885360</v>
      </c>
      <c r="C932" s="11">
        <v>1789</v>
      </c>
      <c r="D932">
        <v>2023</v>
      </c>
      <c r="E932">
        <v>48223</v>
      </c>
      <c r="F932" t="s">
        <v>1423</v>
      </c>
      <c r="G932" t="s">
        <v>1510</v>
      </c>
      <c r="H932" t="s">
        <v>1558</v>
      </c>
      <c r="I932" s="4">
        <v>31920000</v>
      </c>
      <c r="J932" s="4">
        <v>31730000</v>
      </c>
      <c r="K932" s="6">
        <f>Tabla2[[#This Row],[VALOR PAGADO]]/Tabla2[[#This Row],[VALOR TOTAL ]]</f>
        <v>0.99404761904761907</v>
      </c>
    </row>
    <row r="933" spans="1:12" x14ac:dyDescent="0.3">
      <c r="A933" t="s">
        <v>2280</v>
      </c>
      <c r="B933">
        <v>52782914</v>
      </c>
      <c r="C933" s="11">
        <v>1812</v>
      </c>
      <c r="D933">
        <v>2023</v>
      </c>
      <c r="E933">
        <v>6123</v>
      </c>
      <c r="F933" t="s">
        <v>1428</v>
      </c>
      <c r="G933" t="s">
        <v>1536</v>
      </c>
      <c r="H933" t="s">
        <v>1536</v>
      </c>
      <c r="I933" s="4">
        <v>38266667</v>
      </c>
      <c r="J933" s="4">
        <v>38033333</v>
      </c>
      <c r="K933" s="6">
        <f>Tabla2[[#This Row],[VALOR PAGADO]]/Tabla2[[#This Row],[VALOR TOTAL ]]</f>
        <v>0.99390242165590226</v>
      </c>
    </row>
    <row r="934" spans="1:12" x14ac:dyDescent="0.3">
      <c r="A934" t="s">
        <v>2237</v>
      </c>
      <c r="B934">
        <v>52975552</v>
      </c>
      <c r="C934" s="11">
        <v>1861</v>
      </c>
      <c r="D934">
        <v>2023</v>
      </c>
      <c r="E934">
        <v>382623</v>
      </c>
      <c r="F934" t="s">
        <v>1466</v>
      </c>
      <c r="G934" t="s">
        <v>1522</v>
      </c>
      <c r="H934" t="s">
        <v>1556</v>
      </c>
      <c r="I934" s="4">
        <v>29306700</v>
      </c>
      <c r="J934" s="4">
        <v>29120000</v>
      </c>
      <c r="K934" s="6">
        <f>Tabla2[[#This Row],[VALOR PAGADO]]/Tabla2[[#This Row],[VALOR TOTAL ]]</f>
        <v>0.99362944309662982</v>
      </c>
    </row>
    <row r="935" spans="1:12" x14ac:dyDescent="0.3">
      <c r="A935" t="s">
        <v>2203</v>
      </c>
      <c r="B935">
        <v>1085042885</v>
      </c>
      <c r="C935" s="11">
        <v>1899</v>
      </c>
      <c r="D935">
        <v>2023</v>
      </c>
      <c r="E935">
        <v>389323</v>
      </c>
      <c r="F935" t="s">
        <v>1416</v>
      </c>
      <c r="G935" t="s">
        <v>1515</v>
      </c>
      <c r="H935" t="s">
        <v>1556</v>
      </c>
      <c r="I935" s="4">
        <v>33583333</v>
      </c>
      <c r="J935" s="4">
        <v>33366667</v>
      </c>
      <c r="K935" s="6">
        <f>Tabla2[[#This Row],[VALOR PAGADO]]/Tabla2[[#This Row],[VALOR TOTAL ]]</f>
        <v>0.99354840688385515</v>
      </c>
    </row>
    <row r="936" spans="1:12" x14ac:dyDescent="0.3">
      <c r="A936" t="s">
        <v>2138</v>
      </c>
      <c r="B936">
        <v>1032453672</v>
      </c>
      <c r="C936" s="11">
        <v>1988</v>
      </c>
      <c r="D936">
        <v>2023</v>
      </c>
      <c r="E936">
        <v>70323</v>
      </c>
      <c r="F936" t="s">
        <v>1415</v>
      </c>
      <c r="G936" t="s">
        <v>1503</v>
      </c>
      <c r="H936" t="s">
        <v>1503</v>
      </c>
      <c r="I936" s="4">
        <v>20000000</v>
      </c>
      <c r="J936" s="4">
        <v>19866667</v>
      </c>
      <c r="K936" s="6">
        <f>Tabla2[[#This Row],[VALOR PAGADO]]/Tabla2[[#This Row],[VALOR TOTAL ]]</f>
        <v>0.99333335</v>
      </c>
      <c r="L936" s="3"/>
    </row>
    <row r="937" spans="1:12" x14ac:dyDescent="0.3">
      <c r="A937" t="s">
        <v>1378</v>
      </c>
      <c r="B937">
        <v>1019013602</v>
      </c>
      <c r="C937" s="11">
        <v>365</v>
      </c>
      <c r="D937">
        <v>2023</v>
      </c>
      <c r="E937">
        <v>6823</v>
      </c>
      <c r="F937" t="s">
        <v>1415</v>
      </c>
      <c r="G937" t="s">
        <v>1503</v>
      </c>
      <c r="H937" t="s">
        <v>1503</v>
      </c>
      <c r="I937" s="4">
        <v>35000000</v>
      </c>
      <c r="J937" s="4">
        <v>34766667</v>
      </c>
      <c r="K937" s="6">
        <f>Tabla2[[#This Row],[VALOR PAGADO]]/Tabla2[[#This Row],[VALOR TOTAL ]]</f>
        <v>0.99333334285714281</v>
      </c>
    </row>
    <row r="938" spans="1:12" x14ac:dyDescent="0.3">
      <c r="A938" t="s">
        <v>2201</v>
      </c>
      <c r="B938">
        <v>1057588242</v>
      </c>
      <c r="C938" s="11">
        <v>1902</v>
      </c>
      <c r="D938">
        <v>2023</v>
      </c>
      <c r="E938">
        <v>403023</v>
      </c>
      <c r="F938" t="s">
        <v>1416</v>
      </c>
      <c r="G938" t="s">
        <v>1507</v>
      </c>
      <c r="H938" t="s">
        <v>1556</v>
      </c>
      <c r="I938" s="4">
        <v>32500000</v>
      </c>
      <c r="J938" s="4">
        <v>32283333</v>
      </c>
      <c r="K938" s="6">
        <f>Tabla2[[#This Row],[VALOR PAGADO]]/Tabla2[[#This Row],[VALOR TOTAL ]]</f>
        <v>0.99333332307692312</v>
      </c>
    </row>
    <row r="939" spans="1:12" x14ac:dyDescent="0.3">
      <c r="A939" t="s">
        <v>2191</v>
      </c>
      <c r="B939">
        <v>52703885</v>
      </c>
      <c r="C939" s="11">
        <v>1915</v>
      </c>
      <c r="D939">
        <v>2023</v>
      </c>
      <c r="E939">
        <v>70623</v>
      </c>
      <c r="F939" t="s">
        <v>1415</v>
      </c>
      <c r="G939" t="s">
        <v>1503</v>
      </c>
      <c r="H939" t="s">
        <v>1503</v>
      </c>
      <c r="I939" s="4">
        <v>42168977</v>
      </c>
      <c r="J939" s="4">
        <v>41885964</v>
      </c>
      <c r="K939" s="6">
        <f>Tabla2[[#This Row],[VALOR PAGADO]]/Tabla2[[#This Row],[VALOR TOTAL ]]</f>
        <v>0.99328859697023242</v>
      </c>
    </row>
    <row r="940" spans="1:12" x14ac:dyDescent="0.3">
      <c r="A940" t="s">
        <v>2117</v>
      </c>
      <c r="B940">
        <v>1020768323</v>
      </c>
      <c r="C940" s="11">
        <v>2019</v>
      </c>
      <c r="D940">
        <v>2023</v>
      </c>
      <c r="E940">
        <v>409323</v>
      </c>
      <c r="F940" t="s">
        <v>1466</v>
      </c>
      <c r="G940" t="s">
        <v>1522</v>
      </c>
      <c r="H940" t="s">
        <v>1556</v>
      </c>
      <c r="I940" s="4">
        <v>41933333</v>
      </c>
      <c r="J940" s="4">
        <v>41650000</v>
      </c>
      <c r="K940" s="6">
        <f>Tabla2[[#This Row],[VALOR PAGADO]]/Tabla2[[#This Row],[VALOR TOTAL ]]</f>
        <v>0.99324325113865863</v>
      </c>
    </row>
    <row r="941" spans="1:12" x14ac:dyDescent="0.3">
      <c r="A941" t="s">
        <v>2310</v>
      </c>
      <c r="B941">
        <v>23827862</v>
      </c>
      <c r="C941" s="11">
        <v>881</v>
      </c>
      <c r="D941">
        <v>2023</v>
      </c>
      <c r="E941">
        <v>100823</v>
      </c>
      <c r="F941" t="s">
        <v>1420</v>
      </c>
      <c r="G941" t="s">
        <v>1539</v>
      </c>
      <c r="H941" t="s">
        <v>1556</v>
      </c>
      <c r="I941" s="4">
        <v>24000000</v>
      </c>
      <c r="J941" s="4">
        <v>23827862</v>
      </c>
      <c r="K941" s="6">
        <f>Tabla2[[#This Row],[VALOR PAGADO]]/Tabla2[[#This Row],[VALOR TOTAL ]]</f>
        <v>0.99282758333333332</v>
      </c>
    </row>
    <row r="942" spans="1:12" x14ac:dyDescent="0.3">
      <c r="A942" t="s">
        <v>2068</v>
      </c>
      <c r="B942">
        <v>1140828393</v>
      </c>
      <c r="C942" s="11">
        <v>2088</v>
      </c>
      <c r="D942">
        <v>2023</v>
      </c>
      <c r="E942">
        <v>78823</v>
      </c>
      <c r="F942" t="s">
        <v>1415</v>
      </c>
      <c r="G942" t="s">
        <v>1503</v>
      </c>
      <c r="H942" t="s">
        <v>1503</v>
      </c>
      <c r="I942" s="4">
        <v>36626667</v>
      </c>
      <c r="J942" s="4">
        <v>36353329</v>
      </c>
      <c r="K942" s="6">
        <f>Tabla2[[#This Row],[VALOR PAGADO]]/Tabla2[[#This Row],[VALOR TOTAL ]]</f>
        <v>0.99253718608903174</v>
      </c>
    </row>
    <row r="943" spans="1:12" x14ac:dyDescent="0.3">
      <c r="A943" t="s">
        <v>431</v>
      </c>
      <c r="B943">
        <v>1073158717</v>
      </c>
      <c r="C943" s="11">
        <v>434</v>
      </c>
      <c r="D943">
        <v>2023</v>
      </c>
      <c r="E943">
        <v>31423</v>
      </c>
      <c r="F943" t="s">
        <v>1417</v>
      </c>
      <c r="G943" t="s">
        <v>1534</v>
      </c>
      <c r="H943" t="s">
        <v>1557</v>
      </c>
      <c r="I943" s="4">
        <v>16000000</v>
      </c>
      <c r="J943" s="4">
        <v>15866667</v>
      </c>
      <c r="K943" s="6">
        <f>Tabla2[[#This Row],[VALOR PAGADO]]/Tabla2[[#This Row],[VALOR TOTAL ]]</f>
        <v>0.99166668749999998</v>
      </c>
    </row>
    <row r="944" spans="1:12" x14ac:dyDescent="0.3">
      <c r="A944" t="s">
        <v>2817</v>
      </c>
      <c r="B944">
        <v>1124371821</v>
      </c>
      <c r="C944" s="11">
        <v>876</v>
      </c>
      <c r="D944">
        <v>2023</v>
      </c>
      <c r="E944">
        <v>44223</v>
      </c>
      <c r="F944" t="s">
        <v>1417</v>
      </c>
      <c r="G944" t="s">
        <v>1534</v>
      </c>
      <c r="H944" t="s">
        <v>1557</v>
      </c>
      <c r="I944" s="4">
        <v>28000000</v>
      </c>
      <c r="J944" s="4">
        <v>27766667</v>
      </c>
      <c r="K944" s="6">
        <f>Tabla2[[#This Row],[VALOR PAGADO]]/Tabla2[[#This Row],[VALOR TOTAL ]]</f>
        <v>0.99166667857142854</v>
      </c>
    </row>
    <row r="945" spans="1:12" x14ac:dyDescent="0.3">
      <c r="A945" t="s">
        <v>674</v>
      </c>
      <c r="B945">
        <v>80442068</v>
      </c>
      <c r="C945" s="11">
        <v>174</v>
      </c>
      <c r="D945">
        <v>2023</v>
      </c>
      <c r="E945">
        <v>21923</v>
      </c>
      <c r="F945" t="s">
        <v>1451</v>
      </c>
      <c r="G945" t="s">
        <v>1506</v>
      </c>
      <c r="H945" t="s">
        <v>1556</v>
      </c>
      <c r="I945" s="4">
        <v>35200000</v>
      </c>
      <c r="J945" s="4">
        <v>34906667</v>
      </c>
      <c r="K945" s="6">
        <f>Tabla2[[#This Row],[VALOR PAGADO]]/Tabla2[[#This Row],[VALOR TOTAL ]]</f>
        <v>0.99166667613636361</v>
      </c>
    </row>
    <row r="946" spans="1:12" x14ac:dyDescent="0.3">
      <c r="A946" t="s">
        <v>2603</v>
      </c>
      <c r="B946">
        <v>52095837</v>
      </c>
      <c r="C946" s="11">
        <v>248</v>
      </c>
      <c r="D946">
        <v>2023</v>
      </c>
      <c r="E946">
        <v>24923</v>
      </c>
      <c r="F946" t="s">
        <v>1420</v>
      </c>
      <c r="G946" t="s">
        <v>1531</v>
      </c>
      <c r="H946" t="s">
        <v>1556</v>
      </c>
      <c r="I946" s="4">
        <v>34706880</v>
      </c>
      <c r="J946" s="4">
        <v>34417656</v>
      </c>
      <c r="K946" s="6">
        <f>Tabla2[[#This Row],[VALOR PAGADO]]/Tabla2[[#This Row],[VALOR TOTAL ]]</f>
        <v>0.9916666666666667</v>
      </c>
    </row>
    <row r="947" spans="1:12" x14ac:dyDescent="0.3">
      <c r="A947" t="s">
        <v>3094</v>
      </c>
      <c r="B947">
        <v>1091665848</v>
      </c>
      <c r="C947" s="11">
        <v>159</v>
      </c>
      <c r="D947">
        <v>2023</v>
      </c>
      <c r="E947">
        <v>1423</v>
      </c>
      <c r="F947" t="s">
        <v>1427</v>
      </c>
      <c r="G947" t="s">
        <v>1510</v>
      </c>
      <c r="H947" t="s">
        <v>1558</v>
      </c>
      <c r="I947" s="4">
        <v>18000000</v>
      </c>
      <c r="J947" s="4">
        <v>17850000</v>
      </c>
      <c r="K947" s="6">
        <f>Tabla2[[#This Row],[VALOR PAGADO]]/Tabla2[[#This Row],[VALOR TOTAL ]]</f>
        <v>0.9916666666666667</v>
      </c>
    </row>
    <row r="948" spans="1:12" x14ac:dyDescent="0.3">
      <c r="A948" t="s">
        <v>2178</v>
      </c>
      <c r="B948">
        <v>1006118740</v>
      </c>
      <c r="C948" s="11">
        <v>691</v>
      </c>
      <c r="D948">
        <v>2023</v>
      </c>
      <c r="E948">
        <v>75823</v>
      </c>
      <c r="F948" t="s">
        <v>1421</v>
      </c>
      <c r="G948" t="s">
        <v>1531</v>
      </c>
      <c r="H948" t="s">
        <v>1556</v>
      </c>
      <c r="I948" s="4">
        <v>14426624</v>
      </c>
      <c r="J948" s="4">
        <v>14306402</v>
      </c>
      <c r="K948" s="6">
        <f>Tabla2[[#This Row],[VALOR PAGADO]]/Tabla2[[#This Row],[VALOR TOTAL ]]</f>
        <v>0.99166665742449511</v>
      </c>
    </row>
    <row r="949" spans="1:12" x14ac:dyDescent="0.3">
      <c r="A949" t="s">
        <v>1345</v>
      </c>
      <c r="B949">
        <v>1110550895</v>
      </c>
      <c r="C949" s="11">
        <v>718</v>
      </c>
      <c r="D949">
        <v>2023</v>
      </c>
      <c r="E949">
        <v>77523</v>
      </c>
      <c r="F949" t="s">
        <v>1421</v>
      </c>
      <c r="G949" t="s">
        <v>1531</v>
      </c>
      <c r="H949" t="s">
        <v>1556</v>
      </c>
      <c r="I949" s="4">
        <v>14426624</v>
      </c>
      <c r="J949" s="4">
        <v>14306402</v>
      </c>
      <c r="K949" s="6">
        <f>Tabla2[[#This Row],[VALOR PAGADO]]/Tabla2[[#This Row],[VALOR TOTAL ]]</f>
        <v>0.99166665742449511</v>
      </c>
    </row>
    <row r="950" spans="1:12" x14ac:dyDescent="0.3">
      <c r="A950" t="s">
        <v>3019</v>
      </c>
      <c r="B950">
        <v>79713015</v>
      </c>
      <c r="C950" s="11">
        <v>425</v>
      </c>
      <c r="D950">
        <v>2023</v>
      </c>
      <c r="E950">
        <v>43123</v>
      </c>
      <c r="F950" t="s">
        <v>1416</v>
      </c>
      <c r="G950" t="s">
        <v>1515</v>
      </c>
      <c r="H950" t="s">
        <v>1556</v>
      </c>
      <c r="I950" s="4">
        <v>35600000</v>
      </c>
      <c r="J950" s="4">
        <v>35303333</v>
      </c>
      <c r="K950" s="6">
        <f>Tabla2[[#This Row],[VALOR PAGADO]]/Tabla2[[#This Row],[VALOR TOTAL ]]</f>
        <v>0.99166665730337078</v>
      </c>
    </row>
    <row r="951" spans="1:12" x14ac:dyDescent="0.3">
      <c r="A951" t="s">
        <v>1079</v>
      </c>
      <c r="B951">
        <v>9149342</v>
      </c>
      <c r="C951" s="11">
        <v>432</v>
      </c>
      <c r="D951">
        <v>2023</v>
      </c>
      <c r="E951">
        <v>42923</v>
      </c>
      <c r="F951" t="s">
        <v>1459</v>
      </c>
      <c r="G951" t="s">
        <v>1531</v>
      </c>
      <c r="H951" t="s">
        <v>1556</v>
      </c>
      <c r="I951" s="4">
        <v>39200000</v>
      </c>
      <c r="J951" s="4">
        <v>38873332.960000001</v>
      </c>
      <c r="K951" s="6">
        <f>Tabla2[[#This Row],[VALOR PAGADO]]/Tabla2[[#This Row],[VALOR TOTAL ]]</f>
        <v>0.99166665714285718</v>
      </c>
    </row>
    <row r="952" spans="1:12" x14ac:dyDescent="0.3">
      <c r="A952" t="s">
        <v>2848</v>
      </c>
      <c r="B952">
        <v>1010152114</v>
      </c>
      <c r="C952" s="11">
        <v>831</v>
      </c>
      <c r="D952">
        <v>2023</v>
      </c>
      <c r="E952">
        <v>15423</v>
      </c>
      <c r="F952" t="s">
        <v>1415</v>
      </c>
      <c r="G952" t="s">
        <v>1503</v>
      </c>
      <c r="H952" t="s">
        <v>1503</v>
      </c>
      <c r="I952" s="4">
        <v>20000000</v>
      </c>
      <c r="J952" s="4">
        <v>19833333</v>
      </c>
      <c r="K952" s="6">
        <f>Tabla2[[#This Row],[VALOR PAGADO]]/Tabla2[[#This Row],[VALOR TOTAL ]]</f>
        <v>0.99166664999999998</v>
      </c>
    </row>
    <row r="953" spans="1:12" x14ac:dyDescent="0.3">
      <c r="A953" t="s">
        <v>2391</v>
      </c>
      <c r="B953">
        <v>1030569086</v>
      </c>
      <c r="C953" s="11">
        <v>1673</v>
      </c>
      <c r="D953">
        <v>2023</v>
      </c>
      <c r="E953">
        <v>56723</v>
      </c>
      <c r="F953" t="s">
        <v>1415</v>
      </c>
      <c r="G953" t="s">
        <v>1503</v>
      </c>
      <c r="H953" t="s">
        <v>1503</v>
      </c>
      <c r="I953" s="4">
        <v>48000000</v>
      </c>
      <c r="J953" s="4">
        <v>47599999</v>
      </c>
      <c r="K953" s="6">
        <f>Tabla2[[#This Row],[VALOR PAGADO]]/Tabla2[[#This Row],[VALOR TOTAL ]]</f>
        <v>0.9916666458333333</v>
      </c>
    </row>
    <row r="954" spans="1:12" x14ac:dyDescent="0.3">
      <c r="A954" t="s">
        <v>2614</v>
      </c>
      <c r="B954">
        <v>1091682837</v>
      </c>
      <c r="C954" s="11">
        <v>143</v>
      </c>
      <c r="D954">
        <v>2023</v>
      </c>
      <c r="E954">
        <v>21223</v>
      </c>
      <c r="F954" t="s">
        <v>1417</v>
      </c>
      <c r="G954" t="s">
        <v>1534</v>
      </c>
      <c r="H954" t="s">
        <v>1557</v>
      </c>
      <c r="I954" s="4">
        <v>11052564</v>
      </c>
      <c r="J954" s="4">
        <v>10960459</v>
      </c>
      <c r="K954" s="6">
        <f>Tabla2[[#This Row],[VALOR PAGADO]]/Tabla2[[#This Row],[VALOR TOTAL ]]</f>
        <v>0.99166663952364353</v>
      </c>
    </row>
    <row r="955" spans="1:12" x14ac:dyDescent="0.3">
      <c r="A955" t="s">
        <v>663</v>
      </c>
      <c r="B955">
        <v>1100963447</v>
      </c>
      <c r="C955" s="11">
        <v>739</v>
      </c>
      <c r="D955">
        <v>2023</v>
      </c>
      <c r="E955">
        <v>40923</v>
      </c>
      <c r="F955" t="s">
        <v>1417</v>
      </c>
      <c r="G955" t="s">
        <v>1534</v>
      </c>
      <c r="H955" t="s">
        <v>1557</v>
      </c>
      <c r="I955" s="4">
        <v>25553268</v>
      </c>
      <c r="J955" s="4">
        <v>25340323</v>
      </c>
      <c r="K955" s="6">
        <f>Tabla2[[#This Row],[VALOR PAGADO]]/Tabla2[[#This Row],[VALOR TOTAL ]]</f>
        <v>0.99166662361933511</v>
      </c>
    </row>
    <row r="956" spans="1:12" x14ac:dyDescent="0.3">
      <c r="A956" t="s">
        <v>2120</v>
      </c>
      <c r="B956">
        <v>53081762</v>
      </c>
      <c r="C956" s="11">
        <v>834</v>
      </c>
      <c r="D956">
        <v>2023</v>
      </c>
      <c r="E956">
        <v>100323</v>
      </c>
      <c r="F956" t="s">
        <v>1420</v>
      </c>
      <c r="G956" t="s">
        <v>1539</v>
      </c>
      <c r="H956" t="s">
        <v>1556</v>
      </c>
      <c r="I956" s="4">
        <v>13480000</v>
      </c>
      <c r="J956" s="4">
        <v>13367657</v>
      </c>
      <c r="K956" s="6">
        <f>Tabla2[[#This Row],[VALOR PAGADO]]/Tabla2[[#This Row],[VALOR TOTAL ]]</f>
        <v>0.99166594955489618</v>
      </c>
      <c r="L956" s="3"/>
    </row>
    <row r="957" spans="1:12" x14ac:dyDescent="0.3">
      <c r="A957" t="s">
        <v>16</v>
      </c>
      <c r="B957">
        <v>1119886558</v>
      </c>
      <c r="C957" s="11">
        <v>1316</v>
      </c>
      <c r="D957">
        <v>2023</v>
      </c>
      <c r="E957">
        <v>251223</v>
      </c>
      <c r="F957" t="s">
        <v>1451</v>
      </c>
      <c r="G957" t="s">
        <v>1506</v>
      </c>
      <c r="H957" t="s">
        <v>1556</v>
      </c>
      <c r="I957" s="4">
        <v>58133333</v>
      </c>
      <c r="J957" s="4">
        <v>57600000</v>
      </c>
      <c r="K957" s="6">
        <f>Tabla2[[#This Row],[VALOR PAGADO]]/Tabla2[[#This Row],[VALOR TOTAL ]]</f>
        <v>0.9908256937547345</v>
      </c>
    </row>
    <row r="958" spans="1:12" x14ac:dyDescent="0.3">
      <c r="A958" t="s">
        <v>2609</v>
      </c>
      <c r="B958">
        <v>1110554397</v>
      </c>
      <c r="C958" s="11">
        <v>1324</v>
      </c>
      <c r="D958">
        <v>2023</v>
      </c>
      <c r="E958">
        <v>256823</v>
      </c>
      <c r="F958" t="s">
        <v>1420</v>
      </c>
      <c r="G958" t="s">
        <v>1539</v>
      </c>
      <c r="H958" t="s">
        <v>1556</v>
      </c>
      <c r="I958" s="4">
        <v>57867000</v>
      </c>
      <c r="J958" s="4">
        <v>57333333</v>
      </c>
      <c r="K958" s="6">
        <f>Tabla2[[#This Row],[VALOR PAGADO]]/Tabla2[[#This Row],[VALOR TOTAL ]]</f>
        <v>0.99077769713308106</v>
      </c>
    </row>
    <row r="959" spans="1:12" x14ac:dyDescent="0.3">
      <c r="A959" t="s">
        <v>2558</v>
      </c>
      <c r="B959">
        <v>1032426688</v>
      </c>
      <c r="C959" s="11">
        <v>1405</v>
      </c>
      <c r="D959">
        <v>2023</v>
      </c>
      <c r="E959">
        <v>66723</v>
      </c>
      <c r="F959" t="s">
        <v>1603</v>
      </c>
      <c r="G959" t="s">
        <v>1534</v>
      </c>
      <c r="H959" t="s">
        <v>1557</v>
      </c>
      <c r="I959" s="4">
        <v>61800000</v>
      </c>
      <c r="J959" s="4">
        <v>61200000</v>
      </c>
      <c r="K959" s="6">
        <f>Tabla2[[#This Row],[VALOR PAGADO]]/Tabla2[[#This Row],[VALOR TOTAL ]]</f>
        <v>0.99029126213592233</v>
      </c>
    </row>
    <row r="960" spans="1:12" x14ac:dyDescent="0.3">
      <c r="A960" t="s">
        <v>2540</v>
      </c>
      <c r="B960">
        <v>1018429441</v>
      </c>
      <c r="C960" s="11">
        <v>1433</v>
      </c>
      <c r="D960">
        <v>2023</v>
      </c>
      <c r="E960">
        <v>286123</v>
      </c>
      <c r="F960" t="s">
        <v>1451</v>
      </c>
      <c r="G960" t="s">
        <v>1506</v>
      </c>
      <c r="H960" t="s">
        <v>1556</v>
      </c>
      <c r="I960" s="4">
        <v>69000000</v>
      </c>
      <c r="J960" s="4">
        <v>68310000</v>
      </c>
      <c r="K960" s="6">
        <f>Tabla2[[#This Row],[VALOR PAGADO]]/Tabla2[[#This Row],[VALOR TOTAL ]]</f>
        <v>0.99</v>
      </c>
    </row>
    <row r="961" spans="1:11" x14ac:dyDescent="0.3">
      <c r="A961" t="s">
        <v>1850</v>
      </c>
      <c r="B961">
        <v>53166017</v>
      </c>
      <c r="C961" s="11">
        <v>2364</v>
      </c>
      <c r="D961">
        <v>2023</v>
      </c>
      <c r="E961">
        <v>520023</v>
      </c>
      <c r="F961" t="s">
        <v>1421</v>
      </c>
      <c r="G961" t="s">
        <v>1531</v>
      </c>
      <c r="H961" t="s">
        <v>1556</v>
      </c>
      <c r="I961" s="4">
        <v>35000000</v>
      </c>
      <c r="J961" s="4">
        <v>34650000</v>
      </c>
      <c r="K961" s="6">
        <f>Tabla2[[#This Row],[VALOR PAGADO]]/Tabla2[[#This Row],[VALOR TOTAL ]]</f>
        <v>0.99</v>
      </c>
    </row>
    <row r="962" spans="1:11" x14ac:dyDescent="0.3">
      <c r="A962" t="s">
        <v>1822</v>
      </c>
      <c r="B962">
        <v>1061779259</v>
      </c>
      <c r="C962" s="11">
        <v>2397</v>
      </c>
      <c r="D962">
        <v>2023</v>
      </c>
      <c r="E962">
        <v>520423</v>
      </c>
      <c r="F962" t="s">
        <v>1443</v>
      </c>
      <c r="G962" t="s">
        <v>1539</v>
      </c>
      <c r="H962" t="s">
        <v>1556</v>
      </c>
      <c r="I962" s="4">
        <v>30000000</v>
      </c>
      <c r="J962" s="4">
        <v>29700000</v>
      </c>
      <c r="K962" s="6">
        <f>Tabla2[[#This Row],[VALOR PAGADO]]/Tabla2[[#This Row],[VALOR TOTAL ]]</f>
        <v>0.99</v>
      </c>
    </row>
    <row r="963" spans="1:11" x14ac:dyDescent="0.3">
      <c r="A963" t="s">
        <v>2529</v>
      </c>
      <c r="B963">
        <v>1100392784</v>
      </c>
      <c r="C963" s="11">
        <v>1447</v>
      </c>
      <c r="D963">
        <v>2023</v>
      </c>
      <c r="E963">
        <v>68823</v>
      </c>
      <c r="F963" t="s">
        <v>1701</v>
      </c>
      <c r="G963" t="s">
        <v>1534</v>
      </c>
      <c r="H963" t="s">
        <v>1557</v>
      </c>
      <c r="I963" s="4">
        <v>56666667</v>
      </c>
      <c r="J963" s="4">
        <v>56100000</v>
      </c>
      <c r="K963" s="6">
        <f>Tabla2[[#This Row],[VALOR PAGADO]]/Tabla2[[#This Row],[VALOR TOTAL ]]</f>
        <v>0.98999999417647067</v>
      </c>
    </row>
    <row r="964" spans="1:11" x14ac:dyDescent="0.3">
      <c r="A964" t="s">
        <v>82</v>
      </c>
      <c r="B964">
        <v>1010191030</v>
      </c>
      <c r="C964" s="11">
        <v>1465</v>
      </c>
      <c r="D964">
        <v>2023</v>
      </c>
      <c r="E964">
        <v>69023</v>
      </c>
      <c r="F964" t="s">
        <v>1603</v>
      </c>
      <c r="G964" t="s">
        <v>1534</v>
      </c>
      <c r="H964" t="s">
        <v>1557</v>
      </c>
      <c r="I964" s="4">
        <v>65692646</v>
      </c>
      <c r="J964" s="4">
        <v>65032419</v>
      </c>
      <c r="K964" s="6">
        <f>Tabla2[[#This Row],[VALOR PAGADO]]/Tabla2[[#This Row],[VALOR TOTAL ]]</f>
        <v>0.98994975784656325</v>
      </c>
    </row>
    <row r="965" spans="1:11" x14ac:dyDescent="0.3">
      <c r="A965" t="s">
        <v>2506</v>
      </c>
      <c r="B965">
        <v>79297726</v>
      </c>
      <c r="C965" s="11">
        <v>1486</v>
      </c>
      <c r="D965">
        <v>2023</v>
      </c>
      <c r="E965">
        <v>69923</v>
      </c>
      <c r="F965" t="s">
        <v>1603</v>
      </c>
      <c r="G965" t="s">
        <v>1534</v>
      </c>
      <c r="H965" t="s">
        <v>1557</v>
      </c>
      <c r="I965" s="4">
        <v>59400000</v>
      </c>
      <c r="J965" s="4">
        <v>58800000</v>
      </c>
      <c r="K965" s="6">
        <f>Tabla2[[#This Row],[VALOR PAGADO]]/Tabla2[[#This Row],[VALOR TOTAL ]]</f>
        <v>0.98989898989898994</v>
      </c>
    </row>
    <row r="966" spans="1:11" x14ac:dyDescent="0.3">
      <c r="A966" t="s">
        <v>1004</v>
      </c>
      <c r="B966">
        <v>1007154591</v>
      </c>
      <c r="C966" s="11">
        <v>1478</v>
      </c>
      <c r="D966">
        <v>2023</v>
      </c>
      <c r="E966">
        <v>291523</v>
      </c>
      <c r="F966" t="s">
        <v>1451</v>
      </c>
      <c r="G966" t="s">
        <v>1506</v>
      </c>
      <c r="H966" t="s">
        <v>1556</v>
      </c>
      <c r="I966" s="4">
        <v>21780000</v>
      </c>
      <c r="J966" s="4">
        <v>21560000</v>
      </c>
      <c r="K966" s="6">
        <f>Tabla2[[#This Row],[VALOR PAGADO]]/Tabla2[[#This Row],[VALOR TOTAL ]]</f>
        <v>0.98989898989898994</v>
      </c>
    </row>
    <row r="967" spans="1:11" x14ac:dyDescent="0.3">
      <c r="A967" t="s">
        <v>2476</v>
      </c>
      <c r="B967">
        <v>1014303750</v>
      </c>
      <c r="C967" s="11">
        <v>1545</v>
      </c>
      <c r="D967">
        <v>2023</v>
      </c>
      <c r="E967">
        <v>70723</v>
      </c>
      <c r="F967" t="s">
        <v>1417</v>
      </c>
      <c r="G967" t="s">
        <v>1534</v>
      </c>
      <c r="H967" t="s">
        <v>1557</v>
      </c>
      <c r="I967" s="4">
        <v>27982400</v>
      </c>
      <c r="J967" s="4">
        <v>27690917</v>
      </c>
      <c r="K967" s="6">
        <f>Tabla2[[#This Row],[VALOR PAGADO]]/Tabla2[[#This Row],[VALOR TOTAL ]]</f>
        <v>0.98958334524558289</v>
      </c>
    </row>
    <row r="968" spans="1:11" x14ac:dyDescent="0.3">
      <c r="A968" t="s">
        <v>2452</v>
      </c>
      <c r="B968">
        <v>52086715</v>
      </c>
      <c r="C968" s="11">
        <v>1572</v>
      </c>
      <c r="D968">
        <v>2023</v>
      </c>
      <c r="E968">
        <v>39823</v>
      </c>
      <c r="F968" t="s">
        <v>2451</v>
      </c>
      <c r="G968" t="s">
        <v>1510</v>
      </c>
      <c r="H968" t="s">
        <v>1558</v>
      </c>
      <c r="I968" s="4">
        <v>44566667</v>
      </c>
      <c r="J968" s="4">
        <v>44100000</v>
      </c>
      <c r="K968" s="6">
        <f>Tabla2[[#This Row],[VALOR PAGADO]]/Tabla2[[#This Row],[VALOR TOTAL ]]</f>
        <v>0.98952878841040548</v>
      </c>
    </row>
    <row r="969" spans="1:11" x14ac:dyDescent="0.3">
      <c r="A969" t="s">
        <v>1802</v>
      </c>
      <c r="B969">
        <v>1023944410</v>
      </c>
      <c r="C969" s="11">
        <v>2424</v>
      </c>
      <c r="D969">
        <v>2023</v>
      </c>
      <c r="E969">
        <v>534023</v>
      </c>
      <c r="F969" t="s">
        <v>1451</v>
      </c>
      <c r="G969" t="s">
        <v>1506</v>
      </c>
      <c r="H969" t="s">
        <v>1556</v>
      </c>
      <c r="I969" s="4">
        <v>10850000</v>
      </c>
      <c r="J969" s="4">
        <v>10733333</v>
      </c>
      <c r="K969" s="6">
        <f>Tabla2[[#This Row],[VALOR PAGADO]]/Tabla2[[#This Row],[VALOR TOTAL ]]</f>
        <v>0.98924728110599081</v>
      </c>
    </row>
    <row r="970" spans="1:11" x14ac:dyDescent="0.3">
      <c r="A970" t="s">
        <v>114</v>
      </c>
      <c r="B970">
        <v>39797771</v>
      </c>
      <c r="C970" s="11">
        <v>1632</v>
      </c>
      <c r="D970">
        <v>2023</v>
      </c>
      <c r="E970">
        <v>42923</v>
      </c>
      <c r="F970" t="s">
        <v>1423</v>
      </c>
      <c r="G970" t="s">
        <v>1510</v>
      </c>
      <c r="H970" t="s">
        <v>1558</v>
      </c>
      <c r="I970" s="4">
        <v>49333333</v>
      </c>
      <c r="J970" s="4">
        <v>48800000</v>
      </c>
      <c r="K970" s="6">
        <f>Tabla2[[#This Row],[VALOR PAGADO]]/Tabla2[[#This Row],[VALOR TOTAL ]]</f>
        <v>0.9891891958729</v>
      </c>
    </row>
    <row r="971" spans="1:11" x14ac:dyDescent="0.3">
      <c r="A971" t="s">
        <v>2427</v>
      </c>
      <c r="B971">
        <v>7180103</v>
      </c>
      <c r="C971" s="11">
        <v>1623</v>
      </c>
      <c r="D971">
        <v>2023</v>
      </c>
      <c r="E971">
        <v>74323</v>
      </c>
      <c r="F971" t="s">
        <v>1603</v>
      </c>
      <c r="G971" t="s">
        <v>1534</v>
      </c>
      <c r="H971" t="s">
        <v>1557</v>
      </c>
      <c r="I971" s="4">
        <v>61071053</v>
      </c>
      <c r="J971" s="4">
        <v>60410825</v>
      </c>
      <c r="K971" s="6">
        <f>Tabla2[[#This Row],[VALOR PAGADO]]/Tabla2[[#This Row],[VALOR TOTAL ]]</f>
        <v>0.98918918263944133</v>
      </c>
    </row>
    <row r="972" spans="1:11" x14ac:dyDescent="0.3">
      <c r="A972" t="s">
        <v>1643</v>
      </c>
      <c r="B972">
        <v>91016990</v>
      </c>
      <c r="C972" s="11">
        <v>2660</v>
      </c>
      <c r="D972">
        <v>2023</v>
      </c>
      <c r="E972">
        <v>135023</v>
      </c>
      <c r="F972" t="s">
        <v>1436</v>
      </c>
      <c r="G972" t="s">
        <v>1534</v>
      </c>
      <c r="H972" t="s">
        <v>1557</v>
      </c>
      <c r="I972" s="4">
        <v>6435000</v>
      </c>
      <c r="J972" s="4">
        <v>6363000</v>
      </c>
      <c r="K972" s="6">
        <f>Tabla2[[#This Row],[VALOR PAGADO]]/Tabla2[[#This Row],[VALOR TOTAL ]]</f>
        <v>0.98881118881118879</v>
      </c>
    </row>
    <row r="973" spans="1:11" x14ac:dyDescent="0.3">
      <c r="A973" t="s">
        <v>2350</v>
      </c>
      <c r="B973">
        <v>1110505661</v>
      </c>
      <c r="C973" s="11">
        <v>1731</v>
      </c>
      <c r="D973">
        <v>2023</v>
      </c>
      <c r="E973">
        <v>363623</v>
      </c>
      <c r="F973" t="s">
        <v>1460</v>
      </c>
      <c r="G973" t="s">
        <v>1522</v>
      </c>
      <c r="H973" t="s">
        <v>1556</v>
      </c>
      <c r="I973" s="4">
        <v>49016667</v>
      </c>
      <c r="J973" s="4">
        <v>48450000</v>
      </c>
      <c r="K973" s="6">
        <f>Tabla2[[#This Row],[VALOR PAGADO]]/Tabla2[[#This Row],[VALOR TOTAL ]]</f>
        <v>0.98843929963659094</v>
      </c>
    </row>
    <row r="974" spans="1:11" x14ac:dyDescent="0.3">
      <c r="A974" t="s">
        <v>2294</v>
      </c>
      <c r="B974">
        <v>1024532837</v>
      </c>
      <c r="C974" s="11">
        <v>1797</v>
      </c>
      <c r="D974">
        <v>2023</v>
      </c>
      <c r="E974">
        <v>48023</v>
      </c>
      <c r="F974" t="s">
        <v>1426</v>
      </c>
      <c r="G974" t="s">
        <v>1510</v>
      </c>
      <c r="H974" t="s">
        <v>1558</v>
      </c>
      <c r="I974" s="4">
        <v>24043264</v>
      </c>
      <c r="J974" s="4">
        <v>23760402</v>
      </c>
      <c r="K974" s="6">
        <f>Tabla2[[#This Row],[VALOR PAGADO]]/Tabla2[[#This Row],[VALOR TOTAL ]]</f>
        <v>0.98823529118176301</v>
      </c>
    </row>
    <row r="975" spans="1:11" x14ac:dyDescent="0.3">
      <c r="A975" t="s">
        <v>2271</v>
      </c>
      <c r="B975">
        <v>10292120</v>
      </c>
      <c r="C975" s="11">
        <v>1821</v>
      </c>
      <c r="D975">
        <v>2023</v>
      </c>
      <c r="E975">
        <v>81923</v>
      </c>
      <c r="F975" t="s">
        <v>1701</v>
      </c>
      <c r="G975" t="s">
        <v>1534</v>
      </c>
      <c r="H975" t="s">
        <v>1557</v>
      </c>
      <c r="I975" s="4">
        <v>50700000</v>
      </c>
      <c r="J975" s="4">
        <v>50100000</v>
      </c>
      <c r="K975" s="6">
        <f>Tabla2[[#This Row],[VALOR PAGADO]]/Tabla2[[#This Row],[VALOR TOTAL ]]</f>
        <v>0.98816568047337283</v>
      </c>
    </row>
    <row r="976" spans="1:11" x14ac:dyDescent="0.3">
      <c r="A976" t="s">
        <v>2283</v>
      </c>
      <c r="B976">
        <v>1026262350</v>
      </c>
      <c r="C976" s="11">
        <v>1810</v>
      </c>
      <c r="D976">
        <v>2023</v>
      </c>
      <c r="E976">
        <v>51423</v>
      </c>
      <c r="F976" t="s">
        <v>2282</v>
      </c>
      <c r="G976" t="s">
        <v>1510</v>
      </c>
      <c r="H976" t="s">
        <v>1558</v>
      </c>
      <c r="I976" s="4">
        <v>35100000</v>
      </c>
      <c r="J976" s="4">
        <v>34666667</v>
      </c>
      <c r="K976" s="6">
        <f>Tabla2[[#This Row],[VALOR PAGADO]]/Tabla2[[#This Row],[VALOR TOTAL ]]</f>
        <v>0.98765433048433049</v>
      </c>
    </row>
    <row r="977" spans="1:11" x14ac:dyDescent="0.3">
      <c r="A977" t="s">
        <v>1209</v>
      </c>
      <c r="B977">
        <v>1085941462</v>
      </c>
      <c r="C977" s="11">
        <v>2274</v>
      </c>
      <c r="D977">
        <v>2023</v>
      </c>
      <c r="E977">
        <v>517523</v>
      </c>
      <c r="F977" t="s">
        <v>1451</v>
      </c>
      <c r="G977" t="s">
        <v>1506</v>
      </c>
      <c r="H977" t="s">
        <v>1556</v>
      </c>
      <c r="I977" s="4">
        <v>13500000</v>
      </c>
      <c r="J977" s="4">
        <v>13333333</v>
      </c>
      <c r="K977" s="6">
        <f>Tabla2[[#This Row],[VALOR PAGADO]]/Tabla2[[#This Row],[VALOR TOTAL ]]</f>
        <v>0.98765429629629631</v>
      </c>
    </row>
    <row r="978" spans="1:11" x14ac:dyDescent="0.3">
      <c r="A978" t="s">
        <v>2154</v>
      </c>
      <c r="B978">
        <v>1091673699</v>
      </c>
      <c r="C978" s="11">
        <v>1970</v>
      </c>
      <c r="D978">
        <v>2023</v>
      </c>
      <c r="E978">
        <v>68823</v>
      </c>
      <c r="F978" t="s">
        <v>1415</v>
      </c>
      <c r="G978" t="s">
        <v>1503</v>
      </c>
      <c r="H978" t="s">
        <v>1503</v>
      </c>
      <c r="I978" s="4">
        <v>25333333</v>
      </c>
      <c r="J978" s="4">
        <v>25000000</v>
      </c>
      <c r="K978" s="6">
        <f>Tabla2[[#This Row],[VALOR PAGADO]]/Tabla2[[#This Row],[VALOR TOTAL ]]</f>
        <v>0.98684211824792256</v>
      </c>
    </row>
    <row r="979" spans="1:11" x14ac:dyDescent="0.3">
      <c r="A979" t="s">
        <v>492</v>
      </c>
      <c r="B979">
        <v>1053821219</v>
      </c>
      <c r="C979" s="11">
        <v>2000</v>
      </c>
      <c r="D979">
        <v>2023</v>
      </c>
      <c r="E979">
        <v>71023</v>
      </c>
      <c r="F979" t="s">
        <v>1415</v>
      </c>
      <c r="G979" t="s">
        <v>1503</v>
      </c>
      <c r="H979" t="s">
        <v>1503</v>
      </c>
      <c r="I979" s="4">
        <v>23692500</v>
      </c>
      <c r="J979" s="4">
        <v>23376600</v>
      </c>
      <c r="K979" s="6">
        <f>Tabla2[[#This Row],[VALOR PAGADO]]/Tabla2[[#This Row],[VALOR TOTAL ]]</f>
        <v>0.98666666666666669</v>
      </c>
    </row>
    <row r="980" spans="1:11" x14ac:dyDescent="0.3">
      <c r="A980" t="s">
        <v>140</v>
      </c>
      <c r="B980">
        <v>41057466</v>
      </c>
      <c r="C980" s="11">
        <v>145</v>
      </c>
      <c r="D980">
        <v>2023</v>
      </c>
      <c r="E980">
        <v>1523</v>
      </c>
      <c r="F980" t="s">
        <v>1422</v>
      </c>
      <c r="G980" t="s">
        <v>1510</v>
      </c>
      <c r="H980" t="s">
        <v>1558</v>
      </c>
      <c r="I980" s="4">
        <v>12450000</v>
      </c>
      <c r="J980" s="4">
        <v>12284000</v>
      </c>
      <c r="K980" s="6">
        <f>Tabla2[[#This Row],[VALOR PAGADO]]/Tabla2[[#This Row],[VALOR TOTAL ]]</f>
        <v>0.98666666666666669</v>
      </c>
    </row>
    <row r="981" spans="1:11" x14ac:dyDescent="0.3">
      <c r="A981" t="s">
        <v>474</v>
      </c>
      <c r="B981">
        <v>1072710892</v>
      </c>
      <c r="C981" s="11">
        <v>1</v>
      </c>
      <c r="D981">
        <v>2023</v>
      </c>
      <c r="E981">
        <v>123</v>
      </c>
      <c r="F981" t="s">
        <v>1417</v>
      </c>
      <c r="G981" t="s">
        <v>1534</v>
      </c>
      <c r="H981" t="s">
        <v>1557</v>
      </c>
      <c r="I981" s="4">
        <v>50000000</v>
      </c>
      <c r="J981" s="4">
        <v>49333333</v>
      </c>
      <c r="K981" s="6">
        <f>Tabla2[[#This Row],[VALOR PAGADO]]/Tabla2[[#This Row],[VALOR TOTAL ]]</f>
        <v>0.98666666000000003</v>
      </c>
    </row>
    <row r="982" spans="1:11" x14ac:dyDescent="0.3">
      <c r="A982" t="s">
        <v>2615</v>
      </c>
      <c r="B982">
        <v>1016016129</v>
      </c>
      <c r="C982" s="11">
        <v>1314</v>
      </c>
      <c r="D982">
        <v>2023</v>
      </c>
      <c r="E982">
        <v>251623</v>
      </c>
      <c r="F982" t="s">
        <v>1420</v>
      </c>
      <c r="G982" t="s">
        <v>1531</v>
      </c>
      <c r="H982" t="s">
        <v>1556</v>
      </c>
      <c r="I982" s="4">
        <v>73000000</v>
      </c>
      <c r="J982" s="4">
        <v>72000000</v>
      </c>
      <c r="K982" s="6">
        <f>Tabla2[[#This Row],[VALOR PAGADO]]/Tabla2[[#This Row],[VALOR TOTAL ]]</f>
        <v>0.98630136986301364</v>
      </c>
    </row>
    <row r="983" spans="1:11" x14ac:dyDescent="0.3">
      <c r="A983" t="s">
        <v>2192</v>
      </c>
      <c r="B983">
        <v>1015437993</v>
      </c>
      <c r="C983" s="11">
        <v>1914</v>
      </c>
      <c r="D983">
        <v>2023</v>
      </c>
      <c r="E983">
        <v>382523</v>
      </c>
      <c r="F983" t="s">
        <v>1421</v>
      </c>
      <c r="G983" t="s">
        <v>1531</v>
      </c>
      <c r="H983" t="s">
        <v>1556</v>
      </c>
      <c r="I983" s="4">
        <v>29000000</v>
      </c>
      <c r="J983" s="4">
        <v>28600000</v>
      </c>
      <c r="K983" s="6">
        <f>Tabla2[[#This Row],[VALOR PAGADO]]/Tabla2[[#This Row],[VALOR TOTAL ]]</f>
        <v>0.98620689655172411</v>
      </c>
    </row>
    <row r="984" spans="1:11" x14ac:dyDescent="0.3">
      <c r="A984" t="s">
        <v>2181</v>
      </c>
      <c r="B984">
        <v>1010241810</v>
      </c>
      <c r="C984" s="11">
        <v>1930</v>
      </c>
      <c r="D984">
        <v>2023</v>
      </c>
      <c r="E984">
        <v>389523</v>
      </c>
      <c r="F984" t="s">
        <v>1451</v>
      </c>
      <c r="G984" t="s">
        <v>1506</v>
      </c>
      <c r="H984" t="s">
        <v>1556</v>
      </c>
      <c r="I984" s="4">
        <v>21100000</v>
      </c>
      <c r="J984" s="4">
        <v>20807961</v>
      </c>
      <c r="K984" s="6">
        <f>Tabla2[[#This Row],[VALOR PAGADO]]/Tabla2[[#This Row],[VALOR TOTAL ]]</f>
        <v>0.9861592890995261</v>
      </c>
    </row>
    <row r="985" spans="1:11" x14ac:dyDescent="0.3">
      <c r="A985" t="s">
        <v>206</v>
      </c>
      <c r="B985">
        <v>93299015</v>
      </c>
      <c r="C985" s="11">
        <v>2038</v>
      </c>
      <c r="D985">
        <v>2023</v>
      </c>
      <c r="E985">
        <v>73723</v>
      </c>
      <c r="F985" t="s">
        <v>1415</v>
      </c>
      <c r="G985" t="s">
        <v>1503</v>
      </c>
      <c r="H985" t="s">
        <v>1503</v>
      </c>
      <c r="I985" s="4">
        <v>35380800</v>
      </c>
      <c r="J985" s="4">
        <v>34889400</v>
      </c>
      <c r="K985" s="6">
        <f>Tabla2[[#This Row],[VALOR PAGADO]]/Tabla2[[#This Row],[VALOR TOTAL ]]</f>
        <v>0.98611111111111116</v>
      </c>
    </row>
    <row r="986" spans="1:11" x14ac:dyDescent="0.3">
      <c r="A986" t="s">
        <v>2545</v>
      </c>
      <c r="B986">
        <v>1013652237</v>
      </c>
      <c r="C986" s="11">
        <v>1423</v>
      </c>
      <c r="D986">
        <v>2023</v>
      </c>
      <c r="E986">
        <v>277623</v>
      </c>
      <c r="F986" t="s">
        <v>1416</v>
      </c>
      <c r="G986" t="s">
        <v>1515</v>
      </c>
      <c r="H986" t="s">
        <v>1556</v>
      </c>
      <c r="I986" s="4">
        <v>26512289</v>
      </c>
      <c r="J986" s="4">
        <v>26126188</v>
      </c>
      <c r="K986" s="6">
        <f>Tabla2[[#This Row],[VALOR PAGADO]]/Tabla2[[#This Row],[VALOR TOTAL ]]</f>
        <v>0.98543690437291176</v>
      </c>
    </row>
    <row r="987" spans="1:11" x14ac:dyDescent="0.3">
      <c r="A987" t="s">
        <v>2534</v>
      </c>
      <c r="B987">
        <v>1032437873</v>
      </c>
      <c r="C987" s="11">
        <v>1439</v>
      </c>
      <c r="D987">
        <v>2023</v>
      </c>
      <c r="E987">
        <v>281623</v>
      </c>
      <c r="F987" t="s">
        <v>1416</v>
      </c>
      <c r="G987" t="s">
        <v>1515</v>
      </c>
      <c r="H987" t="s">
        <v>1556</v>
      </c>
      <c r="I987" s="4">
        <v>41000000</v>
      </c>
      <c r="J987" s="4">
        <v>40400000</v>
      </c>
      <c r="K987" s="6">
        <f>Tabla2[[#This Row],[VALOR PAGADO]]/Tabla2[[#This Row],[VALOR TOTAL ]]</f>
        <v>0.98536585365853657</v>
      </c>
    </row>
    <row r="988" spans="1:11" x14ac:dyDescent="0.3">
      <c r="A988" t="s">
        <v>2158</v>
      </c>
      <c r="B988">
        <v>1104008981</v>
      </c>
      <c r="C988" s="11">
        <v>1965</v>
      </c>
      <c r="D988">
        <v>2023</v>
      </c>
      <c r="E988">
        <v>77023</v>
      </c>
      <c r="F988" t="s">
        <v>1415</v>
      </c>
      <c r="G988" t="s">
        <v>1503</v>
      </c>
      <c r="H988" t="s">
        <v>1503</v>
      </c>
      <c r="I988" s="4">
        <v>40829172</v>
      </c>
      <c r="J988" s="4">
        <v>40228743</v>
      </c>
      <c r="K988" s="6">
        <f>Tabla2[[#This Row],[VALOR PAGADO]]/Tabla2[[#This Row],[VALOR TOTAL ]]</f>
        <v>0.98529411764705888</v>
      </c>
    </row>
    <row r="989" spans="1:11" x14ac:dyDescent="0.3">
      <c r="A989" t="s">
        <v>563</v>
      </c>
      <c r="B989">
        <v>39556833</v>
      </c>
      <c r="C989" s="11">
        <v>2123</v>
      </c>
      <c r="D989">
        <v>2023</v>
      </c>
      <c r="E989">
        <v>78523</v>
      </c>
      <c r="F989" t="s">
        <v>1415</v>
      </c>
      <c r="G989" t="s">
        <v>1503</v>
      </c>
      <c r="H989" t="s">
        <v>1503</v>
      </c>
      <c r="I989" s="4">
        <v>32221800</v>
      </c>
      <c r="J989" s="4">
        <v>31744440</v>
      </c>
      <c r="K989" s="6">
        <f>Tabla2[[#This Row],[VALOR PAGADO]]/Tabla2[[#This Row],[VALOR TOTAL ]]</f>
        <v>0.98518518518518516</v>
      </c>
    </row>
    <row r="990" spans="1:11" x14ac:dyDescent="0.3">
      <c r="A990" t="s">
        <v>2017</v>
      </c>
      <c r="B990">
        <v>1026292671</v>
      </c>
      <c r="C990" s="11">
        <v>2148</v>
      </c>
      <c r="D990">
        <v>2023</v>
      </c>
      <c r="E990">
        <v>436323</v>
      </c>
      <c r="F990" t="s">
        <v>1445</v>
      </c>
      <c r="G990" t="s">
        <v>1521</v>
      </c>
      <c r="H990" t="s">
        <v>1556</v>
      </c>
      <c r="I990" s="4">
        <v>30064176</v>
      </c>
      <c r="J990" s="4">
        <v>29618780</v>
      </c>
      <c r="K990" s="6">
        <f>Tabla2[[#This Row],[VALOR PAGADO]]/Tabla2[[#This Row],[VALOR TOTAL ]]</f>
        <v>0.98518515857544209</v>
      </c>
    </row>
    <row r="991" spans="1:11" x14ac:dyDescent="0.3">
      <c r="A991" t="s">
        <v>2228</v>
      </c>
      <c r="B991">
        <v>11441269</v>
      </c>
      <c r="C991" s="11">
        <v>1870</v>
      </c>
      <c r="D991">
        <v>2023</v>
      </c>
      <c r="E991">
        <v>380323</v>
      </c>
      <c r="F991" t="s">
        <v>1421</v>
      </c>
      <c r="G991" t="s">
        <v>1531</v>
      </c>
      <c r="H991" t="s">
        <v>1556</v>
      </c>
      <c r="I991" s="4">
        <v>22333333</v>
      </c>
      <c r="J991" s="4">
        <v>22000000</v>
      </c>
      <c r="K991" s="6">
        <f>Tabla2[[#This Row],[VALOR PAGADO]]/Tabla2[[#This Row],[VALOR TOTAL ]]</f>
        <v>0.98507464156827829</v>
      </c>
    </row>
    <row r="992" spans="1:11" x14ac:dyDescent="0.3">
      <c r="A992" t="s">
        <v>2526</v>
      </c>
      <c r="B992">
        <v>11225417</v>
      </c>
      <c r="C992" s="11">
        <v>1450</v>
      </c>
      <c r="D992">
        <v>2023</v>
      </c>
      <c r="E992">
        <v>289223</v>
      </c>
      <c r="F992" t="s">
        <v>1420</v>
      </c>
      <c r="G992" t="s">
        <v>1531</v>
      </c>
      <c r="H992" t="s">
        <v>1556</v>
      </c>
      <c r="I992" s="4">
        <v>63409433</v>
      </c>
      <c r="J992" s="4">
        <v>62458292</v>
      </c>
      <c r="K992" s="6">
        <f>Tabla2[[#This Row],[VALOR PAGADO]]/Tabla2[[#This Row],[VALOR TOTAL ]]</f>
        <v>0.98500000780640951</v>
      </c>
    </row>
    <row r="993" spans="1:12" x14ac:dyDescent="0.3">
      <c r="A993" t="s">
        <v>36</v>
      </c>
      <c r="B993">
        <v>79765065</v>
      </c>
      <c r="C993" s="11">
        <v>1481</v>
      </c>
      <c r="D993">
        <v>2023</v>
      </c>
      <c r="E993">
        <v>289523</v>
      </c>
      <c r="F993" t="s">
        <v>1451</v>
      </c>
      <c r="G993" t="s">
        <v>1506</v>
      </c>
      <c r="H993" t="s">
        <v>1556</v>
      </c>
      <c r="I993" s="4">
        <v>50000000</v>
      </c>
      <c r="J993" s="4">
        <v>49250000</v>
      </c>
      <c r="K993" s="6">
        <f>Tabla2[[#This Row],[VALOR PAGADO]]/Tabla2[[#This Row],[VALOR TOTAL ]]</f>
        <v>0.98499999999999999</v>
      </c>
    </row>
    <row r="994" spans="1:12" x14ac:dyDescent="0.3">
      <c r="A994" t="s">
        <v>269</v>
      </c>
      <c r="B994">
        <v>1026287157</v>
      </c>
      <c r="C994" s="11">
        <v>1494</v>
      </c>
      <c r="D994">
        <v>2023</v>
      </c>
      <c r="E994">
        <v>52823</v>
      </c>
      <c r="F994" t="s">
        <v>1415</v>
      </c>
      <c r="G994" t="s">
        <v>1503</v>
      </c>
      <c r="H994" t="s">
        <v>1503</v>
      </c>
      <c r="I994" s="4">
        <v>28000000</v>
      </c>
      <c r="J994" s="4">
        <v>27580000</v>
      </c>
      <c r="K994" s="6">
        <f>Tabla2[[#This Row],[VALOR PAGADO]]/Tabla2[[#This Row],[VALOR TOTAL ]]</f>
        <v>0.98499999999999999</v>
      </c>
    </row>
    <row r="995" spans="1:12" x14ac:dyDescent="0.3">
      <c r="A995" t="s">
        <v>2535</v>
      </c>
      <c r="B995">
        <v>1075626414</v>
      </c>
      <c r="C995" s="11">
        <v>1438</v>
      </c>
      <c r="D995">
        <v>2023</v>
      </c>
      <c r="E995">
        <v>52523</v>
      </c>
      <c r="F995" t="s">
        <v>1415</v>
      </c>
      <c r="G995" t="s">
        <v>1503</v>
      </c>
      <c r="H995" t="s">
        <v>1503</v>
      </c>
      <c r="I995" s="4">
        <v>28286193</v>
      </c>
      <c r="J995" s="4">
        <v>27861900</v>
      </c>
      <c r="K995" s="6">
        <f>Tabla2[[#This Row],[VALOR PAGADO]]/Tabla2[[#This Row],[VALOR TOTAL ]]</f>
        <v>0.98499999628794166</v>
      </c>
    </row>
    <row r="996" spans="1:12" x14ac:dyDescent="0.3">
      <c r="A996" t="s">
        <v>1073</v>
      </c>
      <c r="B996">
        <v>63459360</v>
      </c>
      <c r="C996" s="11">
        <v>1506</v>
      </c>
      <c r="D996">
        <v>2023</v>
      </c>
      <c r="E996">
        <v>292123</v>
      </c>
      <c r="F996" t="s">
        <v>1451</v>
      </c>
      <c r="G996" t="s">
        <v>1506</v>
      </c>
      <c r="H996" t="s">
        <v>1556</v>
      </c>
      <c r="I996" s="4">
        <v>53066667</v>
      </c>
      <c r="J996" s="4">
        <v>52266667</v>
      </c>
      <c r="K996" s="6">
        <f>Tabla2[[#This Row],[VALOR PAGADO]]/Tabla2[[#This Row],[VALOR TOTAL ]]</f>
        <v>0.98492462321027252</v>
      </c>
    </row>
    <row r="997" spans="1:12" x14ac:dyDescent="0.3">
      <c r="A997" t="s">
        <v>1992</v>
      </c>
      <c r="B997">
        <v>1032439657</v>
      </c>
      <c r="C997" s="11">
        <v>2179</v>
      </c>
      <c r="D997">
        <v>2023</v>
      </c>
      <c r="E997">
        <v>448523</v>
      </c>
      <c r="F997" t="s">
        <v>1450</v>
      </c>
      <c r="G997" t="s">
        <v>1516</v>
      </c>
      <c r="H997" t="s">
        <v>1556</v>
      </c>
      <c r="I997" s="4">
        <v>29866666</v>
      </c>
      <c r="J997" s="4">
        <v>29400000</v>
      </c>
      <c r="K997" s="6">
        <f>Tabla2[[#This Row],[VALOR PAGADO]]/Tabla2[[#This Row],[VALOR TOTAL ]]</f>
        <v>0.98437502197265669</v>
      </c>
    </row>
    <row r="998" spans="1:12" x14ac:dyDescent="0.3">
      <c r="A998" t="s">
        <v>2309</v>
      </c>
      <c r="B998">
        <v>1084899257</v>
      </c>
      <c r="C998" s="11">
        <v>1780</v>
      </c>
      <c r="D998">
        <v>2023</v>
      </c>
      <c r="E998">
        <v>73023</v>
      </c>
      <c r="F998" t="s">
        <v>1701</v>
      </c>
      <c r="G998" t="s">
        <v>1534</v>
      </c>
      <c r="H998" t="s">
        <v>1557</v>
      </c>
      <c r="I998" s="4">
        <v>37600000</v>
      </c>
      <c r="J998" s="4">
        <v>37000000</v>
      </c>
      <c r="K998" s="6">
        <f>Tabla2[[#This Row],[VALOR PAGADO]]/Tabla2[[#This Row],[VALOR TOTAL ]]</f>
        <v>0.98404255319148937</v>
      </c>
    </row>
    <row r="999" spans="1:12" x14ac:dyDescent="0.3">
      <c r="A999" t="s">
        <v>2446</v>
      </c>
      <c r="B999">
        <v>1030554960</v>
      </c>
      <c r="C999" s="11">
        <v>1578</v>
      </c>
      <c r="D999">
        <v>2023</v>
      </c>
      <c r="E999">
        <v>72423</v>
      </c>
      <c r="F999" t="s">
        <v>1417</v>
      </c>
      <c r="G999" t="s">
        <v>1534</v>
      </c>
      <c r="H999" t="s">
        <v>1557</v>
      </c>
      <c r="I999" s="4">
        <v>26589022</v>
      </c>
      <c r="J999" s="4">
        <v>26164729</v>
      </c>
      <c r="K999" s="6">
        <f>Tabla2[[#This Row],[VALOR PAGADO]]/Tabla2[[#This Row],[VALOR TOTAL ]]</f>
        <v>0.98404254959057913</v>
      </c>
    </row>
    <row r="1000" spans="1:12" x14ac:dyDescent="0.3">
      <c r="A1000" t="s">
        <v>2405</v>
      </c>
      <c r="B1000">
        <v>34324065</v>
      </c>
      <c r="C1000" s="11">
        <v>1649</v>
      </c>
      <c r="D1000">
        <v>2023</v>
      </c>
      <c r="E1000">
        <v>337023</v>
      </c>
      <c r="F1000" t="s">
        <v>1451</v>
      </c>
      <c r="G1000" t="s">
        <v>1506</v>
      </c>
      <c r="H1000" t="s">
        <v>1556</v>
      </c>
      <c r="I1000" s="4">
        <v>74000000</v>
      </c>
      <c r="J1000" s="4">
        <v>72800000</v>
      </c>
      <c r="K1000" s="6">
        <f>Tabla2[[#This Row],[VALOR PAGADO]]/Tabla2[[#This Row],[VALOR TOTAL ]]</f>
        <v>0.98378378378378384</v>
      </c>
    </row>
    <row r="1001" spans="1:12" x14ac:dyDescent="0.3">
      <c r="A1001" t="s">
        <v>2411</v>
      </c>
      <c r="B1001">
        <v>53122289</v>
      </c>
      <c r="C1001" s="11">
        <v>1642</v>
      </c>
      <c r="D1001">
        <v>2023</v>
      </c>
      <c r="E1001">
        <v>336423</v>
      </c>
      <c r="F1001" t="s">
        <v>1451</v>
      </c>
      <c r="G1001" t="s">
        <v>1506</v>
      </c>
      <c r="H1001" t="s">
        <v>1556</v>
      </c>
      <c r="I1001" s="4">
        <v>58583333</v>
      </c>
      <c r="J1001" s="4">
        <v>57633333</v>
      </c>
      <c r="K1001" s="6">
        <f>Tabla2[[#This Row],[VALOR PAGADO]]/Tabla2[[#This Row],[VALOR TOTAL ]]</f>
        <v>0.98378378369151509</v>
      </c>
      <c r="L1001" s="3"/>
    </row>
    <row r="1002" spans="1:12" x14ac:dyDescent="0.3">
      <c r="A1002" t="s">
        <v>2416</v>
      </c>
      <c r="B1002">
        <v>68291835</v>
      </c>
      <c r="C1002" s="11">
        <v>1637</v>
      </c>
      <c r="D1002">
        <v>2023</v>
      </c>
      <c r="E1002">
        <v>337223</v>
      </c>
      <c r="F1002" t="s">
        <v>1450</v>
      </c>
      <c r="G1002" t="s">
        <v>1516</v>
      </c>
      <c r="H1002" t="s">
        <v>1556</v>
      </c>
      <c r="I1002" s="4">
        <v>55884302</v>
      </c>
      <c r="J1002" s="4">
        <v>54973145</v>
      </c>
      <c r="K1002" s="6">
        <f>Tabla2[[#This Row],[VALOR PAGADO]]/Tabla2[[#This Row],[VALOR TOTAL ]]</f>
        <v>0.98369565392442404</v>
      </c>
    </row>
    <row r="1003" spans="1:12" x14ac:dyDescent="0.3">
      <c r="A1003" t="s">
        <v>2419</v>
      </c>
      <c r="B1003">
        <v>1010199568</v>
      </c>
      <c r="C1003" s="11">
        <v>1634</v>
      </c>
      <c r="D1003">
        <v>2023</v>
      </c>
      <c r="E1003">
        <v>336323</v>
      </c>
      <c r="F1003" t="s">
        <v>1441</v>
      </c>
      <c r="G1003" t="s">
        <v>1521</v>
      </c>
      <c r="H1003" t="s">
        <v>1556</v>
      </c>
      <c r="I1003" s="4">
        <v>68833334</v>
      </c>
      <c r="J1003" s="4">
        <v>67700000</v>
      </c>
      <c r="K1003" s="6">
        <f>Tabla2[[#This Row],[VALOR PAGADO]]/Tabla2[[#This Row],[VALOR TOTAL ]]</f>
        <v>0.98353509943307404</v>
      </c>
    </row>
    <row r="1004" spans="1:12" x14ac:dyDescent="0.3">
      <c r="A1004" t="s">
        <v>806</v>
      </c>
      <c r="B1004">
        <v>1030531257</v>
      </c>
      <c r="C1004" s="11">
        <v>449</v>
      </c>
      <c r="D1004">
        <v>2023</v>
      </c>
      <c r="E1004">
        <v>44423</v>
      </c>
      <c r="F1004" t="s">
        <v>1451</v>
      </c>
      <c r="G1004" t="s">
        <v>1506</v>
      </c>
      <c r="H1004" t="s">
        <v>1556</v>
      </c>
      <c r="I1004" s="4">
        <v>10422908</v>
      </c>
      <c r="J1004" s="4">
        <v>10249193</v>
      </c>
      <c r="K1004" s="6">
        <f>Tabla2[[#This Row],[VALOR PAGADO]]/Tabla2[[#This Row],[VALOR TOTAL ]]</f>
        <v>0.98333334612566858</v>
      </c>
    </row>
    <row r="1005" spans="1:12" x14ac:dyDescent="0.3">
      <c r="A1005" t="s">
        <v>289</v>
      </c>
      <c r="B1005">
        <v>1121939655</v>
      </c>
      <c r="C1005" s="11">
        <v>447</v>
      </c>
      <c r="D1005">
        <v>2023</v>
      </c>
      <c r="E1005">
        <v>7923</v>
      </c>
      <c r="F1005" t="s">
        <v>1415</v>
      </c>
      <c r="G1005" t="s">
        <v>1503</v>
      </c>
      <c r="H1005" t="s">
        <v>1503</v>
      </c>
      <c r="I1005" s="4">
        <v>10047784</v>
      </c>
      <c r="J1005" s="4">
        <v>9880321</v>
      </c>
      <c r="K1005" s="6">
        <f>Tabla2[[#This Row],[VALOR PAGADO]]/Tabla2[[#This Row],[VALOR TOTAL ]]</f>
        <v>0.98333333996829553</v>
      </c>
    </row>
    <row r="1006" spans="1:12" x14ac:dyDescent="0.3">
      <c r="A1006" t="s">
        <v>2115</v>
      </c>
      <c r="B1006">
        <v>11791331</v>
      </c>
      <c r="C1006" s="11">
        <v>1141</v>
      </c>
      <c r="D1006">
        <v>2023</v>
      </c>
      <c r="E1006">
        <v>163923</v>
      </c>
      <c r="F1006" t="s">
        <v>1416</v>
      </c>
      <c r="G1006" t="s">
        <v>1515</v>
      </c>
      <c r="H1006" t="s">
        <v>1556</v>
      </c>
      <c r="I1006" s="4">
        <v>30000000</v>
      </c>
      <c r="J1006" s="4">
        <v>29500000</v>
      </c>
      <c r="K1006" s="6">
        <f>Tabla2[[#This Row],[VALOR PAGADO]]/Tabla2[[#This Row],[VALOR TOTAL ]]</f>
        <v>0.98333333333333328</v>
      </c>
    </row>
    <row r="1007" spans="1:12" x14ac:dyDescent="0.3">
      <c r="A1007" t="s">
        <v>3014</v>
      </c>
      <c r="B1007">
        <v>34607365</v>
      </c>
      <c r="C1007" s="11">
        <v>451</v>
      </c>
      <c r="D1007">
        <v>2023</v>
      </c>
      <c r="E1007">
        <v>44223</v>
      </c>
      <c r="F1007" t="s">
        <v>1416</v>
      </c>
      <c r="G1007" t="s">
        <v>1507</v>
      </c>
      <c r="H1007" t="s">
        <v>1556</v>
      </c>
      <c r="I1007" s="4">
        <v>28800000</v>
      </c>
      <c r="J1007" s="4">
        <v>28320000</v>
      </c>
      <c r="K1007" s="6">
        <f>Tabla2[[#This Row],[VALOR PAGADO]]/Tabla2[[#This Row],[VALOR TOTAL ]]</f>
        <v>0.98333333333333328</v>
      </c>
      <c r="L1007" s="3"/>
    </row>
    <row r="1008" spans="1:12" x14ac:dyDescent="0.3">
      <c r="A1008" t="s">
        <v>2869</v>
      </c>
      <c r="B1008">
        <v>15919928</v>
      </c>
      <c r="C1008" s="11">
        <v>798</v>
      </c>
      <c r="D1008">
        <v>2023</v>
      </c>
      <c r="E1008">
        <v>94223</v>
      </c>
      <c r="F1008" t="s">
        <v>1451</v>
      </c>
      <c r="G1008" t="s">
        <v>1506</v>
      </c>
      <c r="H1008" t="s">
        <v>1556</v>
      </c>
      <c r="I1008" s="4">
        <v>24000000</v>
      </c>
      <c r="J1008" s="4">
        <v>23600000</v>
      </c>
      <c r="K1008" s="6">
        <f>Tabla2[[#This Row],[VALOR PAGADO]]/Tabla2[[#This Row],[VALOR TOTAL ]]</f>
        <v>0.98333333333333328</v>
      </c>
    </row>
    <row r="1009" spans="1:11" x14ac:dyDescent="0.3">
      <c r="A1009" t="s">
        <v>1681</v>
      </c>
      <c r="B1009">
        <v>36347992</v>
      </c>
      <c r="C1009" s="11">
        <v>2590</v>
      </c>
      <c r="D1009">
        <v>2023</v>
      </c>
      <c r="E1009">
        <v>127023</v>
      </c>
      <c r="F1009" t="s">
        <v>1603</v>
      </c>
      <c r="G1009" t="s">
        <v>1534</v>
      </c>
      <c r="H1009" t="s">
        <v>1557</v>
      </c>
      <c r="I1009" s="4">
        <v>8484000</v>
      </c>
      <c r="J1009" s="4">
        <v>8342600</v>
      </c>
      <c r="K1009" s="6">
        <f>Tabla2[[#This Row],[VALOR PAGADO]]/Tabla2[[#This Row],[VALOR TOTAL ]]</f>
        <v>0.98333333333333328</v>
      </c>
    </row>
    <row r="1010" spans="1:11" x14ac:dyDescent="0.3">
      <c r="A1010" t="s">
        <v>2664</v>
      </c>
      <c r="B1010">
        <v>1018405333</v>
      </c>
      <c r="C1010" s="11">
        <v>1136</v>
      </c>
      <c r="D1010">
        <v>2023</v>
      </c>
      <c r="E1010">
        <v>165923</v>
      </c>
      <c r="F1010" t="s">
        <v>1416</v>
      </c>
      <c r="G1010" t="s">
        <v>1518</v>
      </c>
      <c r="H1010" t="s">
        <v>1556</v>
      </c>
      <c r="I1010" s="4">
        <v>28000000</v>
      </c>
      <c r="J1010" s="4">
        <v>27533333</v>
      </c>
      <c r="K1010" s="6">
        <f>Tabla2[[#This Row],[VALOR PAGADO]]/Tabla2[[#This Row],[VALOR TOTAL ]]</f>
        <v>0.98333332142857144</v>
      </c>
    </row>
    <row r="1011" spans="1:11" x14ac:dyDescent="0.3">
      <c r="A1011" t="s">
        <v>2662</v>
      </c>
      <c r="B1011">
        <v>1067843767</v>
      </c>
      <c r="C1011" s="11">
        <v>1138</v>
      </c>
      <c r="D1011">
        <v>2023</v>
      </c>
      <c r="E1011">
        <v>168923</v>
      </c>
      <c r="F1011" t="s">
        <v>1416</v>
      </c>
      <c r="G1011" t="s">
        <v>1507</v>
      </c>
      <c r="H1011" t="s">
        <v>1556</v>
      </c>
      <c r="I1011" s="4">
        <v>28000000</v>
      </c>
      <c r="J1011" s="4">
        <v>27533333</v>
      </c>
      <c r="K1011" s="6">
        <f>Tabla2[[#This Row],[VALOR PAGADO]]/Tabla2[[#This Row],[VALOR TOTAL ]]</f>
        <v>0.98333332142857144</v>
      </c>
    </row>
    <row r="1012" spans="1:11" x14ac:dyDescent="0.3">
      <c r="A1012" t="s">
        <v>2001</v>
      </c>
      <c r="B1012">
        <v>19429997</v>
      </c>
      <c r="C1012" s="11">
        <v>1154</v>
      </c>
      <c r="D1012">
        <v>2023</v>
      </c>
      <c r="E1012">
        <v>168823</v>
      </c>
      <c r="F1012" t="s">
        <v>1451</v>
      </c>
      <c r="G1012" t="s">
        <v>1506</v>
      </c>
      <c r="H1012" t="s">
        <v>1556</v>
      </c>
      <c r="I1012" s="4">
        <v>28000000</v>
      </c>
      <c r="J1012" s="4">
        <v>27533333</v>
      </c>
      <c r="K1012" s="6">
        <f>Tabla2[[#This Row],[VALOR PAGADO]]/Tabla2[[#This Row],[VALOR TOTAL ]]</f>
        <v>0.98333332142857144</v>
      </c>
    </row>
    <row r="1013" spans="1:11" x14ac:dyDescent="0.3">
      <c r="A1013" t="s">
        <v>2223</v>
      </c>
      <c r="B1013">
        <v>52973717</v>
      </c>
      <c r="C1013" s="11">
        <v>705</v>
      </c>
      <c r="D1013">
        <v>2023</v>
      </c>
      <c r="E1013">
        <v>77823</v>
      </c>
      <c r="F1013" t="s">
        <v>1421</v>
      </c>
      <c r="G1013" t="s">
        <v>1531</v>
      </c>
      <c r="H1013" t="s">
        <v>1556</v>
      </c>
      <c r="I1013" s="4">
        <v>14426624</v>
      </c>
      <c r="J1013" s="4">
        <v>14186180</v>
      </c>
      <c r="K1013" s="6">
        <f>Tabla2[[#This Row],[VALOR PAGADO]]/Tabla2[[#This Row],[VALOR TOTAL ]]</f>
        <v>0.98333331484899034</v>
      </c>
    </row>
    <row r="1014" spans="1:11" x14ac:dyDescent="0.3">
      <c r="A1014" t="s">
        <v>2612</v>
      </c>
      <c r="B1014">
        <v>1033739723</v>
      </c>
      <c r="C1014" s="11">
        <v>144</v>
      </c>
      <c r="D1014">
        <v>2023</v>
      </c>
      <c r="E1014">
        <v>12123</v>
      </c>
      <c r="F1014" t="s">
        <v>1417</v>
      </c>
      <c r="G1014" t="s">
        <v>1534</v>
      </c>
      <c r="H1014" t="s">
        <v>1557</v>
      </c>
      <c r="I1014" s="4">
        <v>10000000</v>
      </c>
      <c r="J1014" s="4">
        <v>9833333</v>
      </c>
      <c r="K1014" s="6">
        <f>Tabla2[[#This Row],[VALOR PAGADO]]/Tabla2[[#This Row],[VALOR TOTAL ]]</f>
        <v>0.98333329999999997</v>
      </c>
    </row>
    <row r="1015" spans="1:11" x14ac:dyDescent="0.3">
      <c r="A1015" t="s">
        <v>3033</v>
      </c>
      <c r="B1015">
        <v>29664879</v>
      </c>
      <c r="C1015" s="11">
        <v>394</v>
      </c>
      <c r="D1015">
        <v>2023</v>
      </c>
      <c r="E1015">
        <v>44023</v>
      </c>
      <c r="F1015" t="s">
        <v>1416</v>
      </c>
      <c r="G1015" t="s">
        <v>1518</v>
      </c>
      <c r="H1015" t="s">
        <v>1556</v>
      </c>
      <c r="I1015" s="4">
        <v>26463996</v>
      </c>
      <c r="J1015" s="4">
        <v>26022389</v>
      </c>
      <c r="K1015" s="6">
        <f>Tabla2[[#This Row],[VALOR PAGADO]]/Tabla2[[#This Row],[VALOR TOTAL ]]</f>
        <v>0.98331291313677649</v>
      </c>
    </row>
    <row r="1016" spans="1:11" x14ac:dyDescent="0.3">
      <c r="A1016" t="s">
        <v>2328</v>
      </c>
      <c r="B1016">
        <v>8851587</v>
      </c>
      <c r="C1016" s="11">
        <v>1756</v>
      </c>
      <c r="D1016">
        <v>2023</v>
      </c>
      <c r="E1016">
        <v>47123</v>
      </c>
      <c r="F1016" t="s">
        <v>2212</v>
      </c>
      <c r="G1016" t="s">
        <v>1510</v>
      </c>
      <c r="H1016" t="s">
        <v>1558</v>
      </c>
      <c r="I1016" s="4">
        <v>47978667</v>
      </c>
      <c r="J1016" s="4">
        <v>47146667</v>
      </c>
      <c r="K1016" s="6">
        <f>Tabla2[[#This Row],[VALOR PAGADO]]/Tabla2[[#This Row],[VALOR TOTAL ]]</f>
        <v>0.98265895965804972</v>
      </c>
    </row>
    <row r="1017" spans="1:11" x14ac:dyDescent="0.3">
      <c r="A1017" t="s">
        <v>2322</v>
      </c>
      <c r="B1017">
        <v>1032410985</v>
      </c>
      <c r="C1017" s="11">
        <v>1762</v>
      </c>
      <c r="D1017">
        <v>2023</v>
      </c>
      <c r="E1017">
        <v>47223</v>
      </c>
      <c r="F1017" t="s">
        <v>1456</v>
      </c>
      <c r="G1017" t="s">
        <v>1510</v>
      </c>
      <c r="H1017" t="s">
        <v>1558</v>
      </c>
      <c r="I1017" s="4">
        <v>43250000</v>
      </c>
      <c r="J1017" s="4">
        <v>42500000</v>
      </c>
      <c r="K1017" s="6">
        <f>Tabla2[[#This Row],[VALOR PAGADO]]/Tabla2[[#This Row],[VALOR TOTAL ]]</f>
        <v>0.98265895953757221</v>
      </c>
    </row>
    <row r="1018" spans="1:11" x14ac:dyDescent="0.3">
      <c r="A1018" t="s">
        <v>958</v>
      </c>
      <c r="B1018">
        <v>1107049280</v>
      </c>
      <c r="C1018" s="11">
        <v>1800</v>
      </c>
      <c r="D1018">
        <v>2023</v>
      </c>
      <c r="E1018">
        <v>366423</v>
      </c>
      <c r="F1018" t="s">
        <v>1451</v>
      </c>
      <c r="G1018" t="s">
        <v>1506</v>
      </c>
      <c r="H1018" t="s">
        <v>1556</v>
      </c>
      <c r="I1018" s="4">
        <v>37266667</v>
      </c>
      <c r="J1018" s="4">
        <v>36616667</v>
      </c>
      <c r="K1018" s="6">
        <f>Tabla2[[#This Row],[VALOR PAGADO]]/Tabla2[[#This Row],[VALOR TOTAL ]]</f>
        <v>0.98255813969089323</v>
      </c>
    </row>
    <row r="1019" spans="1:11" x14ac:dyDescent="0.3">
      <c r="A1019" t="s">
        <v>2297</v>
      </c>
      <c r="B1019">
        <v>1047396339</v>
      </c>
      <c r="C1019" s="11">
        <v>1794</v>
      </c>
      <c r="D1019">
        <v>2023</v>
      </c>
      <c r="E1019">
        <v>375323</v>
      </c>
      <c r="F1019" t="s">
        <v>1445</v>
      </c>
      <c r="G1019" t="s">
        <v>1521</v>
      </c>
      <c r="H1019" t="s">
        <v>1556</v>
      </c>
      <c r="I1019" s="4">
        <v>51333523</v>
      </c>
      <c r="J1019" s="4">
        <v>50411364</v>
      </c>
      <c r="K1019" s="6">
        <f>Tabla2[[#This Row],[VALOR PAGADO]]/Tabla2[[#This Row],[VALOR TOTAL ]]</f>
        <v>0.98203593001010281</v>
      </c>
    </row>
    <row r="1020" spans="1:11" x14ac:dyDescent="0.3">
      <c r="A1020" t="s">
        <v>2257</v>
      </c>
      <c r="B1020">
        <v>75084621</v>
      </c>
      <c r="C1020" s="11">
        <v>1838</v>
      </c>
      <c r="D1020">
        <v>2023</v>
      </c>
      <c r="E1020">
        <v>51223</v>
      </c>
      <c r="F1020" t="s">
        <v>1424</v>
      </c>
      <c r="G1020" t="s">
        <v>1510</v>
      </c>
      <c r="H1020" t="s">
        <v>1558</v>
      </c>
      <c r="I1020" s="4">
        <v>32600000</v>
      </c>
      <c r="J1020" s="4">
        <v>32000000</v>
      </c>
      <c r="K1020" s="6">
        <f>Tabla2[[#This Row],[VALOR PAGADO]]/Tabla2[[#This Row],[VALOR TOTAL ]]</f>
        <v>0.98159509202453987</v>
      </c>
    </row>
    <row r="1021" spans="1:11" x14ac:dyDescent="0.3">
      <c r="A1021" t="s">
        <v>2240</v>
      </c>
      <c r="B1021">
        <v>52967062</v>
      </c>
      <c r="C1021" s="11">
        <v>1858</v>
      </c>
      <c r="D1021">
        <v>2023</v>
      </c>
      <c r="E1021">
        <v>380523</v>
      </c>
      <c r="F1021" t="s">
        <v>1451</v>
      </c>
      <c r="G1021" t="s">
        <v>1506</v>
      </c>
      <c r="H1021" t="s">
        <v>1556</v>
      </c>
      <c r="I1021" s="4">
        <v>16595100</v>
      </c>
      <c r="J1021" s="4">
        <v>16289573</v>
      </c>
      <c r="K1021" s="6">
        <f>Tabla2[[#This Row],[VALOR PAGADO]]/Tabla2[[#This Row],[VALOR TOTAL ]]</f>
        <v>0.98158932455965919</v>
      </c>
    </row>
    <row r="1022" spans="1:11" x14ac:dyDescent="0.3">
      <c r="A1022" t="s">
        <v>683</v>
      </c>
      <c r="B1022">
        <v>1022404102</v>
      </c>
      <c r="C1022" s="11">
        <v>1358</v>
      </c>
      <c r="D1022">
        <v>2023</v>
      </c>
      <c r="E1022">
        <v>266923</v>
      </c>
      <c r="F1022" t="s">
        <v>1458</v>
      </c>
      <c r="G1022" t="s">
        <v>1531</v>
      </c>
      <c r="H1022" t="s">
        <v>1556</v>
      </c>
      <c r="I1022" s="4">
        <v>37185988</v>
      </c>
      <c r="J1022" s="4">
        <v>36487659</v>
      </c>
      <c r="K1022" s="6">
        <f>Tabla2[[#This Row],[VALOR PAGADO]]/Tabla2[[#This Row],[VALOR TOTAL ]]</f>
        <v>0.98122064149539334</v>
      </c>
    </row>
    <row r="1023" spans="1:11" x14ac:dyDescent="0.3">
      <c r="A1023" t="s">
        <v>2198</v>
      </c>
      <c r="B1023">
        <v>1013643932</v>
      </c>
      <c r="C1023" s="11">
        <v>1907</v>
      </c>
      <c r="D1023">
        <v>2023</v>
      </c>
      <c r="E1023">
        <v>66623</v>
      </c>
      <c r="F1023" t="s">
        <v>1415</v>
      </c>
      <c r="G1023" t="s">
        <v>1503</v>
      </c>
      <c r="H1023" t="s">
        <v>1503</v>
      </c>
      <c r="I1023" s="4">
        <v>42400000</v>
      </c>
      <c r="J1023" s="4">
        <v>41600000</v>
      </c>
      <c r="K1023" s="6">
        <f>Tabla2[[#This Row],[VALOR PAGADO]]/Tabla2[[#This Row],[VALOR TOTAL ]]</f>
        <v>0.98113207547169812</v>
      </c>
    </row>
    <row r="1024" spans="1:11" x14ac:dyDescent="0.3">
      <c r="A1024" t="s">
        <v>2575</v>
      </c>
      <c r="B1024">
        <v>1047427813</v>
      </c>
      <c r="C1024" s="11">
        <v>1381</v>
      </c>
      <c r="D1024">
        <v>2023</v>
      </c>
      <c r="E1024">
        <v>270623</v>
      </c>
      <c r="F1024" t="s">
        <v>1416</v>
      </c>
      <c r="G1024" t="s">
        <v>1515</v>
      </c>
      <c r="H1024" t="s">
        <v>1556</v>
      </c>
      <c r="I1024" s="4">
        <v>59500000</v>
      </c>
      <c r="J1024" s="4">
        <v>58366667</v>
      </c>
      <c r="K1024" s="6">
        <f>Tabla2[[#This Row],[VALOR PAGADO]]/Tabla2[[#This Row],[VALOR TOTAL ]]</f>
        <v>0.9809523865546218</v>
      </c>
    </row>
    <row r="1025" spans="1:11" x14ac:dyDescent="0.3">
      <c r="A1025" t="s">
        <v>2585</v>
      </c>
      <c r="B1025">
        <v>64584948</v>
      </c>
      <c r="C1025" s="11">
        <v>1369</v>
      </c>
      <c r="D1025">
        <v>2023</v>
      </c>
      <c r="E1025">
        <v>33723</v>
      </c>
      <c r="F1025" t="s">
        <v>1424</v>
      </c>
      <c r="G1025" t="s">
        <v>1510</v>
      </c>
      <c r="H1025" t="s">
        <v>1558</v>
      </c>
      <c r="I1025" s="4">
        <v>70000000</v>
      </c>
      <c r="J1025" s="4">
        <v>68666667</v>
      </c>
      <c r="K1025" s="6">
        <f>Tabla2[[#This Row],[VALOR PAGADO]]/Tabla2[[#This Row],[VALOR TOTAL ]]</f>
        <v>0.98095238571428567</v>
      </c>
    </row>
    <row r="1026" spans="1:11" x14ac:dyDescent="0.3">
      <c r="A1026" t="s">
        <v>2567</v>
      </c>
      <c r="B1026">
        <v>1018416391</v>
      </c>
      <c r="C1026" s="11">
        <v>1391</v>
      </c>
      <c r="D1026">
        <v>2023</v>
      </c>
      <c r="E1026">
        <v>270523</v>
      </c>
      <c r="F1026" t="s">
        <v>1420</v>
      </c>
      <c r="G1026" t="s">
        <v>1539</v>
      </c>
      <c r="H1026" t="s">
        <v>1556</v>
      </c>
      <c r="I1026" s="4">
        <v>63000000</v>
      </c>
      <c r="J1026" s="4">
        <v>61800000</v>
      </c>
      <c r="K1026" s="6">
        <f>Tabla2[[#This Row],[VALOR PAGADO]]/Tabla2[[#This Row],[VALOR TOTAL ]]</f>
        <v>0.98095238095238091</v>
      </c>
    </row>
    <row r="1027" spans="1:11" x14ac:dyDescent="0.3">
      <c r="A1027" t="s">
        <v>2587</v>
      </c>
      <c r="B1027">
        <v>3928944</v>
      </c>
      <c r="C1027" s="11">
        <v>1366</v>
      </c>
      <c r="D1027">
        <v>2023</v>
      </c>
      <c r="E1027">
        <v>270423</v>
      </c>
      <c r="F1027" t="s">
        <v>1460</v>
      </c>
      <c r="G1027" t="s">
        <v>1522</v>
      </c>
      <c r="H1027" t="s">
        <v>1556</v>
      </c>
      <c r="I1027" s="4">
        <v>52500000</v>
      </c>
      <c r="J1027" s="4">
        <v>51500000</v>
      </c>
      <c r="K1027" s="6">
        <f>Tabla2[[#This Row],[VALOR PAGADO]]/Tabla2[[#This Row],[VALOR TOTAL ]]</f>
        <v>0.98095238095238091</v>
      </c>
    </row>
    <row r="1028" spans="1:11" x14ac:dyDescent="0.3">
      <c r="A1028" t="s">
        <v>2572</v>
      </c>
      <c r="B1028">
        <v>1016006590</v>
      </c>
      <c r="C1028" s="11">
        <v>1384</v>
      </c>
      <c r="D1028">
        <v>2023</v>
      </c>
      <c r="E1028">
        <v>271423</v>
      </c>
      <c r="F1028" t="s">
        <v>1457</v>
      </c>
      <c r="G1028" t="s">
        <v>1531</v>
      </c>
      <c r="H1028" t="s">
        <v>1556</v>
      </c>
      <c r="I1028" s="4">
        <v>64400000</v>
      </c>
      <c r="J1028" s="4">
        <v>63173333</v>
      </c>
      <c r="K1028" s="6">
        <f>Tabla2[[#This Row],[VALOR PAGADO]]/Tabla2[[#This Row],[VALOR TOTAL ]]</f>
        <v>0.98095237577639749</v>
      </c>
    </row>
    <row r="1029" spans="1:11" x14ac:dyDescent="0.3">
      <c r="A1029" t="s">
        <v>46</v>
      </c>
      <c r="B1029">
        <v>1072428070</v>
      </c>
      <c r="C1029" s="11">
        <v>1955</v>
      </c>
      <c r="D1029">
        <v>2023</v>
      </c>
      <c r="E1029">
        <v>70123</v>
      </c>
      <c r="F1029" t="s">
        <v>1415</v>
      </c>
      <c r="G1029" t="s">
        <v>1503</v>
      </c>
      <c r="H1029" t="s">
        <v>1503</v>
      </c>
      <c r="I1029" s="4">
        <v>26853333</v>
      </c>
      <c r="J1029" s="4">
        <v>26323333</v>
      </c>
      <c r="K1029" s="6">
        <f>Tabla2[[#This Row],[VALOR PAGADO]]/Tabla2[[#This Row],[VALOR TOTAL ]]</f>
        <v>0.98026315764974126</v>
      </c>
    </row>
    <row r="1030" spans="1:11" x14ac:dyDescent="0.3">
      <c r="A1030" t="s">
        <v>2538</v>
      </c>
      <c r="B1030">
        <v>1032453099</v>
      </c>
      <c r="C1030" s="11">
        <v>1435</v>
      </c>
      <c r="D1030">
        <v>2023</v>
      </c>
      <c r="E1030">
        <v>68923</v>
      </c>
      <c r="F1030" t="s">
        <v>1701</v>
      </c>
      <c r="G1030" t="s">
        <v>1534</v>
      </c>
      <c r="H1030" t="s">
        <v>1557</v>
      </c>
      <c r="I1030" s="4">
        <v>53600000</v>
      </c>
      <c r="J1030" s="4">
        <v>52533333</v>
      </c>
      <c r="K1030" s="6">
        <f>Tabla2[[#This Row],[VALOR PAGADO]]/Tabla2[[#This Row],[VALOR TOTAL ]]</f>
        <v>0.98009949626865667</v>
      </c>
    </row>
    <row r="1031" spans="1:11" x14ac:dyDescent="0.3">
      <c r="A1031" t="s">
        <v>615</v>
      </c>
      <c r="B1031">
        <v>8412432</v>
      </c>
      <c r="C1031" s="11">
        <v>1473</v>
      </c>
      <c r="D1031">
        <v>2023</v>
      </c>
      <c r="E1031">
        <v>289823</v>
      </c>
      <c r="F1031" t="s">
        <v>1462</v>
      </c>
      <c r="G1031" t="s">
        <v>1531</v>
      </c>
      <c r="H1031" t="s">
        <v>1556</v>
      </c>
      <c r="I1031" s="4">
        <v>53600000</v>
      </c>
      <c r="J1031" s="4">
        <v>52533333</v>
      </c>
      <c r="K1031" s="6">
        <f>Tabla2[[#This Row],[VALOR PAGADO]]/Tabla2[[#This Row],[VALOR TOTAL ]]</f>
        <v>0.98009949626865667</v>
      </c>
    </row>
    <row r="1032" spans="1:11" x14ac:dyDescent="0.3">
      <c r="A1032" t="s">
        <v>2131</v>
      </c>
      <c r="B1032">
        <v>1081159752</v>
      </c>
      <c r="C1032" s="11">
        <v>1997</v>
      </c>
      <c r="D1032">
        <v>2023</v>
      </c>
      <c r="E1032">
        <v>403723</v>
      </c>
      <c r="F1032" t="s">
        <v>1443</v>
      </c>
      <c r="G1032" t="s">
        <v>1539</v>
      </c>
      <c r="H1032" t="s">
        <v>1556</v>
      </c>
      <c r="I1032" s="4">
        <v>30000000</v>
      </c>
      <c r="J1032" s="4">
        <v>29400000</v>
      </c>
      <c r="K1032" s="6">
        <f>Tabla2[[#This Row],[VALOR PAGADO]]/Tabla2[[#This Row],[VALOR TOTAL ]]</f>
        <v>0.98</v>
      </c>
    </row>
    <row r="1033" spans="1:11" x14ac:dyDescent="0.3">
      <c r="A1033" t="s">
        <v>2315</v>
      </c>
      <c r="B1033">
        <v>1073971084</v>
      </c>
      <c r="C1033" s="11">
        <v>1770</v>
      </c>
      <c r="D1033">
        <v>2023</v>
      </c>
      <c r="E1033">
        <v>47923</v>
      </c>
      <c r="F1033" t="s">
        <v>1424</v>
      </c>
      <c r="G1033" t="s">
        <v>1510</v>
      </c>
      <c r="H1033" t="s">
        <v>1558</v>
      </c>
      <c r="I1033" s="4">
        <v>20000000</v>
      </c>
      <c r="J1033" s="4">
        <v>19600000</v>
      </c>
      <c r="K1033" s="6">
        <f>Tabla2[[#This Row],[VALOR PAGADO]]/Tabla2[[#This Row],[VALOR TOTAL ]]</f>
        <v>0.98</v>
      </c>
    </row>
    <row r="1034" spans="1:11" x14ac:dyDescent="0.3">
      <c r="A1034" t="s">
        <v>2216</v>
      </c>
      <c r="B1034">
        <v>1012446892</v>
      </c>
      <c r="C1034" s="11">
        <v>1885</v>
      </c>
      <c r="D1034">
        <v>2023</v>
      </c>
      <c r="E1034">
        <v>407823</v>
      </c>
      <c r="F1034" t="s">
        <v>1421</v>
      </c>
      <c r="G1034" t="s">
        <v>1531</v>
      </c>
      <c r="H1034" t="s">
        <v>1556</v>
      </c>
      <c r="I1034" s="4">
        <v>24170140</v>
      </c>
      <c r="J1034" s="4">
        <v>23686737</v>
      </c>
      <c r="K1034" s="6">
        <f>Tabla2[[#This Row],[VALOR PAGADO]]/Tabla2[[#This Row],[VALOR TOTAL ]]</f>
        <v>0.97999999172532715</v>
      </c>
    </row>
    <row r="1035" spans="1:11" x14ac:dyDescent="0.3">
      <c r="A1035" t="s">
        <v>613</v>
      </c>
      <c r="B1035">
        <v>19308642</v>
      </c>
      <c r="C1035" s="11">
        <v>1487</v>
      </c>
      <c r="D1035">
        <v>2023</v>
      </c>
      <c r="E1035">
        <v>292323</v>
      </c>
      <c r="F1035" t="s">
        <v>1451</v>
      </c>
      <c r="G1035" t="s">
        <v>1506</v>
      </c>
      <c r="H1035" t="s">
        <v>1556</v>
      </c>
      <c r="I1035" s="4">
        <v>46666667</v>
      </c>
      <c r="J1035" s="4">
        <v>45733333</v>
      </c>
      <c r="K1035" s="6">
        <f>Tabla2[[#This Row],[VALOR PAGADO]]/Tabla2[[#This Row],[VALOR TOTAL ]]</f>
        <v>0.97999998585714299</v>
      </c>
    </row>
    <row r="1036" spans="1:11" x14ac:dyDescent="0.3">
      <c r="A1036" t="s">
        <v>2493</v>
      </c>
      <c r="B1036">
        <v>1013629897</v>
      </c>
      <c r="C1036" s="11">
        <v>1516</v>
      </c>
      <c r="D1036">
        <v>2023</v>
      </c>
      <c r="E1036">
        <v>39023</v>
      </c>
      <c r="F1036" t="s">
        <v>1422</v>
      </c>
      <c r="G1036" t="s">
        <v>1510</v>
      </c>
      <c r="H1036" t="s">
        <v>1558</v>
      </c>
      <c r="I1036" s="4">
        <v>20748754</v>
      </c>
      <c r="J1036" s="4">
        <v>20323139</v>
      </c>
      <c r="K1036" s="6">
        <f>Tabla2[[#This Row],[VALOR PAGADO]]/Tabla2[[#This Row],[VALOR TOTAL ]]</f>
        <v>0.97948720197848993</v>
      </c>
    </row>
    <row r="1037" spans="1:11" x14ac:dyDescent="0.3">
      <c r="A1037" t="s">
        <v>2486</v>
      </c>
      <c r="B1037">
        <v>80166499</v>
      </c>
      <c r="C1037" s="11">
        <v>1525</v>
      </c>
      <c r="D1037">
        <v>2023</v>
      </c>
      <c r="E1037">
        <v>298123</v>
      </c>
      <c r="F1037" t="s">
        <v>1460</v>
      </c>
      <c r="G1037" t="s">
        <v>1522</v>
      </c>
      <c r="H1037" t="s">
        <v>1556</v>
      </c>
      <c r="I1037" s="4">
        <v>21202764</v>
      </c>
      <c r="J1037" s="4">
        <v>20765594</v>
      </c>
      <c r="K1037" s="6">
        <f>Tabla2[[#This Row],[VALOR PAGADO]]/Tabla2[[#This Row],[VALOR TOTAL ]]</f>
        <v>0.97938146177545526</v>
      </c>
    </row>
    <row r="1038" spans="1:11" x14ac:dyDescent="0.3">
      <c r="A1038" t="s">
        <v>2051</v>
      </c>
      <c r="B1038">
        <v>19346699</v>
      </c>
      <c r="C1038" s="11">
        <v>2108</v>
      </c>
      <c r="D1038">
        <v>2023</v>
      </c>
      <c r="E1038">
        <v>75923</v>
      </c>
      <c r="F1038" t="s">
        <v>1415</v>
      </c>
      <c r="G1038" t="s">
        <v>1503</v>
      </c>
      <c r="H1038" t="s">
        <v>1503</v>
      </c>
      <c r="I1038" s="4">
        <v>46333333</v>
      </c>
      <c r="J1038" s="4">
        <v>45333333</v>
      </c>
      <c r="K1038" s="6">
        <f>Tabla2[[#This Row],[VALOR PAGADO]]/Tabla2[[#This Row],[VALOR TOTAL ]]</f>
        <v>0.97841726603177892</v>
      </c>
    </row>
    <row r="1039" spans="1:11" x14ac:dyDescent="0.3">
      <c r="A1039" t="s">
        <v>2020</v>
      </c>
      <c r="B1039">
        <v>1085316404</v>
      </c>
      <c r="C1039" s="11">
        <v>2145</v>
      </c>
      <c r="D1039">
        <v>2023</v>
      </c>
      <c r="E1039">
        <v>436023</v>
      </c>
      <c r="F1039" t="s">
        <v>1451</v>
      </c>
      <c r="G1039" t="s">
        <v>1506</v>
      </c>
      <c r="H1039" t="s">
        <v>1556</v>
      </c>
      <c r="I1039" s="4">
        <v>36533333</v>
      </c>
      <c r="J1039" s="4">
        <v>35733333</v>
      </c>
      <c r="K1039" s="6">
        <f>Tabla2[[#This Row],[VALOR PAGADO]]/Tabla2[[#This Row],[VALOR TOTAL ]]</f>
        <v>0.97810218958122441</v>
      </c>
    </row>
    <row r="1040" spans="1:11" x14ac:dyDescent="0.3">
      <c r="A1040" t="s">
        <v>2396</v>
      </c>
      <c r="B1040">
        <v>1002393056</v>
      </c>
      <c r="C1040" s="11">
        <v>1663</v>
      </c>
      <c r="D1040">
        <v>2023</v>
      </c>
      <c r="E1040">
        <v>342323</v>
      </c>
      <c r="F1040" t="s">
        <v>1453</v>
      </c>
      <c r="G1040" t="s">
        <v>1525</v>
      </c>
      <c r="H1040" t="s">
        <v>1556</v>
      </c>
      <c r="I1040" s="4">
        <v>19152696</v>
      </c>
      <c r="J1040" s="4">
        <v>18727081</v>
      </c>
      <c r="K1040" s="6">
        <f>Tabla2[[#This Row],[VALOR PAGADO]]/Tabla2[[#This Row],[VALOR TOTAL ]]</f>
        <v>0.97777780214336407</v>
      </c>
    </row>
    <row r="1041" spans="1:11" x14ac:dyDescent="0.3">
      <c r="A1041" t="s">
        <v>648</v>
      </c>
      <c r="B1041">
        <v>52334773</v>
      </c>
      <c r="C1041" s="11">
        <v>2411</v>
      </c>
      <c r="D1041">
        <v>2023</v>
      </c>
      <c r="E1041">
        <v>539523</v>
      </c>
      <c r="F1041" t="s">
        <v>1451</v>
      </c>
      <c r="G1041" t="s">
        <v>1506</v>
      </c>
      <c r="H1041" t="s">
        <v>1556</v>
      </c>
      <c r="I1041" s="4">
        <v>11400000</v>
      </c>
      <c r="J1041" s="4">
        <v>11146666</v>
      </c>
      <c r="K1041" s="6">
        <f>Tabla2[[#This Row],[VALOR PAGADO]]/Tabla2[[#This Row],[VALOR TOTAL ]]</f>
        <v>0.97777771929824564</v>
      </c>
    </row>
    <row r="1042" spans="1:11" x14ac:dyDescent="0.3">
      <c r="A1042" t="s">
        <v>2317</v>
      </c>
      <c r="B1042">
        <v>1065632411</v>
      </c>
      <c r="C1042" s="11">
        <v>1768</v>
      </c>
      <c r="D1042">
        <v>2023</v>
      </c>
      <c r="E1042">
        <v>80323</v>
      </c>
      <c r="F1042" t="s">
        <v>1603</v>
      </c>
      <c r="G1042" t="s">
        <v>1534</v>
      </c>
      <c r="H1042" t="s">
        <v>1557</v>
      </c>
      <c r="I1042" s="4">
        <v>37266667</v>
      </c>
      <c r="J1042" s="4">
        <v>36400000</v>
      </c>
      <c r="K1042" s="6">
        <f>Tabla2[[#This Row],[VALOR PAGADO]]/Tabla2[[#This Row],[VALOR TOTAL ]]</f>
        <v>0.97674417730998053</v>
      </c>
    </row>
    <row r="1043" spans="1:11" x14ac:dyDescent="0.3">
      <c r="A1043" t="s">
        <v>2264</v>
      </c>
      <c r="B1043">
        <v>1098790228</v>
      </c>
      <c r="C1043" s="11">
        <v>1829</v>
      </c>
      <c r="D1043">
        <v>2023</v>
      </c>
      <c r="E1043">
        <v>369723</v>
      </c>
      <c r="F1043" t="s">
        <v>1453</v>
      </c>
      <c r="G1043" t="s">
        <v>1525</v>
      </c>
      <c r="H1043" t="s">
        <v>1556</v>
      </c>
      <c r="I1043" s="4">
        <v>45600000</v>
      </c>
      <c r="J1043" s="4">
        <v>44533333</v>
      </c>
      <c r="K1043" s="6">
        <f>Tabla2[[#This Row],[VALOR PAGADO]]/Tabla2[[#This Row],[VALOR TOTAL ]]</f>
        <v>0.97660817982456138</v>
      </c>
    </row>
    <row r="1044" spans="1:11" x14ac:dyDescent="0.3">
      <c r="A1044" t="s">
        <v>2574</v>
      </c>
      <c r="B1044">
        <v>79168277</v>
      </c>
      <c r="C1044" s="11">
        <v>1382</v>
      </c>
      <c r="D1044">
        <v>2023</v>
      </c>
      <c r="E1044">
        <v>270923</v>
      </c>
      <c r="F1044" t="s">
        <v>1460</v>
      </c>
      <c r="G1044" t="s">
        <v>1522</v>
      </c>
      <c r="H1044" t="s">
        <v>1556</v>
      </c>
      <c r="I1044" s="4">
        <v>24500000</v>
      </c>
      <c r="J1044" s="4">
        <v>23916667</v>
      </c>
      <c r="K1044" s="6">
        <f>Tabla2[[#This Row],[VALOR PAGADO]]/Tabla2[[#This Row],[VALOR TOTAL ]]</f>
        <v>0.97619048979591838</v>
      </c>
    </row>
    <row r="1045" spans="1:11" x14ac:dyDescent="0.3">
      <c r="A1045" t="s">
        <v>2595</v>
      </c>
      <c r="B1045">
        <v>1075252065</v>
      </c>
      <c r="C1045" s="11">
        <v>1350</v>
      </c>
      <c r="D1045">
        <v>2023</v>
      </c>
      <c r="E1045">
        <v>273923</v>
      </c>
      <c r="F1045" t="s">
        <v>1433</v>
      </c>
      <c r="G1045" t="s">
        <v>1516</v>
      </c>
      <c r="H1045" t="s">
        <v>1556</v>
      </c>
      <c r="I1045" s="4">
        <v>55764408</v>
      </c>
      <c r="J1045" s="4">
        <v>54436684</v>
      </c>
      <c r="K1045" s="6">
        <f>Tabla2[[#This Row],[VALOR PAGADO]]/Tabla2[[#This Row],[VALOR TOTAL ]]</f>
        <v>0.97619047619047616</v>
      </c>
    </row>
    <row r="1046" spans="1:11" x14ac:dyDescent="0.3">
      <c r="A1046" t="s">
        <v>2580</v>
      </c>
      <c r="B1046">
        <v>1086224815</v>
      </c>
      <c r="C1046" s="11">
        <v>1376</v>
      </c>
      <c r="D1046">
        <v>2023</v>
      </c>
      <c r="E1046">
        <v>49423</v>
      </c>
      <c r="F1046" t="s">
        <v>1415</v>
      </c>
      <c r="G1046" t="s">
        <v>1503</v>
      </c>
      <c r="H1046" t="s">
        <v>1503</v>
      </c>
      <c r="I1046" s="4">
        <v>30582412</v>
      </c>
      <c r="J1046" s="4">
        <v>29854259</v>
      </c>
      <c r="K1046" s="6">
        <f>Tabla2[[#This Row],[VALOR PAGADO]]/Tabla2[[#This Row],[VALOR TOTAL ]]</f>
        <v>0.97619046529096531</v>
      </c>
    </row>
    <row r="1047" spans="1:11" x14ac:dyDescent="0.3">
      <c r="A1047" t="s">
        <v>2589</v>
      </c>
      <c r="B1047">
        <v>43206560</v>
      </c>
      <c r="C1047" s="11">
        <v>1362</v>
      </c>
      <c r="D1047">
        <v>2023</v>
      </c>
      <c r="E1047">
        <v>33823</v>
      </c>
      <c r="F1047" t="s">
        <v>1425</v>
      </c>
      <c r="G1047" t="s">
        <v>1510</v>
      </c>
      <c r="H1047" t="s">
        <v>1558</v>
      </c>
      <c r="I1047" s="4">
        <v>38500000</v>
      </c>
      <c r="J1047" s="4">
        <v>37583300</v>
      </c>
      <c r="K1047" s="6">
        <f>Tabla2[[#This Row],[VALOR PAGADO]]/Tabla2[[#This Row],[VALOR TOTAL ]]</f>
        <v>0.97618961038961038</v>
      </c>
    </row>
    <row r="1048" spans="1:11" x14ac:dyDescent="0.3">
      <c r="A1048" t="s">
        <v>12</v>
      </c>
      <c r="B1048">
        <v>26442211</v>
      </c>
      <c r="C1048" s="11">
        <v>1426</v>
      </c>
      <c r="D1048">
        <v>2023</v>
      </c>
      <c r="E1048">
        <v>281523</v>
      </c>
      <c r="F1048" t="s">
        <v>1416</v>
      </c>
      <c r="G1048" t="s">
        <v>1515</v>
      </c>
      <c r="H1048" t="s">
        <v>1556</v>
      </c>
      <c r="I1048" s="4">
        <v>60900000</v>
      </c>
      <c r="J1048" s="4">
        <v>59400000</v>
      </c>
      <c r="K1048" s="6">
        <f>Tabla2[[#This Row],[VALOR PAGADO]]/Tabla2[[#This Row],[VALOR TOTAL ]]</f>
        <v>0.97536945812807885</v>
      </c>
    </row>
    <row r="1049" spans="1:11" x14ac:dyDescent="0.3">
      <c r="A1049" t="s">
        <v>18</v>
      </c>
      <c r="B1049">
        <v>88312911</v>
      </c>
      <c r="C1049" s="11">
        <v>1452</v>
      </c>
      <c r="D1049">
        <v>2023</v>
      </c>
      <c r="E1049">
        <v>52423</v>
      </c>
      <c r="F1049" t="s">
        <v>1415</v>
      </c>
      <c r="G1049" t="s">
        <v>1503</v>
      </c>
      <c r="H1049" t="s">
        <v>1503</v>
      </c>
      <c r="I1049" s="4">
        <v>47133333</v>
      </c>
      <c r="J1049" s="4">
        <v>45966667</v>
      </c>
      <c r="K1049" s="6">
        <f>Tabla2[[#This Row],[VALOR PAGADO]]/Tabla2[[#This Row],[VALOR TOTAL ]]</f>
        <v>0.97524753872169401</v>
      </c>
    </row>
    <row r="1050" spans="1:11" x14ac:dyDescent="0.3">
      <c r="A1050" t="s">
        <v>2512</v>
      </c>
      <c r="B1050">
        <v>1014265478</v>
      </c>
      <c r="C1050" s="11">
        <v>1472</v>
      </c>
      <c r="D1050">
        <v>2023</v>
      </c>
      <c r="E1050">
        <v>37223</v>
      </c>
      <c r="F1050" t="s">
        <v>1422</v>
      </c>
      <c r="G1050" t="s">
        <v>1510</v>
      </c>
      <c r="H1050" t="s">
        <v>1558</v>
      </c>
      <c r="I1050" s="4">
        <v>28280000</v>
      </c>
      <c r="J1050" s="4">
        <v>27580000</v>
      </c>
      <c r="K1050" s="6">
        <f>Tabla2[[#This Row],[VALOR PAGADO]]/Tabla2[[#This Row],[VALOR TOTAL ]]</f>
        <v>0.97524752475247523</v>
      </c>
    </row>
    <row r="1051" spans="1:11" x14ac:dyDescent="0.3">
      <c r="A1051" t="s">
        <v>39</v>
      </c>
      <c r="B1051">
        <v>80357829</v>
      </c>
      <c r="C1051" s="11">
        <v>1471</v>
      </c>
      <c r="D1051">
        <v>2023</v>
      </c>
      <c r="E1051">
        <v>289423</v>
      </c>
      <c r="F1051" t="s">
        <v>1462</v>
      </c>
      <c r="G1051" t="s">
        <v>1531</v>
      </c>
      <c r="H1051" t="s">
        <v>1556</v>
      </c>
      <c r="I1051" s="4">
        <v>53866667</v>
      </c>
      <c r="J1051" s="4">
        <v>52533333</v>
      </c>
      <c r="K1051" s="6">
        <f>Tabla2[[#This Row],[VALOR PAGADO]]/Tabla2[[#This Row],[VALOR TOTAL ]]</f>
        <v>0.975247512529409</v>
      </c>
    </row>
    <row r="1052" spans="1:11" x14ac:dyDescent="0.3">
      <c r="A1052" t="s">
        <v>2510</v>
      </c>
      <c r="B1052">
        <v>93397111</v>
      </c>
      <c r="C1052" s="11">
        <v>1475</v>
      </c>
      <c r="D1052">
        <v>2023</v>
      </c>
      <c r="E1052">
        <v>291423</v>
      </c>
      <c r="F1052" t="s">
        <v>1451</v>
      </c>
      <c r="G1052" t="s">
        <v>1506</v>
      </c>
      <c r="H1052" t="s">
        <v>1556</v>
      </c>
      <c r="I1052" s="4">
        <v>50250000</v>
      </c>
      <c r="J1052" s="4">
        <v>49000000</v>
      </c>
      <c r="K1052" s="6">
        <f>Tabla2[[#This Row],[VALOR PAGADO]]/Tabla2[[#This Row],[VALOR TOTAL ]]</f>
        <v>0.97512437810945274</v>
      </c>
    </row>
    <row r="1053" spans="1:11" x14ac:dyDescent="0.3">
      <c r="A1053" t="s">
        <v>33</v>
      </c>
      <c r="B1053">
        <v>1057579933</v>
      </c>
      <c r="C1053" s="11">
        <v>1480</v>
      </c>
      <c r="D1053">
        <v>2023</v>
      </c>
      <c r="E1053">
        <v>53423</v>
      </c>
      <c r="F1053" t="s">
        <v>1415</v>
      </c>
      <c r="G1053" t="s">
        <v>1503</v>
      </c>
      <c r="H1053" t="s">
        <v>1503</v>
      </c>
      <c r="I1053" s="4">
        <v>40200000</v>
      </c>
      <c r="J1053" s="4">
        <v>39200000</v>
      </c>
      <c r="K1053" s="6">
        <f>Tabla2[[#This Row],[VALOR PAGADO]]/Tabla2[[#This Row],[VALOR TOTAL ]]</f>
        <v>0.97512437810945274</v>
      </c>
    </row>
    <row r="1054" spans="1:11" x14ac:dyDescent="0.3">
      <c r="A1054" t="s">
        <v>1954</v>
      </c>
      <c r="B1054">
        <v>1110472917</v>
      </c>
      <c r="C1054" s="11">
        <v>2226</v>
      </c>
      <c r="D1054">
        <v>2023</v>
      </c>
      <c r="E1054">
        <v>468223</v>
      </c>
      <c r="F1054" t="s">
        <v>1443</v>
      </c>
      <c r="G1054" t="s">
        <v>1539</v>
      </c>
      <c r="H1054" t="s">
        <v>1556</v>
      </c>
      <c r="I1054" s="4">
        <v>29484000</v>
      </c>
      <c r="J1054" s="4">
        <v>28746900</v>
      </c>
      <c r="K1054" s="6">
        <f>Tabla2[[#This Row],[VALOR PAGADO]]/Tabla2[[#This Row],[VALOR TOTAL ]]</f>
        <v>0.97499999999999998</v>
      </c>
    </row>
    <row r="1055" spans="1:11" x14ac:dyDescent="0.3">
      <c r="A1055" t="s">
        <v>459</v>
      </c>
      <c r="B1055">
        <v>5290936</v>
      </c>
      <c r="C1055" s="11">
        <v>207</v>
      </c>
      <c r="D1055">
        <v>2023</v>
      </c>
      <c r="E1055">
        <v>21223</v>
      </c>
      <c r="F1055" t="s">
        <v>1416</v>
      </c>
      <c r="G1055" t="s">
        <v>1518</v>
      </c>
      <c r="H1055" t="s">
        <v>1556</v>
      </c>
      <c r="I1055" s="4">
        <v>28000000</v>
      </c>
      <c r="J1055" s="4">
        <v>27300000</v>
      </c>
      <c r="K1055" s="6">
        <f>Tabla2[[#This Row],[VALOR PAGADO]]/Tabla2[[#This Row],[VALOR TOTAL ]]</f>
        <v>0.97499999999999998</v>
      </c>
    </row>
    <row r="1056" spans="1:11" x14ac:dyDescent="0.3">
      <c r="A1056" t="s">
        <v>2654</v>
      </c>
      <c r="B1056">
        <v>52146086</v>
      </c>
      <c r="C1056" s="11">
        <v>1149</v>
      </c>
      <c r="D1056">
        <v>2023</v>
      </c>
      <c r="E1056">
        <v>171223</v>
      </c>
      <c r="F1056" t="s">
        <v>1416</v>
      </c>
      <c r="G1056" t="s">
        <v>1518</v>
      </c>
      <c r="H1056" t="s">
        <v>1556</v>
      </c>
      <c r="I1056" s="4">
        <v>24000000</v>
      </c>
      <c r="J1056" s="4">
        <v>23400000</v>
      </c>
      <c r="K1056" s="6">
        <f>Tabla2[[#This Row],[VALOR PAGADO]]/Tabla2[[#This Row],[VALOR TOTAL ]]</f>
        <v>0.97499999999999998</v>
      </c>
    </row>
    <row r="1057" spans="1:11" x14ac:dyDescent="0.3">
      <c r="A1057" t="s">
        <v>2649</v>
      </c>
      <c r="B1057">
        <v>1140887241</v>
      </c>
      <c r="C1057" s="11">
        <v>1156</v>
      </c>
      <c r="D1057">
        <v>2023</v>
      </c>
      <c r="E1057">
        <v>169223</v>
      </c>
      <c r="F1057" t="s">
        <v>1451</v>
      </c>
      <c r="G1057" t="s">
        <v>1506</v>
      </c>
      <c r="H1057" t="s">
        <v>1556</v>
      </c>
      <c r="I1057" s="4">
        <v>22000000</v>
      </c>
      <c r="J1057" s="4">
        <v>21450000</v>
      </c>
      <c r="K1057" s="6">
        <f>Tabla2[[#This Row],[VALOR PAGADO]]/Tabla2[[#This Row],[VALOR TOTAL ]]</f>
        <v>0.97499999999999998</v>
      </c>
    </row>
    <row r="1058" spans="1:11" x14ac:dyDescent="0.3">
      <c r="A1058" t="s">
        <v>1209</v>
      </c>
      <c r="B1058">
        <v>1085941462</v>
      </c>
      <c r="C1058" s="11">
        <v>717</v>
      </c>
      <c r="D1058">
        <v>2023</v>
      </c>
      <c r="E1058">
        <v>78723</v>
      </c>
      <c r="F1058" t="s">
        <v>1451</v>
      </c>
      <c r="G1058" t="s">
        <v>1506</v>
      </c>
      <c r="H1058" t="s">
        <v>1556</v>
      </c>
      <c r="I1058" s="4">
        <v>16000000</v>
      </c>
      <c r="J1058" s="4">
        <v>15600000</v>
      </c>
      <c r="K1058" s="6">
        <f>Tabla2[[#This Row],[VALOR PAGADO]]/Tabla2[[#This Row],[VALOR TOTAL ]]</f>
        <v>0.97499999999999998</v>
      </c>
    </row>
    <row r="1059" spans="1:11" x14ac:dyDescent="0.3">
      <c r="A1059" t="s">
        <v>2193</v>
      </c>
      <c r="B1059">
        <v>33700531</v>
      </c>
      <c r="C1059" s="11">
        <v>1913</v>
      </c>
      <c r="D1059">
        <v>2023</v>
      </c>
      <c r="E1059">
        <v>86323</v>
      </c>
      <c r="F1059" t="s">
        <v>1603</v>
      </c>
      <c r="G1059" t="s">
        <v>1534</v>
      </c>
      <c r="H1059" t="s">
        <v>1557</v>
      </c>
      <c r="I1059" s="4">
        <v>31600000</v>
      </c>
      <c r="J1059" s="4">
        <v>30800000</v>
      </c>
      <c r="K1059" s="6">
        <f>Tabla2[[#This Row],[VALOR PAGADO]]/Tabla2[[#This Row],[VALOR TOTAL ]]</f>
        <v>0.97468354430379744</v>
      </c>
    </row>
    <row r="1060" spans="1:11" x14ac:dyDescent="0.3">
      <c r="A1060" t="s">
        <v>2590</v>
      </c>
      <c r="B1060">
        <v>39578738</v>
      </c>
      <c r="C1060" s="11">
        <v>1361</v>
      </c>
      <c r="D1060">
        <v>2023</v>
      </c>
      <c r="E1060">
        <v>271123</v>
      </c>
      <c r="F1060" t="s">
        <v>1432</v>
      </c>
      <c r="G1060" t="s">
        <v>1516</v>
      </c>
      <c r="H1060" t="s">
        <v>1556</v>
      </c>
      <c r="I1060" s="4">
        <v>55190239</v>
      </c>
      <c r="J1060" s="4">
        <v>53775105</v>
      </c>
      <c r="K1060" s="6">
        <f>Tabla2[[#This Row],[VALOR PAGADO]]/Tabla2[[#This Row],[VALOR TOTAL ]]</f>
        <v>0.97435898039868973</v>
      </c>
    </row>
    <row r="1061" spans="1:11" x14ac:dyDescent="0.3">
      <c r="A1061" t="s">
        <v>354</v>
      </c>
      <c r="B1061">
        <v>63435009</v>
      </c>
      <c r="C1061" s="11">
        <v>1537</v>
      </c>
      <c r="D1061">
        <v>2023</v>
      </c>
      <c r="E1061">
        <v>70623</v>
      </c>
      <c r="F1061" t="s">
        <v>1436</v>
      </c>
      <c r="G1061" t="s">
        <v>1534</v>
      </c>
      <c r="H1061" t="s">
        <v>1557</v>
      </c>
      <c r="I1061" s="4">
        <v>58500000</v>
      </c>
      <c r="J1061" s="4">
        <v>57000000</v>
      </c>
      <c r="K1061" s="6">
        <f>Tabla2[[#This Row],[VALOR PAGADO]]/Tabla2[[#This Row],[VALOR TOTAL ]]</f>
        <v>0.97435897435897434</v>
      </c>
    </row>
    <row r="1062" spans="1:11" x14ac:dyDescent="0.3">
      <c r="A1062" t="s">
        <v>234</v>
      </c>
      <c r="B1062">
        <v>1024547735</v>
      </c>
      <c r="C1062" s="11">
        <v>1515</v>
      </c>
      <c r="D1062">
        <v>2023</v>
      </c>
      <c r="E1062">
        <v>298823</v>
      </c>
      <c r="F1062" t="s">
        <v>1445</v>
      </c>
      <c r="G1062" t="s">
        <v>1521</v>
      </c>
      <c r="H1062" t="s">
        <v>1556</v>
      </c>
      <c r="I1062" s="4">
        <v>48750000</v>
      </c>
      <c r="J1062" s="4">
        <v>47500000</v>
      </c>
      <c r="K1062" s="6">
        <f>Tabla2[[#This Row],[VALOR PAGADO]]/Tabla2[[#This Row],[VALOR TOTAL ]]</f>
        <v>0.97435897435897434</v>
      </c>
    </row>
    <row r="1063" spans="1:11" x14ac:dyDescent="0.3">
      <c r="A1063" t="s">
        <v>1323</v>
      </c>
      <c r="B1063">
        <v>60385585</v>
      </c>
      <c r="C1063" s="11">
        <v>1518</v>
      </c>
      <c r="D1063">
        <v>2023</v>
      </c>
      <c r="E1063">
        <v>39323</v>
      </c>
      <c r="F1063" t="s">
        <v>2212</v>
      </c>
      <c r="G1063" t="s">
        <v>1510</v>
      </c>
      <c r="H1063" t="s">
        <v>1558</v>
      </c>
      <c r="I1063" s="4">
        <v>65000000</v>
      </c>
      <c r="J1063" s="4">
        <v>63333333</v>
      </c>
      <c r="K1063" s="6">
        <f>Tabla2[[#This Row],[VALOR PAGADO]]/Tabla2[[#This Row],[VALOR TOTAL ]]</f>
        <v>0.97435896923076926</v>
      </c>
    </row>
    <row r="1064" spans="1:11" x14ac:dyDescent="0.3">
      <c r="A1064" t="s">
        <v>2498</v>
      </c>
      <c r="B1064">
        <v>1125682102</v>
      </c>
      <c r="C1064" s="11">
        <v>1505</v>
      </c>
      <c r="D1064">
        <v>2023</v>
      </c>
      <c r="E1064">
        <v>298923</v>
      </c>
      <c r="F1064" t="s">
        <v>1416</v>
      </c>
      <c r="G1064" t="s">
        <v>1515</v>
      </c>
      <c r="H1064" t="s">
        <v>1556</v>
      </c>
      <c r="I1064" s="4">
        <v>45500000</v>
      </c>
      <c r="J1064" s="4">
        <v>44333333</v>
      </c>
      <c r="K1064" s="6">
        <f>Tabla2[[#This Row],[VALOR PAGADO]]/Tabla2[[#This Row],[VALOR TOTAL ]]</f>
        <v>0.97435896703296698</v>
      </c>
    </row>
    <row r="1065" spans="1:11" x14ac:dyDescent="0.3">
      <c r="A1065" t="s">
        <v>2435</v>
      </c>
      <c r="B1065">
        <v>52746290</v>
      </c>
      <c r="C1065" s="11">
        <v>1593</v>
      </c>
      <c r="D1065">
        <v>2023</v>
      </c>
      <c r="E1065">
        <v>312023</v>
      </c>
      <c r="F1065" t="s">
        <v>1451</v>
      </c>
      <c r="G1065" t="s">
        <v>1506</v>
      </c>
      <c r="H1065" t="s">
        <v>1556</v>
      </c>
      <c r="I1065" s="4">
        <v>22842155</v>
      </c>
      <c r="J1065" s="4">
        <v>22241045</v>
      </c>
      <c r="K1065" s="6">
        <f>Tabla2[[#This Row],[VALOR PAGADO]]/Tabla2[[#This Row],[VALOR TOTAL ]]</f>
        <v>0.97368418172453519</v>
      </c>
    </row>
    <row r="1066" spans="1:11" x14ac:dyDescent="0.3">
      <c r="A1066" t="s">
        <v>2417</v>
      </c>
      <c r="B1066">
        <v>1098101478</v>
      </c>
      <c r="C1066" s="11">
        <v>1636</v>
      </c>
      <c r="D1066">
        <v>2023</v>
      </c>
      <c r="E1066">
        <v>74523</v>
      </c>
      <c r="F1066" t="s">
        <v>1603</v>
      </c>
      <c r="G1066" t="s">
        <v>1534</v>
      </c>
      <c r="H1066" t="s">
        <v>1557</v>
      </c>
      <c r="I1066" s="4">
        <v>35720000</v>
      </c>
      <c r="J1066" s="4">
        <v>34770000</v>
      </c>
      <c r="K1066" s="6">
        <f>Tabla2[[#This Row],[VALOR PAGADO]]/Tabla2[[#This Row],[VALOR TOTAL ]]</f>
        <v>0.97340425531914898</v>
      </c>
    </row>
    <row r="1067" spans="1:11" x14ac:dyDescent="0.3">
      <c r="A1067" t="s">
        <v>2432</v>
      </c>
      <c r="B1067">
        <v>16052252</v>
      </c>
      <c r="C1067" s="11">
        <v>1596</v>
      </c>
      <c r="D1067">
        <v>2023</v>
      </c>
      <c r="E1067">
        <v>312823</v>
      </c>
      <c r="F1067" t="s">
        <v>1451</v>
      </c>
      <c r="G1067" t="s">
        <v>1506</v>
      </c>
      <c r="H1067" t="s">
        <v>1556</v>
      </c>
      <c r="I1067" s="4">
        <v>38854000</v>
      </c>
      <c r="J1067" s="4">
        <v>37820000</v>
      </c>
      <c r="K1067" s="6">
        <f>Tabla2[[#This Row],[VALOR PAGADO]]/Tabla2[[#This Row],[VALOR TOTAL ]]</f>
        <v>0.97338755340505478</v>
      </c>
    </row>
    <row r="1068" spans="1:11" x14ac:dyDescent="0.3">
      <c r="A1068" t="s">
        <v>2109</v>
      </c>
      <c r="B1068">
        <v>21070754</v>
      </c>
      <c r="C1068" s="11">
        <v>2030</v>
      </c>
      <c r="D1068">
        <v>2023</v>
      </c>
      <c r="E1068">
        <v>72123</v>
      </c>
      <c r="F1068" t="s">
        <v>1415</v>
      </c>
      <c r="G1068" t="s">
        <v>1503</v>
      </c>
      <c r="H1068" t="s">
        <v>1503</v>
      </c>
      <c r="I1068" s="4">
        <v>49647976</v>
      </c>
      <c r="J1068" s="4">
        <v>48297010</v>
      </c>
      <c r="K1068" s="6">
        <f>Tabla2[[#This Row],[VALOR PAGADO]]/Tabla2[[#This Row],[VALOR TOTAL ]]</f>
        <v>0.97278910221838655</v>
      </c>
    </row>
    <row r="1069" spans="1:11" x14ac:dyDescent="0.3">
      <c r="A1069" t="s">
        <v>1874</v>
      </c>
      <c r="B1069">
        <v>1019134236</v>
      </c>
      <c r="C1069" s="11">
        <v>2339</v>
      </c>
      <c r="D1069">
        <v>2023</v>
      </c>
      <c r="E1069">
        <v>74823</v>
      </c>
      <c r="F1069" t="s">
        <v>1425</v>
      </c>
      <c r="G1069" t="s">
        <v>1510</v>
      </c>
      <c r="H1069" t="s">
        <v>1558</v>
      </c>
      <c r="I1069" s="4">
        <v>12100000</v>
      </c>
      <c r="J1069" s="4">
        <v>11770000</v>
      </c>
      <c r="K1069" s="6">
        <f>Tabla2[[#This Row],[VALOR PAGADO]]/Tabla2[[#This Row],[VALOR TOTAL ]]</f>
        <v>0.97272727272727277</v>
      </c>
    </row>
    <row r="1070" spans="1:11" x14ac:dyDescent="0.3">
      <c r="A1070" t="s">
        <v>41</v>
      </c>
      <c r="B1070">
        <v>1128396696</v>
      </c>
      <c r="C1070" s="11">
        <v>1571</v>
      </c>
      <c r="D1070">
        <v>2023</v>
      </c>
      <c r="E1070">
        <v>342223</v>
      </c>
      <c r="F1070" t="s">
        <v>1416</v>
      </c>
      <c r="G1070" t="s">
        <v>1504</v>
      </c>
      <c r="H1070" t="s">
        <v>1556</v>
      </c>
      <c r="I1070" s="4">
        <v>51283348</v>
      </c>
      <c r="J1070" s="4">
        <v>49866667</v>
      </c>
      <c r="K1070" s="6">
        <f>Tabla2[[#This Row],[VALOR PAGADO]]/Tabla2[[#This Row],[VALOR TOTAL ]]</f>
        <v>0.97237541901515478</v>
      </c>
    </row>
    <row r="1071" spans="1:11" x14ac:dyDescent="0.3">
      <c r="A1071" t="s">
        <v>809</v>
      </c>
      <c r="B1071">
        <v>80727859</v>
      </c>
      <c r="C1071" s="11">
        <v>412</v>
      </c>
      <c r="D1071">
        <v>2023</v>
      </c>
      <c r="E1071">
        <v>8223</v>
      </c>
      <c r="F1071" t="s">
        <v>1415</v>
      </c>
      <c r="G1071" t="s">
        <v>1503</v>
      </c>
      <c r="H1071" t="s">
        <v>1503</v>
      </c>
      <c r="I1071" s="4">
        <v>55314090</v>
      </c>
      <c r="J1071" s="4">
        <v>53777588</v>
      </c>
      <c r="K1071" s="6">
        <f>Tabla2[[#This Row],[VALOR PAGADO]]/Tabla2[[#This Row],[VALOR TOTAL ]]</f>
        <v>0.97222223126151042</v>
      </c>
    </row>
    <row r="1072" spans="1:11" x14ac:dyDescent="0.3">
      <c r="A1072" t="s">
        <v>1263</v>
      </c>
      <c r="B1072">
        <v>80024592</v>
      </c>
      <c r="C1072" s="11">
        <v>1711</v>
      </c>
      <c r="D1072">
        <v>2023</v>
      </c>
      <c r="E1072">
        <v>350923</v>
      </c>
      <c r="F1072" t="s">
        <v>1416</v>
      </c>
      <c r="G1072" t="s">
        <v>1515</v>
      </c>
      <c r="H1072" t="s">
        <v>1556</v>
      </c>
      <c r="I1072" s="4">
        <v>57000000</v>
      </c>
      <c r="J1072" s="4">
        <v>55416667</v>
      </c>
      <c r="K1072" s="6">
        <f>Tabla2[[#This Row],[VALOR PAGADO]]/Tabla2[[#This Row],[VALOR TOTAL ]]</f>
        <v>0.97222222807017544</v>
      </c>
    </row>
    <row r="1073" spans="1:12" x14ac:dyDescent="0.3">
      <c r="A1073" t="s">
        <v>2607</v>
      </c>
      <c r="B1073">
        <v>80084647</v>
      </c>
      <c r="C1073" s="11">
        <v>1326</v>
      </c>
      <c r="D1073">
        <v>2023</v>
      </c>
      <c r="E1073">
        <v>263723</v>
      </c>
      <c r="F1073" t="s">
        <v>1420</v>
      </c>
      <c r="G1073" t="s">
        <v>1531</v>
      </c>
      <c r="H1073" t="s">
        <v>1561</v>
      </c>
      <c r="I1073" s="4">
        <v>77040000</v>
      </c>
      <c r="J1073" s="4">
        <v>74900000</v>
      </c>
      <c r="K1073" s="6">
        <f>Tabla2[[#This Row],[VALOR PAGADO]]/Tabla2[[#This Row],[VALOR TOTAL ]]</f>
        <v>0.97222222222222221</v>
      </c>
      <c r="L1073" s="3"/>
    </row>
    <row r="1074" spans="1:12" x14ac:dyDescent="0.3">
      <c r="A1074" t="s">
        <v>1289</v>
      </c>
      <c r="B1074">
        <v>80186840</v>
      </c>
      <c r="C1074" s="11">
        <v>1651</v>
      </c>
      <c r="D1074">
        <v>2023</v>
      </c>
      <c r="E1074">
        <v>350723</v>
      </c>
      <c r="F1074" t="s">
        <v>1445</v>
      </c>
      <c r="G1074" t="s">
        <v>1521</v>
      </c>
      <c r="H1074" t="s">
        <v>1556</v>
      </c>
      <c r="I1074" s="4">
        <v>63000000</v>
      </c>
      <c r="J1074" s="4">
        <v>61250000</v>
      </c>
      <c r="K1074" s="6">
        <f>Tabla2[[#This Row],[VALOR PAGADO]]/Tabla2[[#This Row],[VALOR TOTAL ]]</f>
        <v>0.97222222222222221</v>
      </c>
    </row>
    <row r="1075" spans="1:12" x14ac:dyDescent="0.3">
      <c r="A1075" t="s">
        <v>1277</v>
      </c>
      <c r="B1075">
        <v>77027266</v>
      </c>
      <c r="C1075" s="11">
        <v>1357</v>
      </c>
      <c r="D1075">
        <v>2023</v>
      </c>
      <c r="E1075">
        <v>32523</v>
      </c>
      <c r="F1075" t="s">
        <v>1422</v>
      </c>
      <c r="G1075" t="s">
        <v>1510</v>
      </c>
      <c r="H1075" t="s">
        <v>1558</v>
      </c>
      <c r="I1075" s="4">
        <v>45489600</v>
      </c>
      <c r="J1075" s="4">
        <v>44226000</v>
      </c>
      <c r="K1075" s="6">
        <f>Tabla2[[#This Row],[VALOR PAGADO]]/Tabla2[[#This Row],[VALOR TOTAL ]]</f>
        <v>0.97222222222222221</v>
      </c>
    </row>
    <row r="1076" spans="1:12" x14ac:dyDescent="0.3">
      <c r="A1076" t="s">
        <v>682</v>
      </c>
      <c r="B1076">
        <v>19395262</v>
      </c>
      <c r="C1076" s="11">
        <v>1363</v>
      </c>
      <c r="D1076">
        <v>2023</v>
      </c>
      <c r="E1076">
        <v>47423</v>
      </c>
      <c r="F1076" t="s">
        <v>1415</v>
      </c>
      <c r="G1076" t="s">
        <v>1503</v>
      </c>
      <c r="H1076" t="s">
        <v>1503</v>
      </c>
      <c r="I1076" s="4">
        <v>20066667</v>
      </c>
      <c r="J1076" s="4">
        <v>19506667</v>
      </c>
      <c r="K1076" s="6">
        <f>Tabla2[[#This Row],[VALOR PAGADO]]/Tabla2[[#This Row],[VALOR TOTAL ]]</f>
        <v>0.972093023719385</v>
      </c>
    </row>
    <row r="1077" spans="1:12" x14ac:dyDescent="0.3">
      <c r="A1077" t="s">
        <v>2592</v>
      </c>
      <c r="B1077">
        <v>1069482287</v>
      </c>
      <c r="C1077" s="11">
        <v>1355</v>
      </c>
      <c r="D1077">
        <v>2023</v>
      </c>
      <c r="E1077">
        <v>270723</v>
      </c>
      <c r="F1077" t="s">
        <v>1457</v>
      </c>
      <c r="G1077" t="s">
        <v>1531</v>
      </c>
      <c r="H1077" t="s">
        <v>1556</v>
      </c>
      <c r="I1077" s="4">
        <v>56295498</v>
      </c>
      <c r="J1077" s="4">
        <v>54702229</v>
      </c>
      <c r="K1077" s="6">
        <f>Tabla2[[#This Row],[VALOR PAGADO]]/Tabla2[[#This Row],[VALOR TOTAL ]]</f>
        <v>0.97169810985596039</v>
      </c>
    </row>
    <row r="1078" spans="1:12" x14ac:dyDescent="0.3">
      <c r="A1078" t="s">
        <v>163</v>
      </c>
      <c r="B1078">
        <v>60308829</v>
      </c>
      <c r="C1078" s="11">
        <v>1704</v>
      </c>
      <c r="D1078">
        <v>2023</v>
      </c>
      <c r="E1078">
        <v>61023</v>
      </c>
      <c r="F1078" t="s">
        <v>1415</v>
      </c>
      <c r="G1078" t="s">
        <v>1503</v>
      </c>
      <c r="H1078" t="s">
        <v>1503</v>
      </c>
      <c r="I1078" s="4">
        <v>24640000</v>
      </c>
      <c r="J1078" s="4">
        <v>23940000</v>
      </c>
      <c r="K1078" s="6">
        <f>Tabla2[[#This Row],[VALOR PAGADO]]/Tabla2[[#This Row],[VALOR TOTAL ]]</f>
        <v>0.97159090909090906</v>
      </c>
    </row>
    <row r="1079" spans="1:12" x14ac:dyDescent="0.3">
      <c r="A1079" t="s">
        <v>2061</v>
      </c>
      <c r="B1079">
        <v>32298679</v>
      </c>
      <c r="C1079" s="11">
        <v>2098</v>
      </c>
      <c r="D1079">
        <v>2023</v>
      </c>
      <c r="E1079">
        <v>76023</v>
      </c>
      <c r="F1079" t="s">
        <v>1415</v>
      </c>
      <c r="G1079" t="s">
        <v>1503</v>
      </c>
      <c r="H1079" t="s">
        <v>1503</v>
      </c>
      <c r="I1079" s="4">
        <v>23333333</v>
      </c>
      <c r="J1079" s="4">
        <v>22666667</v>
      </c>
      <c r="K1079" s="6">
        <f>Tabla2[[#This Row],[VALOR PAGADO]]/Tabla2[[#This Row],[VALOR TOTAL ]]</f>
        <v>0.97142859959183714</v>
      </c>
    </row>
    <row r="1080" spans="1:12" x14ac:dyDescent="0.3">
      <c r="A1080" t="s">
        <v>2393</v>
      </c>
      <c r="B1080">
        <v>84007885</v>
      </c>
      <c r="C1080" s="11">
        <v>1667</v>
      </c>
      <c r="D1080">
        <v>2023</v>
      </c>
      <c r="E1080">
        <v>80123</v>
      </c>
      <c r="F1080" t="s">
        <v>1603</v>
      </c>
      <c r="G1080" t="s">
        <v>1534</v>
      </c>
      <c r="H1080" t="s">
        <v>1557</v>
      </c>
      <c r="I1080" s="4">
        <v>37265182</v>
      </c>
      <c r="J1080" s="4">
        <v>36200463</v>
      </c>
      <c r="K1080" s="6">
        <f>Tabla2[[#This Row],[VALOR PAGADO]]/Tabla2[[#This Row],[VALOR TOTAL ]]</f>
        <v>0.97142858446256886</v>
      </c>
    </row>
    <row r="1081" spans="1:12" x14ac:dyDescent="0.3">
      <c r="A1081" t="s">
        <v>2559</v>
      </c>
      <c r="B1081">
        <v>79553508</v>
      </c>
      <c r="C1081" s="11">
        <v>1402</v>
      </c>
      <c r="D1081">
        <v>2023</v>
      </c>
      <c r="E1081">
        <v>274423</v>
      </c>
      <c r="F1081" t="s">
        <v>1420</v>
      </c>
      <c r="G1081" t="s">
        <v>1539</v>
      </c>
      <c r="H1081" t="s">
        <v>1556</v>
      </c>
      <c r="I1081" s="4">
        <v>25246592</v>
      </c>
      <c r="J1081" s="4">
        <v>24525261</v>
      </c>
      <c r="K1081" s="6">
        <f>Tabla2[[#This Row],[VALOR PAGADO]]/Tabla2[[#This Row],[VALOR TOTAL ]]</f>
        <v>0.9714285793504327</v>
      </c>
    </row>
    <row r="1082" spans="1:12" x14ac:dyDescent="0.3">
      <c r="A1082" t="s">
        <v>581</v>
      </c>
      <c r="B1082">
        <v>73116884</v>
      </c>
      <c r="C1082" s="11">
        <v>1399</v>
      </c>
      <c r="D1082">
        <v>2023</v>
      </c>
      <c r="E1082">
        <v>275423</v>
      </c>
      <c r="F1082" t="s">
        <v>1463</v>
      </c>
      <c r="G1082" t="s">
        <v>1531</v>
      </c>
      <c r="H1082" t="s">
        <v>1556</v>
      </c>
      <c r="I1082" s="4">
        <v>56000000</v>
      </c>
      <c r="J1082" s="4">
        <v>54400000</v>
      </c>
      <c r="K1082" s="6">
        <f>Tabla2[[#This Row],[VALOR PAGADO]]/Tabla2[[#This Row],[VALOR TOTAL ]]</f>
        <v>0.97142857142857142</v>
      </c>
    </row>
    <row r="1083" spans="1:12" x14ac:dyDescent="0.3">
      <c r="A1083" t="s">
        <v>2562</v>
      </c>
      <c r="B1083">
        <v>53122837</v>
      </c>
      <c r="C1083" s="11">
        <v>1396</v>
      </c>
      <c r="D1083">
        <v>2023</v>
      </c>
      <c r="E1083">
        <v>34623</v>
      </c>
      <c r="F1083" t="s">
        <v>1422</v>
      </c>
      <c r="G1083" t="s">
        <v>1510</v>
      </c>
      <c r="H1083" t="s">
        <v>1558</v>
      </c>
      <c r="I1083" s="4">
        <v>45442215</v>
      </c>
      <c r="J1083" s="4">
        <v>44143866</v>
      </c>
      <c r="K1083" s="6">
        <f>Tabla2[[#This Row],[VALOR PAGADO]]/Tabla2[[#This Row],[VALOR TOTAL ]]</f>
        <v>0.97142857142857142</v>
      </c>
    </row>
    <row r="1084" spans="1:12" x14ac:dyDescent="0.3">
      <c r="A1084" t="s">
        <v>1305</v>
      </c>
      <c r="B1084">
        <v>1018424891</v>
      </c>
      <c r="C1084" s="11">
        <v>1386</v>
      </c>
      <c r="D1084">
        <v>2023</v>
      </c>
      <c r="E1084">
        <v>34723</v>
      </c>
      <c r="F1084" t="s">
        <v>1425</v>
      </c>
      <c r="G1084" t="s">
        <v>1510</v>
      </c>
      <c r="H1084" t="s">
        <v>1558</v>
      </c>
      <c r="I1084" s="4">
        <v>35000000</v>
      </c>
      <c r="J1084" s="4">
        <v>34000000</v>
      </c>
      <c r="K1084" s="6">
        <f>Tabla2[[#This Row],[VALOR PAGADO]]/Tabla2[[#This Row],[VALOR TOTAL ]]</f>
        <v>0.97142857142857142</v>
      </c>
    </row>
    <row r="1085" spans="1:12" x14ac:dyDescent="0.3">
      <c r="A1085" t="s">
        <v>2564</v>
      </c>
      <c r="B1085">
        <v>63455181</v>
      </c>
      <c r="C1085" s="11">
        <v>1394</v>
      </c>
      <c r="D1085">
        <v>2023</v>
      </c>
      <c r="E1085">
        <v>34523</v>
      </c>
      <c r="F1085" t="s">
        <v>1427</v>
      </c>
      <c r="G1085" t="s">
        <v>1510</v>
      </c>
      <c r="H1085" t="s">
        <v>1558</v>
      </c>
      <c r="I1085" s="4">
        <v>33600000</v>
      </c>
      <c r="J1085" s="4">
        <v>32640000</v>
      </c>
      <c r="K1085" s="6">
        <f>Tabla2[[#This Row],[VALOR PAGADO]]/Tabla2[[#This Row],[VALOR TOTAL ]]</f>
        <v>0.97142857142857142</v>
      </c>
    </row>
    <row r="1086" spans="1:12" x14ac:dyDescent="0.3">
      <c r="A1086" t="s">
        <v>1842</v>
      </c>
      <c r="B1086">
        <v>7160624</v>
      </c>
      <c r="C1086" s="11">
        <v>2373</v>
      </c>
      <c r="D1086">
        <v>2023</v>
      </c>
      <c r="E1086">
        <v>509623</v>
      </c>
      <c r="F1086" t="s">
        <v>1450</v>
      </c>
      <c r="G1086" t="s">
        <v>1516</v>
      </c>
      <c r="H1086" t="s">
        <v>1556</v>
      </c>
      <c r="I1086" s="4">
        <v>31500000</v>
      </c>
      <c r="J1086" s="4">
        <v>30600000</v>
      </c>
      <c r="K1086" s="6">
        <f>Tabla2[[#This Row],[VALOR PAGADO]]/Tabla2[[#This Row],[VALOR TOTAL ]]</f>
        <v>0.97142857142857142</v>
      </c>
    </row>
    <row r="1087" spans="1:12" x14ac:dyDescent="0.3">
      <c r="A1087" t="s">
        <v>2565</v>
      </c>
      <c r="B1087">
        <v>52320691</v>
      </c>
      <c r="C1087" s="11">
        <v>1393</v>
      </c>
      <c r="D1087">
        <v>2023</v>
      </c>
      <c r="E1087">
        <v>49523</v>
      </c>
      <c r="F1087" t="s">
        <v>1415</v>
      </c>
      <c r="G1087" t="s">
        <v>1503</v>
      </c>
      <c r="H1087" t="s">
        <v>1503</v>
      </c>
      <c r="I1087" s="4">
        <v>26600000</v>
      </c>
      <c r="J1087" s="4">
        <v>25840000</v>
      </c>
      <c r="K1087" s="6">
        <f>Tabla2[[#This Row],[VALOR PAGADO]]/Tabla2[[#This Row],[VALOR TOTAL ]]</f>
        <v>0.97142857142857142</v>
      </c>
    </row>
    <row r="1088" spans="1:12" x14ac:dyDescent="0.3">
      <c r="A1088" t="s">
        <v>828</v>
      </c>
      <c r="B1088">
        <v>52497897</v>
      </c>
      <c r="C1088" s="11">
        <v>1766</v>
      </c>
      <c r="D1088">
        <v>2023</v>
      </c>
      <c r="E1088">
        <v>81223</v>
      </c>
      <c r="F1088" t="s">
        <v>1603</v>
      </c>
      <c r="G1088" t="s">
        <v>1534</v>
      </c>
      <c r="H1088" t="s">
        <v>1557</v>
      </c>
      <c r="I1088" s="4">
        <v>39469950</v>
      </c>
      <c r="J1088" s="4">
        <v>38329200</v>
      </c>
      <c r="K1088" s="6">
        <f>Tabla2[[#This Row],[VALOR PAGADO]]/Tabla2[[#This Row],[VALOR TOTAL ]]</f>
        <v>0.97109826589595372</v>
      </c>
    </row>
    <row r="1089" spans="1:11" x14ac:dyDescent="0.3">
      <c r="A1089" t="s">
        <v>2923</v>
      </c>
      <c r="B1089">
        <v>1013677926</v>
      </c>
      <c r="C1089" s="11">
        <v>693</v>
      </c>
      <c r="D1089">
        <v>2023</v>
      </c>
      <c r="E1089">
        <v>88423</v>
      </c>
      <c r="F1089" t="s">
        <v>1459</v>
      </c>
      <c r="G1089" t="s">
        <v>1531</v>
      </c>
      <c r="H1089" t="s">
        <v>1556</v>
      </c>
      <c r="I1089" s="4">
        <v>14733030</v>
      </c>
      <c r="J1089" s="4">
        <v>14306402</v>
      </c>
      <c r="K1089" s="6">
        <f>Tabla2[[#This Row],[VALOR PAGADO]]/Tabla2[[#This Row],[VALOR TOTAL ]]</f>
        <v>0.97104275223765923</v>
      </c>
    </row>
    <row r="1090" spans="1:11" x14ac:dyDescent="0.3">
      <c r="A1090" t="s">
        <v>2151</v>
      </c>
      <c r="B1090">
        <v>80220738</v>
      </c>
      <c r="C1090" s="11">
        <v>1973</v>
      </c>
      <c r="D1090">
        <v>2023</v>
      </c>
      <c r="E1090">
        <v>78323</v>
      </c>
      <c r="F1090" t="s">
        <v>1415</v>
      </c>
      <c r="G1090" t="s">
        <v>1503</v>
      </c>
      <c r="H1090" t="s">
        <v>1503</v>
      </c>
      <c r="I1090" s="4">
        <v>15983333</v>
      </c>
      <c r="J1090" s="4">
        <v>15516667</v>
      </c>
      <c r="K1090" s="6">
        <f>Tabla2[[#This Row],[VALOR PAGADO]]/Tabla2[[#This Row],[VALOR TOTAL ]]</f>
        <v>0.970802960809238</v>
      </c>
    </row>
    <row r="1091" spans="1:11" x14ac:dyDescent="0.3">
      <c r="A1091" t="s">
        <v>2039</v>
      </c>
      <c r="B1091">
        <v>49797648</v>
      </c>
      <c r="C1091" s="11">
        <v>2121</v>
      </c>
      <c r="D1091">
        <v>2023</v>
      </c>
      <c r="E1091">
        <v>439329</v>
      </c>
      <c r="F1091" t="s">
        <v>1451</v>
      </c>
      <c r="G1091" t="s">
        <v>1506</v>
      </c>
      <c r="H1091" t="s">
        <v>1556</v>
      </c>
      <c r="I1091" s="4">
        <v>16470396</v>
      </c>
      <c r="J1091" s="4">
        <v>15989508</v>
      </c>
      <c r="K1091" s="6">
        <f>Tabla2[[#This Row],[VALOR PAGADO]]/Tabla2[[#This Row],[VALOR TOTAL ]]</f>
        <v>0.97080288779941903</v>
      </c>
    </row>
    <row r="1092" spans="1:11" x14ac:dyDescent="0.3">
      <c r="A1092" t="s">
        <v>1836</v>
      </c>
      <c r="B1092">
        <v>1076661824</v>
      </c>
      <c r="C1092" s="11">
        <v>2379</v>
      </c>
      <c r="D1092">
        <v>2023</v>
      </c>
      <c r="E1092">
        <v>517723</v>
      </c>
      <c r="F1092" t="s">
        <v>1451</v>
      </c>
      <c r="G1092" t="s">
        <v>1506</v>
      </c>
      <c r="H1092" t="s">
        <v>1556</v>
      </c>
      <c r="I1092" s="4">
        <v>13740000</v>
      </c>
      <c r="J1092" s="4">
        <v>13333333</v>
      </c>
      <c r="K1092" s="6">
        <f>Tabla2[[#This Row],[VALOR PAGADO]]/Tabla2[[#This Row],[VALOR TOTAL ]]</f>
        <v>0.97040269286754</v>
      </c>
    </row>
    <row r="1093" spans="1:11" x14ac:dyDescent="0.3">
      <c r="A1093" t="s">
        <v>2082</v>
      </c>
      <c r="B1093">
        <v>15027317</v>
      </c>
      <c r="C1093" s="11">
        <v>2072</v>
      </c>
      <c r="D1093">
        <v>2023</v>
      </c>
      <c r="E1093">
        <v>433123</v>
      </c>
      <c r="F1093" t="s">
        <v>1421</v>
      </c>
      <c r="G1093" t="s">
        <v>1531</v>
      </c>
      <c r="H1093" t="s">
        <v>1556</v>
      </c>
      <c r="I1093" s="4">
        <v>30143750</v>
      </c>
      <c r="J1093" s="4">
        <v>29250000</v>
      </c>
      <c r="K1093" s="6">
        <f>Tabla2[[#This Row],[VALOR PAGADO]]/Tabla2[[#This Row],[VALOR TOTAL ]]</f>
        <v>0.9703504043126685</v>
      </c>
    </row>
    <row r="1094" spans="1:11" x14ac:dyDescent="0.3">
      <c r="A1094" t="s">
        <v>1115</v>
      </c>
      <c r="B1094">
        <v>79745061</v>
      </c>
      <c r="C1094" s="11">
        <v>1500</v>
      </c>
      <c r="D1094">
        <v>2023</v>
      </c>
      <c r="E1094">
        <v>69823</v>
      </c>
      <c r="F1094" t="s">
        <v>1701</v>
      </c>
      <c r="G1094" t="s">
        <v>1534</v>
      </c>
      <c r="H1094" t="s">
        <v>1557</v>
      </c>
      <c r="I1094" s="4">
        <v>28280000</v>
      </c>
      <c r="J1094" s="4">
        <v>27440000</v>
      </c>
      <c r="K1094" s="6">
        <f>Tabla2[[#This Row],[VALOR PAGADO]]/Tabla2[[#This Row],[VALOR TOTAL ]]</f>
        <v>0.97029702970297027</v>
      </c>
    </row>
    <row r="1095" spans="1:11" x14ac:dyDescent="0.3">
      <c r="A1095" t="s">
        <v>2520</v>
      </c>
      <c r="B1095">
        <v>34568513</v>
      </c>
      <c r="C1095" s="11">
        <v>1458</v>
      </c>
      <c r="D1095">
        <v>2023</v>
      </c>
      <c r="E1095">
        <v>291323</v>
      </c>
      <c r="F1095" t="s">
        <v>1461</v>
      </c>
      <c r="G1095" t="s">
        <v>1522</v>
      </c>
      <c r="H1095" t="s">
        <v>1556</v>
      </c>
      <c r="I1095" s="4">
        <v>35013333</v>
      </c>
      <c r="J1095" s="4">
        <v>33973333</v>
      </c>
      <c r="K1095" s="6">
        <f>Tabla2[[#This Row],[VALOR PAGADO]]/Tabla2[[#This Row],[VALOR TOTAL ]]</f>
        <v>0.97029702942019258</v>
      </c>
    </row>
    <row r="1096" spans="1:11" x14ac:dyDescent="0.3">
      <c r="A1096" t="s">
        <v>2252</v>
      </c>
      <c r="B1096">
        <v>1031169541</v>
      </c>
      <c r="C1096" s="11">
        <v>1844</v>
      </c>
      <c r="D1096">
        <v>2023</v>
      </c>
      <c r="E1096">
        <v>65323</v>
      </c>
      <c r="F1096" t="s">
        <v>1415</v>
      </c>
      <c r="G1096" t="s">
        <v>1503</v>
      </c>
      <c r="H1096" t="s">
        <v>1503</v>
      </c>
      <c r="I1096" s="4">
        <v>15473590</v>
      </c>
      <c r="J1096" s="4">
        <v>15013066</v>
      </c>
      <c r="K1096" s="6">
        <f>Tabla2[[#This Row],[VALOR PAGADO]]/Tabla2[[#This Row],[VALOR TOTAL ]]</f>
        <v>0.97023806369433341</v>
      </c>
    </row>
    <row r="1097" spans="1:11" x14ac:dyDescent="0.3">
      <c r="A1097" t="s">
        <v>746</v>
      </c>
      <c r="B1097">
        <v>1067861813</v>
      </c>
      <c r="C1097" s="11">
        <v>1484</v>
      </c>
      <c r="D1097">
        <v>2023</v>
      </c>
      <c r="E1097">
        <v>299023</v>
      </c>
      <c r="F1097" t="s">
        <v>1451</v>
      </c>
      <c r="G1097" t="s">
        <v>1506</v>
      </c>
      <c r="H1097" t="s">
        <v>1556</v>
      </c>
      <c r="I1097" s="4">
        <v>51333750</v>
      </c>
      <c r="J1097" s="4">
        <v>49781250</v>
      </c>
      <c r="K1097" s="6">
        <f>Tabla2[[#This Row],[VALOR PAGADO]]/Tabla2[[#This Row],[VALOR TOTAL ]]</f>
        <v>0.96975673898750825</v>
      </c>
    </row>
    <row r="1098" spans="1:11" x14ac:dyDescent="0.3">
      <c r="A1098" t="s">
        <v>2466</v>
      </c>
      <c r="B1098">
        <v>40343260</v>
      </c>
      <c r="C1098" s="11">
        <v>1555</v>
      </c>
      <c r="D1098">
        <v>2023</v>
      </c>
      <c r="E1098">
        <v>71423</v>
      </c>
      <c r="F1098" t="s">
        <v>1603</v>
      </c>
      <c r="G1098" t="s">
        <v>1534</v>
      </c>
      <c r="H1098" t="s">
        <v>1557</v>
      </c>
      <c r="I1098" s="4">
        <v>57200000</v>
      </c>
      <c r="J1098" s="4">
        <v>55440000</v>
      </c>
      <c r="K1098" s="6">
        <f>Tabla2[[#This Row],[VALOR PAGADO]]/Tabla2[[#This Row],[VALOR TOTAL ]]</f>
        <v>0.96923076923076923</v>
      </c>
    </row>
    <row r="1099" spans="1:11" x14ac:dyDescent="0.3">
      <c r="A1099" t="s">
        <v>2482</v>
      </c>
      <c r="B1099">
        <v>1143845386</v>
      </c>
      <c r="C1099" s="11">
        <v>1533</v>
      </c>
      <c r="D1099">
        <v>2023</v>
      </c>
      <c r="E1099">
        <v>299623</v>
      </c>
      <c r="F1099" t="s">
        <v>1447</v>
      </c>
      <c r="G1099" t="s">
        <v>1522</v>
      </c>
      <c r="H1099" t="s">
        <v>1556</v>
      </c>
      <c r="I1099" s="4">
        <v>39000000</v>
      </c>
      <c r="J1099" s="4">
        <v>37800000</v>
      </c>
      <c r="K1099" s="6">
        <f>Tabla2[[#This Row],[VALOR PAGADO]]/Tabla2[[#This Row],[VALOR TOTAL ]]</f>
        <v>0.96923076923076923</v>
      </c>
    </row>
    <row r="1100" spans="1:11" x14ac:dyDescent="0.3">
      <c r="A1100" t="s">
        <v>2469</v>
      </c>
      <c r="B1100">
        <v>22461090</v>
      </c>
      <c r="C1100" s="11">
        <v>1552</v>
      </c>
      <c r="D1100">
        <v>2023</v>
      </c>
      <c r="E1100">
        <v>299723</v>
      </c>
      <c r="F1100" t="s">
        <v>1441</v>
      </c>
      <c r="G1100" t="s">
        <v>1521</v>
      </c>
      <c r="H1100" t="s">
        <v>1556</v>
      </c>
      <c r="I1100" s="4">
        <v>39000000</v>
      </c>
      <c r="J1100" s="4">
        <v>37800000</v>
      </c>
      <c r="K1100" s="6">
        <f>Tabla2[[#This Row],[VALOR PAGADO]]/Tabla2[[#This Row],[VALOR TOTAL ]]</f>
        <v>0.96923076923076923</v>
      </c>
    </row>
    <row r="1101" spans="1:11" x14ac:dyDescent="0.3">
      <c r="A1101" t="s">
        <v>283</v>
      </c>
      <c r="B1101">
        <v>1121715178</v>
      </c>
      <c r="C1101" s="11">
        <v>1482</v>
      </c>
      <c r="D1101">
        <v>2023</v>
      </c>
      <c r="E1101">
        <v>298723</v>
      </c>
      <c r="F1101" t="s">
        <v>1451</v>
      </c>
      <c r="G1101" t="s">
        <v>1506</v>
      </c>
      <c r="H1101" t="s">
        <v>1556</v>
      </c>
      <c r="I1101" s="4">
        <v>22815078</v>
      </c>
      <c r="J1101" s="4">
        <v>22113075</v>
      </c>
      <c r="K1101" s="6">
        <f>Tabla2[[#This Row],[VALOR PAGADO]]/Tabla2[[#This Row],[VALOR TOTAL ]]</f>
        <v>0.96923074293237133</v>
      </c>
    </row>
    <row r="1102" spans="1:11" x14ac:dyDescent="0.3">
      <c r="A1102" t="s">
        <v>1260</v>
      </c>
      <c r="B1102">
        <v>1030569854</v>
      </c>
      <c r="C1102" s="11">
        <v>1310</v>
      </c>
      <c r="D1102">
        <v>2023</v>
      </c>
      <c r="E1102">
        <v>251423</v>
      </c>
      <c r="F1102" t="s">
        <v>1451</v>
      </c>
      <c r="G1102" t="s">
        <v>1506</v>
      </c>
      <c r="H1102" t="s">
        <v>1556</v>
      </c>
      <c r="I1102" s="4">
        <v>35680000</v>
      </c>
      <c r="J1102" s="4">
        <v>34560000</v>
      </c>
      <c r="K1102" s="6">
        <f>Tabla2[[#This Row],[VALOR PAGADO]]/Tabla2[[#This Row],[VALOR TOTAL ]]</f>
        <v>0.96860986547085204</v>
      </c>
    </row>
    <row r="1103" spans="1:11" x14ac:dyDescent="0.3">
      <c r="A1103" t="s">
        <v>2617</v>
      </c>
      <c r="B1103">
        <v>52527316</v>
      </c>
      <c r="C1103" s="11">
        <v>1308</v>
      </c>
      <c r="D1103">
        <v>2023</v>
      </c>
      <c r="E1103">
        <v>251323</v>
      </c>
      <c r="F1103" t="s">
        <v>1416</v>
      </c>
      <c r="G1103" t="s">
        <v>1515</v>
      </c>
      <c r="H1103" t="s">
        <v>1556</v>
      </c>
      <c r="I1103" s="4">
        <v>20539348</v>
      </c>
      <c r="J1103" s="4">
        <v>19894615</v>
      </c>
      <c r="K1103" s="6">
        <f>Tabla2[[#This Row],[VALOR PAGADO]]/Tabla2[[#This Row],[VALOR TOTAL ]]</f>
        <v>0.96860986044931907</v>
      </c>
    </row>
    <row r="1104" spans="1:11" x14ac:dyDescent="0.3">
      <c r="A1104" t="s">
        <v>2465</v>
      </c>
      <c r="B1104">
        <v>1032411967</v>
      </c>
      <c r="C1104" s="11">
        <v>1557</v>
      </c>
      <c r="D1104">
        <v>2023</v>
      </c>
      <c r="E1104">
        <v>41023</v>
      </c>
      <c r="F1104" t="s">
        <v>1486</v>
      </c>
      <c r="G1104" t="s">
        <v>1510</v>
      </c>
      <c r="H1104" t="s">
        <v>1558</v>
      </c>
      <c r="I1104" s="4">
        <v>57300000</v>
      </c>
      <c r="J1104" s="4">
        <v>55500000</v>
      </c>
      <c r="K1104" s="6">
        <f>Tabla2[[#This Row],[VALOR PAGADO]]/Tabla2[[#This Row],[VALOR TOTAL ]]</f>
        <v>0.96858638743455494</v>
      </c>
    </row>
    <row r="1105" spans="1:11" x14ac:dyDescent="0.3">
      <c r="A1105" t="s">
        <v>2611</v>
      </c>
      <c r="B1105">
        <v>52422721</v>
      </c>
      <c r="C1105" s="11">
        <v>1321</v>
      </c>
      <c r="D1105">
        <v>2023</v>
      </c>
      <c r="E1105">
        <v>261923</v>
      </c>
      <c r="F1105" t="s">
        <v>1451</v>
      </c>
      <c r="G1105" t="s">
        <v>1506</v>
      </c>
      <c r="H1105" t="s">
        <v>1556</v>
      </c>
      <c r="I1105" s="4">
        <v>39966667</v>
      </c>
      <c r="J1105" s="4">
        <v>38683333</v>
      </c>
      <c r="K1105" s="6">
        <f>Tabla2[[#This Row],[VALOR PAGADO]]/Tabla2[[#This Row],[VALOR TOTAL ]]</f>
        <v>0.967889891844121</v>
      </c>
    </row>
    <row r="1106" spans="1:11" x14ac:dyDescent="0.3">
      <c r="A1106" t="s">
        <v>2600</v>
      </c>
      <c r="B1106">
        <v>37326760</v>
      </c>
      <c r="C1106" s="11">
        <v>1341</v>
      </c>
      <c r="D1106">
        <v>2023</v>
      </c>
      <c r="E1106">
        <v>264223</v>
      </c>
      <c r="F1106" t="s">
        <v>1451</v>
      </c>
      <c r="G1106" t="s">
        <v>1506</v>
      </c>
      <c r="H1106" t="s">
        <v>1556</v>
      </c>
      <c r="I1106" s="4">
        <v>34720000</v>
      </c>
      <c r="J1106" s="4">
        <v>33600000</v>
      </c>
      <c r="K1106" s="6">
        <f>Tabla2[[#This Row],[VALOR PAGADO]]/Tabla2[[#This Row],[VALOR TOTAL ]]</f>
        <v>0.967741935483871</v>
      </c>
    </row>
    <row r="1107" spans="1:11" x14ac:dyDescent="0.3">
      <c r="A1107" t="s">
        <v>2597</v>
      </c>
      <c r="B1107">
        <v>1090383164</v>
      </c>
      <c r="C1107" s="11">
        <v>1347</v>
      </c>
      <c r="D1107">
        <v>2023</v>
      </c>
      <c r="E1107">
        <v>263623</v>
      </c>
      <c r="F1107" t="s">
        <v>1451</v>
      </c>
      <c r="G1107" t="s">
        <v>1506</v>
      </c>
      <c r="H1107" t="s">
        <v>1556</v>
      </c>
      <c r="I1107" s="4">
        <v>54850367</v>
      </c>
      <c r="J1107" s="4">
        <v>53081000</v>
      </c>
      <c r="K1107" s="6">
        <f>Tabla2[[#This Row],[VALOR PAGADO]]/Tabla2[[#This Row],[VALOR TOTAL ]]</f>
        <v>0.96774192960276817</v>
      </c>
    </row>
    <row r="1108" spans="1:11" x14ac:dyDescent="0.3">
      <c r="A1108" t="s">
        <v>2162</v>
      </c>
      <c r="B1108">
        <v>1018491004</v>
      </c>
      <c r="C1108" s="11">
        <v>1959</v>
      </c>
      <c r="D1108">
        <v>2023</v>
      </c>
      <c r="E1108">
        <v>398423</v>
      </c>
      <c r="F1108" t="s">
        <v>1453</v>
      </c>
      <c r="G1108" t="s">
        <v>1525</v>
      </c>
      <c r="H1108" t="s">
        <v>1556</v>
      </c>
      <c r="I1108" s="4">
        <v>36166667</v>
      </c>
      <c r="J1108" s="4">
        <v>35000000</v>
      </c>
      <c r="K1108" s="6">
        <f>Tabla2[[#This Row],[VALOR PAGADO]]/Tabla2[[#This Row],[VALOR TOTAL ]]</f>
        <v>0.96774192656459057</v>
      </c>
    </row>
    <row r="1109" spans="1:11" x14ac:dyDescent="0.3">
      <c r="A1109" t="s">
        <v>2398</v>
      </c>
      <c r="B1109">
        <v>1114209290</v>
      </c>
      <c r="C1109" s="11">
        <v>1661</v>
      </c>
      <c r="D1109">
        <v>2023</v>
      </c>
      <c r="E1109">
        <v>341623</v>
      </c>
      <c r="F1109" t="s">
        <v>1445</v>
      </c>
      <c r="G1109" t="s">
        <v>1521</v>
      </c>
      <c r="H1109" t="s">
        <v>1556</v>
      </c>
      <c r="I1109" s="4">
        <v>27450000</v>
      </c>
      <c r="J1109" s="4">
        <v>26550000</v>
      </c>
      <c r="K1109" s="6">
        <f>Tabla2[[#This Row],[VALOR PAGADO]]/Tabla2[[#This Row],[VALOR TOTAL ]]</f>
        <v>0.96721311475409832</v>
      </c>
    </row>
    <row r="1110" spans="1:11" x14ac:dyDescent="0.3">
      <c r="A1110" t="s">
        <v>405</v>
      </c>
      <c r="B1110">
        <v>22801663</v>
      </c>
      <c r="C1110" s="11">
        <v>1342</v>
      </c>
      <c r="D1110">
        <v>2023</v>
      </c>
      <c r="E1110">
        <v>271323</v>
      </c>
      <c r="F1110" t="s">
        <v>1458</v>
      </c>
      <c r="G1110" t="s">
        <v>1531</v>
      </c>
      <c r="H1110" t="s">
        <v>1556</v>
      </c>
      <c r="I1110" s="4">
        <v>67531047</v>
      </c>
      <c r="J1110" s="4">
        <v>65311716</v>
      </c>
      <c r="K1110" s="6">
        <f>Tabla2[[#This Row],[VALOR PAGADO]]/Tabla2[[#This Row],[VALOR TOTAL ]]</f>
        <v>0.96713613813806265</v>
      </c>
    </row>
    <row r="1111" spans="1:11" x14ac:dyDescent="0.3">
      <c r="A1111" t="s">
        <v>2573</v>
      </c>
      <c r="B1111">
        <v>1012426269</v>
      </c>
      <c r="C1111" s="11">
        <v>1383</v>
      </c>
      <c r="D1111">
        <v>2023</v>
      </c>
      <c r="E1111">
        <v>273823</v>
      </c>
      <c r="F1111" t="s">
        <v>1420</v>
      </c>
      <c r="G1111" t="s">
        <v>1539</v>
      </c>
      <c r="H1111" t="s">
        <v>1556</v>
      </c>
      <c r="I1111" s="4">
        <v>21200000</v>
      </c>
      <c r="J1111" s="4">
        <v>20500000</v>
      </c>
      <c r="K1111" s="6">
        <f>Tabla2[[#This Row],[VALOR PAGADO]]/Tabla2[[#This Row],[VALOR TOTAL ]]</f>
        <v>0.96698113207547165</v>
      </c>
    </row>
    <row r="1112" spans="1:11" x14ac:dyDescent="0.3">
      <c r="A1112" t="s">
        <v>2355</v>
      </c>
      <c r="B1112">
        <v>1124034213</v>
      </c>
      <c r="C1112" s="11">
        <v>1724</v>
      </c>
      <c r="D1112">
        <v>2023</v>
      </c>
      <c r="E1112">
        <v>345323</v>
      </c>
      <c r="F1112" t="s">
        <v>1416</v>
      </c>
      <c r="G1112" t="s">
        <v>1515</v>
      </c>
      <c r="H1112" t="s">
        <v>1556</v>
      </c>
      <c r="I1112" s="4">
        <v>44043333</v>
      </c>
      <c r="J1112" s="4">
        <v>42583333</v>
      </c>
      <c r="K1112" s="6">
        <f>Tabla2[[#This Row],[VALOR PAGADO]]/Tabla2[[#This Row],[VALOR TOTAL ]]</f>
        <v>0.96685082847839876</v>
      </c>
    </row>
    <row r="1113" spans="1:11" x14ac:dyDescent="0.3">
      <c r="A1113" t="s">
        <v>2361</v>
      </c>
      <c r="B1113">
        <v>1030596539</v>
      </c>
      <c r="C1113" s="11">
        <v>1717</v>
      </c>
      <c r="D1113">
        <v>2023</v>
      </c>
      <c r="E1113">
        <v>348823</v>
      </c>
      <c r="F1113" t="s">
        <v>1439</v>
      </c>
      <c r="G1113" t="s">
        <v>1520</v>
      </c>
      <c r="H1113" t="s">
        <v>1556</v>
      </c>
      <c r="I1113" s="4">
        <v>33780000</v>
      </c>
      <c r="J1113" s="4">
        <v>32656688</v>
      </c>
      <c r="K1113" s="6">
        <f>Tabla2[[#This Row],[VALOR PAGADO]]/Tabla2[[#This Row],[VALOR TOTAL ]]</f>
        <v>0.96674624037892243</v>
      </c>
    </row>
    <row r="1114" spans="1:11" x14ac:dyDescent="0.3">
      <c r="A1114" t="s">
        <v>3013</v>
      </c>
      <c r="B1114">
        <v>1088971886</v>
      </c>
      <c r="C1114" s="11">
        <v>454</v>
      </c>
      <c r="D1114">
        <v>2023</v>
      </c>
      <c r="E1114">
        <v>9123</v>
      </c>
      <c r="F1114" t="s">
        <v>1415</v>
      </c>
      <c r="G1114" t="s">
        <v>1503</v>
      </c>
      <c r="H1114" t="s">
        <v>1503</v>
      </c>
      <c r="I1114" s="4">
        <v>42000000</v>
      </c>
      <c r="J1114" s="4">
        <v>40600000</v>
      </c>
      <c r="K1114" s="6">
        <f>Tabla2[[#This Row],[VALOR PAGADO]]/Tabla2[[#This Row],[VALOR TOTAL ]]</f>
        <v>0.96666666666666667</v>
      </c>
    </row>
    <row r="1115" spans="1:11" x14ac:dyDescent="0.3">
      <c r="A1115" t="s">
        <v>2357</v>
      </c>
      <c r="B1115">
        <v>1065010624</v>
      </c>
      <c r="C1115" s="11">
        <v>1722</v>
      </c>
      <c r="D1115">
        <v>2023</v>
      </c>
      <c r="E1115">
        <v>352823</v>
      </c>
      <c r="F1115" t="s">
        <v>1451</v>
      </c>
      <c r="G1115" t="s">
        <v>1506</v>
      </c>
      <c r="H1115" t="s">
        <v>1556</v>
      </c>
      <c r="I1115" s="4">
        <v>39000000</v>
      </c>
      <c r="J1115" s="4">
        <v>37700000</v>
      </c>
      <c r="K1115" s="6">
        <f>Tabla2[[#This Row],[VALOR PAGADO]]/Tabla2[[#This Row],[VALOR TOTAL ]]</f>
        <v>0.96666666666666667</v>
      </c>
    </row>
    <row r="1116" spans="1:11" x14ac:dyDescent="0.3">
      <c r="A1116" t="s">
        <v>2653</v>
      </c>
      <c r="B1116">
        <v>79624850</v>
      </c>
      <c r="C1116" s="11">
        <v>1150</v>
      </c>
      <c r="D1116">
        <v>2023</v>
      </c>
      <c r="E1116">
        <v>164123</v>
      </c>
      <c r="F1116" t="s">
        <v>1443</v>
      </c>
      <c r="G1116" t="s">
        <v>1539</v>
      </c>
      <c r="H1116" t="s">
        <v>1556</v>
      </c>
      <c r="I1116" s="4">
        <v>29484000</v>
      </c>
      <c r="J1116" s="4">
        <v>28501200</v>
      </c>
      <c r="K1116" s="6">
        <f>Tabla2[[#This Row],[VALOR PAGADO]]/Tabla2[[#This Row],[VALOR TOTAL ]]</f>
        <v>0.96666666666666667</v>
      </c>
    </row>
    <row r="1117" spans="1:11" x14ac:dyDescent="0.3">
      <c r="A1117" t="s">
        <v>2650</v>
      </c>
      <c r="B1117">
        <v>10004094</v>
      </c>
      <c r="C1117" s="11">
        <v>1155</v>
      </c>
      <c r="D1117">
        <v>2023</v>
      </c>
      <c r="E1117">
        <v>171623</v>
      </c>
      <c r="F1117" t="s">
        <v>1443</v>
      </c>
      <c r="G1117" t="s">
        <v>1539</v>
      </c>
      <c r="H1117" t="s">
        <v>1556</v>
      </c>
      <c r="I1117" s="4">
        <v>29484000</v>
      </c>
      <c r="J1117" s="4">
        <v>28501200</v>
      </c>
      <c r="K1117" s="6">
        <f>Tabla2[[#This Row],[VALOR PAGADO]]/Tabla2[[#This Row],[VALOR TOTAL ]]</f>
        <v>0.96666666666666667</v>
      </c>
    </row>
    <row r="1118" spans="1:11" x14ac:dyDescent="0.3">
      <c r="A1118" t="s">
        <v>1797</v>
      </c>
      <c r="B1118">
        <v>79829821</v>
      </c>
      <c r="C1118" s="11">
        <v>2430</v>
      </c>
      <c r="D1118">
        <v>2023</v>
      </c>
      <c r="E1118">
        <v>545323</v>
      </c>
      <c r="F1118" t="s">
        <v>1451</v>
      </c>
      <c r="G1118" t="s">
        <v>1506</v>
      </c>
      <c r="H1118" t="s">
        <v>1556</v>
      </c>
      <c r="I1118" s="4">
        <v>24000000</v>
      </c>
      <c r="J1118" s="4">
        <v>23200000</v>
      </c>
      <c r="K1118" s="6">
        <f>Tabla2[[#This Row],[VALOR PAGADO]]/Tabla2[[#This Row],[VALOR TOTAL ]]</f>
        <v>0.96666666666666667</v>
      </c>
    </row>
    <row r="1119" spans="1:11" x14ac:dyDescent="0.3">
      <c r="A1119" t="s">
        <v>2057</v>
      </c>
      <c r="B1119">
        <v>86068146</v>
      </c>
      <c r="C1119" s="11">
        <v>501</v>
      </c>
      <c r="D1119">
        <v>2023</v>
      </c>
      <c r="E1119">
        <v>33723</v>
      </c>
      <c r="F1119" t="s">
        <v>1417</v>
      </c>
      <c r="G1119" t="s">
        <v>1534</v>
      </c>
      <c r="H1119" t="s">
        <v>1557</v>
      </c>
      <c r="I1119" s="4">
        <v>23166000</v>
      </c>
      <c r="J1119" s="4">
        <v>22393800</v>
      </c>
      <c r="K1119" s="6">
        <f>Tabla2[[#This Row],[VALOR PAGADO]]/Tabla2[[#This Row],[VALOR TOTAL ]]</f>
        <v>0.96666666666666667</v>
      </c>
    </row>
    <row r="1120" spans="1:11" x14ac:dyDescent="0.3">
      <c r="A1120" t="s">
        <v>2372</v>
      </c>
      <c r="B1120">
        <v>53065482</v>
      </c>
      <c r="C1120" s="11">
        <v>1702</v>
      </c>
      <c r="D1120">
        <v>2023</v>
      </c>
      <c r="E1120">
        <v>59323</v>
      </c>
      <c r="F1120" t="s">
        <v>1415</v>
      </c>
      <c r="G1120" t="s">
        <v>1503</v>
      </c>
      <c r="H1120" t="s">
        <v>1503</v>
      </c>
      <c r="I1120" s="4">
        <v>16800000</v>
      </c>
      <c r="J1120" s="4">
        <v>16240000</v>
      </c>
      <c r="K1120" s="6">
        <f>Tabla2[[#This Row],[VALOR PAGADO]]/Tabla2[[#This Row],[VALOR TOTAL ]]</f>
        <v>0.96666666666666667</v>
      </c>
    </row>
    <row r="1121" spans="1:11" x14ac:dyDescent="0.3">
      <c r="A1121" t="s">
        <v>2683</v>
      </c>
      <c r="B1121">
        <v>1013681927</v>
      </c>
      <c r="C1121" s="11">
        <v>1110</v>
      </c>
      <c r="D1121">
        <v>2023</v>
      </c>
      <c r="E1121">
        <v>155723</v>
      </c>
      <c r="F1121" t="s">
        <v>1462</v>
      </c>
      <c r="G1121" t="s">
        <v>1531</v>
      </c>
      <c r="H1121" t="s">
        <v>1556</v>
      </c>
      <c r="I1121" s="4">
        <v>10800000</v>
      </c>
      <c r="J1121" s="4">
        <v>10440000</v>
      </c>
      <c r="K1121" s="6">
        <f>Tabla2[[#This Row],[VALOR PAGADO]]/Tabla2[[#This Row],[VALOR TOTAL ]]</f>
        <v>0.96666666666666667</v>
      </c>
    </row>
    <row r="1122" spans="1:11" x14ac:dyDescent="0.3">
      <c r="A1122" t="s">
        <v>2566</v>
      </c>
      <c r="B1122">
        <v>52962616</v>
      </c>
      <c r="C1122" s="11">
        <v>1392</v>
      </c>
      <c r="D1122">
        <v>2023</v>
      </c>
      <c r="E1122">
        <v>277123</v>
      </c>
      <c r="F1122" t="s">
        <v>1430</v>
      </c>
      <c r="G1122" t="s">
        <v>1516</v>
      </c>
      <c r="H1122" t="s">
        <v>1556</v>
      </c>
      <c r="I1122" s="4">
        <v>87500000</v>
      </c>
      <c r="J1122" s="4">
        <v>84583333</v>
      </c>
      <c r="K1122" s="6">
        <f>Tabla2[[#This Row],[VALOR PAGADO]]/Tabla2[[#This Row],[VALOR TOTAL ]]</f>
        <v>0.96666666285714287</v>
      </c>
    </row>
    <row r="1123" spans="1:11" x14ac:dyDescent="0.3">
      <c r="A1123" t="s">
        <v>1697</v>
      </c>
      <c r="B1123">
        <v>40045955</v>
      </c>
      <c r="C1123" s="11">
        <v>2571</v>
      </c>
      <c r="D1123">
        <v>2023</v>
      </c>
      <c r="E1123">
        <v>13023</v>
      </c>
      <c r="F1123" t="s">
        <v>1444</v>
      </c>
      <c r="G1123" t="s">
        <v>1540</v>
      </c>
      <c r="H1123" t="s">
        <v>1560</v>
      </c>
      <c r="I1123" s="4">
        <v>16000000</v>
      </c>
      <c r="J1123" s="4">
        <v>15466666</v>
      </c>
      <c r="K1123" s="6">
        <f>Tabla2[[#This Row],[VALOR PAGADO]]/Tabla2[[#This Row],[VALOR TOTAL ]]</f>
        <v>0.966666625</v>
      </c>
    </row>
    <row r="1124" spans="1:11" x14ac:dyDescent="0.3">
      <c r="A1124" t="s">
        <v>2681</v>
      </c>
      <c r="B1124">
        <v>1006202047</v>
      </c>
      <c r="C1124" s="11">
        <v>1114</v>
      </c>
      <c r="D1124">
        <v>2023</v>
      </c>
      <c r="E1124">
        <v>423</v>
      </c>
      <c r="F1124" t="s">
        <v>1428</v>
      </c>
      <c r="G1124" t="s">
        <v>1528</v>
      </c>
      <c r="H1124" t="s">
        <v>1567</v>
      </c>
      <c r="I1124" s="4">
        <v>12217180</v>
      </c>
      <c r="J1124" s="4">
        <v>11809940</v>
      </c>
      <c r="K1124" s="6">
        <f>Tabla2[[#This Row],[VALOR PAGADO]]/Tabla2[[#This Row],[VALOR TOTAL ]]</f>
        <v>0.96666661209870031</v>
      </c>
    </row>
    <row r="1125" spans="1:11" x14ac:dyDescent="0.3">
      <c r="A1125" t="s">
        <v>1000</v>
      </c>
      <c r="B1125">
        <v>1030543911</v>
      </c>
      <c r="C1125" s="11">
        <v>1477</v>
      </c>
      <c r="D1125">
        <v>2023</v>
      </c>
      <c r="E1125">
        <v>289623</v>
      </c>
      <c r="F1125" t="s">
        <v>1451</v>
      </c>
      <c r="G1125" t="s">
        <v>1506</v>
      </c>
      <c r="H1125" t="s">
        <v>1556</v>
      </c>
      <c r="I1125" s="4">
        <v>26091032</v>
      </c>
      <c r="J1125" s="4">
        <v>25209038</v>
      </c>
      <c r="K1125" s="6">
        <f>Tabla2[[#This Row],[VALOR PAGADO]]/Tabla2[[#This Row],[VALOR TOTAL ]]</f>
        <v>0.96619551116260949</v>
      </c>
    </row>
    <row r="1126" spans="1:11" x14ac:dyDescent="0.3">
      <c r="A1126" t="s">
        <v>2536</v>
      </c>
      <c r="B1126">
        <v>1030609622</v>
      </c>
      <c r="C1126" s="11">
        <v>1437</v>
      </c>
      <c r="D1126">
        <v>2023</v>
      </c>
      <c r="E1126">
        <v>284623</v>
      </c>
      <c r="F1126" t="s">
        <v>1416</v>
      </c>
      <c r="G1126" t="s">
        <v>1515</v>
      </c>
      <c r="H1126" t="s">
        <v>1556</v>
      </c>
      <c r="I1126" s="4">
        <v>41000000</v>
      </c>
      <c r="J1126" s="4">
        <v>39600000</v>
      </c>
      <c r="K1126" s="6">
        <f>Tabla2[[#This Row],[VALOR PAGADO]]/Tabla2[[#This Row],[VALOR TOTAL ]]</f>
        <v>0.96585365853658534</v>
      </c>
    </row>
    <row r="1127" spans="1:11" x14ac:dyDescent="0.3">
      <c r="A1127" t="s">
        <v>2517</v>
      </c>
      <c r="B1127">
        <v>1144087194</v>
      </c>
      <c r="C1127" s="11">
        <v>1462</v>
      </c>
      <c r="D1127">
        <v>2023</v>
      </c>
      <c r="E1127">
        <v>286223</v>
      </c>
      <c r="F1127" t="s">
        <v>1416</v>
      </c>
      <c r="G1127" t="s">
        <v>1515</v>
      </c>
      <c r="H1127" t="s">
        <v>1556</v>
      </c>
      <c r="I1127" s="4">
        <v>54666667</v>
      </c>
      <c r="J1127" s="4">
        <v>52800000</v>
      </c>
      <c r="K1127" s="6">
        <f>Tabla2[[#This Row],[VALOR PAGADO]]/Tabla2[[#This Row],[VALOR TOTAL ]]</f>
        <v>0.96585365264723377</v>
      </c>
    </row>
    <row r="1128" spans="1:11" x14ac:dyDescent="0.3">
      <c r="A1128" t="s">
        <v>967</v>
      </c>
      <c r="B1128">
        <v>1013670265</v>
      </c>
      <c r="C1128" s="11">
        <v>2039</v>
      </c>
      <c r="D1128">
        <v>2023</v>
      </c>
      <c r="E1128">
        <v>416923</v>
      </c>
      <c r="F1128" t="s">
        <v>1416</v>
      </c>
      <c r="G1128" t="s">
        <v>1515</v>
      </c>
      <c r="H1128" t="s">
        <v>1556</v>
      </c>
      <c r="I1128" s="4">
        <v>12653333</v>
      </c>
      <c r="J1128" s="4">
        <v>12220000</v>
      </c>
      <c r="K1128" s="6">
        <f>Tabla2[[#This Row],[VALOR PAGADO]]/Tabla2[[#This Row],[VALOR TOTAL ]]</f>
        <v>0.96575345009887914</v>
      </c>
    </row>
    <row r="1129" spans="1:11" x14ac:dyDescent="0.3">
      <c r="A1129" t="s">
        <v>2450</v>
      </c>
      <c r="B1129">
        <v>1020740759</v>
      </c>
      <c r="C1129" s="11">
        <v>1573</v>
      </c>
      <c r="D1129">
        <v>2023</v>
      </c>
      <c r="E1129">
        <v>302123</v>
      </c>
      <c r="F1129" t="s">
        <v>1421</v>
      </c>
      <c r="G1129" t="s">
        <v>1531</v>
      </c>
      <c r="H1129" t="s">
        <v>1556</v>
      </c>
      <c r="I1129" s="4">
        <v>78300000</v>
      </c>
      <c r="J1129" s="4">
        <v>75600000</v>
      </c>
      <c r="K1129" s="6">
        <f>Tabla2[[#This Row],[VALOR PAGADO]]/Tabla2[[#This Row],[VALOR TOTAL ]]</f>
        <v>0.96551724137931039</v>
      </c>
    </row>
    <row r="1130" spans="1:11" x14ac:dyDescent="0.3">
      <c r="A1130" t="s">
        <v>2275</v>
      </c>
      <c r="B1130">
        <v>91267738</v>
      </c>
      <c r="C1130" s="11">
        <v>1816</v>
      </c>
      <c r="D1130">
        <v>2023</v>
      </c>
      <c r="E1130">
        <v>48123</v>
      </c>
      <c r="F1130" t="s">
        <v>1424</v>
      </c>
      <c r="G1130" t="s">
        <v>1510</v>
      </c>
      <c r="H1130" t="s">
        <v>1558</v>
      </c>
      <c r="I1130" s="4">
        <v>41981333</v>
      </c>
      <c r="J1130" s="4">
        <v>40525333</v>
      </c>
      <c r="K1130" s="6">
        <f>Tabla2[[#This Row],[VALOR PAGADO]]/Tabla2[[#This Row],[VALOR TOTAL ]]</f>
        <v>0.96531791879976747</v>
      </c>
    </row>
    <row r="1131" spans="1:11" x14ac:dyDescent="0.3">
      <c r="A1131" t="s">
        <v>2086</v>
      </c>
      <c r="B1131">
        <v>1077422488</v>
      </c>
      <c r="C1131" s="11">
        <v>2060</v>
      </c>
      <c r="D1131">
        <v>2023</v>
      </c>
      <c r="E1131">
        <v>75023</v>
      </c>
      <c r="F1131" t="s">
        <v>1415</v>
      </c>
      <c r="G1131" t="s">
        <v>1503</v>
      </c>
      <c r="H1131" t="s">
        <v>1503</v>
      </c>
      <c r="I1131" s="4">
        <v>28400000</v>
      </c>
      <c r="J1131" s="4">
        <v>27400000</v>
      </c>
      <c r="K1131" s="6">
        <f>Tabla2[[#This Row],[VALOR PAGADO]]/Tabla2[[#This Row],[VALOR TOTAL ]]</f>
        <v>0.96478873239436624</v>
      </c>
    </row>
    <row r="1132" spans="1:11" x14ac:dyDescent="0.3">
      <c r="A1132" t="s">
        <v>2273</v>
      </c>
      <c r="B1132">
        <v>7713512</v>
      </c>
      <c r="C1132" s="11">
        <v>1819</v>
      </c>
      <c r="D1132">
        <v>2023</v>
      </c>
      <c r="E1132">
        <v>82523</v>
      </c>
      <c r="F1132" t="s">
        <v>1417</v>
      </c>
      <c r="G1132" t="s">
        <v>1534</v>
      </c>
      <c r="H1132" t="s">
        <v>1557</v>
      </c>
      <c r="I1132" s="4">
        <v>36833333</v>
      </c>
      <c r="J1132" s="4">
        <v>35533333</v>
      </c>
      <c r="K1132" s="6">
        <f>Tabla2[[#This Row],[VALOR PAGADO]]/Tabla2[[#This Row],[VALOR TOTAL ]]</f>
        <v>0.96470588203353735</v>
      </c>
    </row>
    <row r="1133" spans="1:11" x14ac:dyDescent="0.3">
      <c r="A1133" t="s">
        <v>2278</v>
      </c>
      <c r="B1133">
        <v>1018516036</v>
      </c>
      <c r="C1133" s="11">
        <v>1814</v>
      </c>
      <c r="D1133">
        <v>2023</v>
      </c>
      <c r="E1133">
        <v>374723</v>
      </c>
      <c r="F1133" t="s">
        <v>2277</v>
      </c>
      <c r="G1133" t="s">
        <v>1524</v>
      </c>
      <c r="H1133" t="s">
        <v>1556</v>
      </c>
      <c r="I1133" s="4">
        <v>12814821</v>
      </c>
      <c r="J1133" s="4">
        <v>12362533</v>
      </c>
      <c r="K1133" s="6">
        <f>Tabla2[[#This Row],[VALOR PAGADO]]/Tabla2[[#This Row],[VALOR TOTAL ]]</f>
        <v>0.96470586674601233</v>
      </c>
    </row>
    <row r="1134" spans="1:11" x14ac:dyDescent="0.3">
      <c r="A1134" t="s">
        <v>1891</v>
      </c>
      <c r="B1134">
        <v>1032489538</v>
      </c>
      <c r="C1134" s="11">
        <v>2304</v>
      </c>
      <c r="D1134">
        <v>2023</v>
      </c>
      <c r="E1134">
        <v>73823</v>
      </c>
      <c r="F1134" t="s">
        <v>1776</v>
      </c>
      <c r="G1134" t="s">
        <v>1510</v>
      </c>
      <c r="H1134" t="s">
        <v>1558</v>
      </c>
      <c r="I1134" s="4">
        <v>37666666</v>
      </c>
      <c r="J1134" s="4">
        <v>36333333</v>
      </c>
      <c r="K1134" s="6">
        <f>Tabla2[[#This Row],[VALOR PAGADO]]/Tabla2[[#This Row],[VALOR TOTAL ]]</f>
        <v>0.96460177813454473</v>
      </c>
    </row>
    <row r="1135" spans="1:11" x14ac:dyDescent="0.3">
      <c r="A1135" t="s">
        <v>2089</v>
      </c>
      <c r="B1135">
        <v>53091575</v>
      </c>
      <c r="C1135" s="11">
        <v>2057</v>
      </c>
      <c r="D1135">
        <v>2023</v>
      </c>
      <c r="E1135">
        <v>76123</v>
      </c>
      <c r="F1135" t="s">
        <v>1415</v>
      </c>
      <c r="G1135" t="s">
        <v>1503</v>
      </c>
      <c r="H1135" t="s">
        <v>1503</v>
      </c>
      <c r="I1135" s="4">
        <v>15002945</v>
      </c>
      <c r="J1135" s="4">
        <v>14470926</v>
      </c>
      <c r="K1135" s="6">
        <f>Tabla2[[#This Row],[VALOR PAGADO]]/Tabla2[[#This Row],[VALOR TOTAL ]]</f>
        <v>0.96453902883733822</v>
      </c>
    </row>
    <row r="1136" spans="1:11" x14ac:dyDescent="0.3">
      <c r="A1136" t="s">
        <v>2094</v>
      </c>
      <c r="B1136">
        <v>1049610063</v>
      </c>
      <c r="C1136" s="11">
        <v>2050</v>
      </c>
      <c r="D1136">
        <v>2023</v>
      </c>
      <c r="E1136">
        <v>75723</v>
      </c>
      <c r="F1136" t="s">
        <v>1415</v>
      </c>
      <c r="G1136" t="s">
        <v>1503</v>
      </c>
      <c r="H1136" t="s">
        <v>1503</v>
      </c>
      <c r="I1136" s="4">
        <v>32900000</v>
      </c>
      <c r="J1136" s="4">
        <v>31733333</v>
      </c>
      <c r="K1136" s="6">
        <f>Tabla2[[#This Row],[VALOR PAGADO]]/Tabla2[[#This Row],[VALOR TOTAL ]]</f>
        <v>0.96453899696048628</v>
      </c>
    </row>
    <row r="1137" spans="1:11" x14ac:dyDescent="0.3">
      <c r="A1137" t="s">
        <v>2488</v>
      </c>
      <c r="B1137">
        <v>53044861</v>
      </c>
      <c r="C1137" s="11">
        <v>1523</v>
      </c>
      <c r="D1137">
        <v>2023</v>
      </c>
      <c r="E1137">
        <v>55423</v>
      </c>
      <c r="F1137" t="s">
        <v>1415</v>
      </c>
      <c r="G1137" t="s">
        <v>1503</v>
      </c>
      <c r="H1137" t="s">
        <v>1503</v>
      </c>
      <c r="I1137" s="4">
        <v>20855158</v>
      </c>
      <c r="J1137" s="4">
        <v>20110331</v>
      </c>
      <c r="K1137" s="6">
        <f>Tabla2[[#This Row],[VALOR PAGADO]]/Tabla2[[#This Row],[VALOR TOTAL ]]</f>
        <v>0.96428571771069771</v>
      </c>
    </row>
    <row r="1138" spans="1:11" x14ac:dyDescent="0.3">
      <c r="A1138" t="s">
        <v>2040</v>
      </c>
      <c r="B1138">
        <v>1051663189</v>
      </c>
      <c r="C1138" s="11">
        <v>2120</v>
      </c>
      <c r="D1138">
        <v>2023</v>
      </c>
      <c r="E1138">
        <v>31323</v>
      </c>
      <c r="F1138" t="s">
        <v>1415</v>
      </c>
      <c r="G1138" t="s">
        <v>1503</v>
      </c>
      <c r="H1138" t="s">
        <v>1503</v>
      </c>
      <c r="I1138" s="4">
        <v>28000000</v>
      </c>
      <c r="J1138" s="4">
        <v>27000000</v>
      </c>
      <c r="K1138" s="6">
        <f>Tabla2[[#This Row],[VALOR PAGADO]]/Tabla2[[#This Row],[VALOR TOTAL ]]</f>
        <v>0.9642857142857143</v>
      </c>
    </row>
    <row r="1139" spans="1:11" x14ac:dyDescent="0.3">
      <c r="A1139" t="s">
        <v>2281</v>
      </c>
      <c r="B1139">
        <v>1101784589</v>
      </c>
      <c r="C1139" s="11">
        <v>1811</v>
      </c>
      <c r="D1139">
        <v>2023</v>
      </c>
      <c r="E1139">
        <v>377923</v>
      </c>
      <c r="F1139" t="s">
        <v>1451</v>
      </c>
      <c r="G1139" t="s">
        <v>1506</v>
      </c>
      <c r="H1139" t="s">
        <v>1556</v>
      </c>
      <c r="I1139" s="4">
        <v>34701593</v>
      </c>
      <c r="J1139" s="4">
        <v>33462250</v>
      </c>
      <c r="K1139" s="6">
        <f>Tabla2[[#This Row],[VALOR PAGADO]]/Tabla2[[#This Row],[VALOR TOTAL ]]</f>
        <v>0.96428570296470251</v>
      </c>
    </row>
    <row r="1140" spans="1:11" x14ac:dyDescent="0.3">
      <c r="A1140" t="s">
        <v>1309</v>
      </c>
      <c r="B1140">
        <v>52992458</v>
      </c>
      <c r="C1140" s="11">
        <v>1586</v>
      </c>
      <c r="D1140">
        <v>2023</v>
      </c>
      <c r="E1140">
        <v>309523</v>
      </c>
      <c r="F1140" t="s">
        <v>1421</v>
      </c>
      <c r="G1140" t="s">
        <v>1531</v>
      </c>
      <c r="H1140" t="s">
        <v>1556</v>
      </c>
      <c r="I1140" s="4">
        <v>71500000</v>
      </c>
      <c r="J1140" s="4">
        <v>68933333</v>
      </c>
      <c r="K1140" s="6">
        <f>Tabla2[[#This Row],[VALOR PAGADO]]/Tabla2[[#This Row],[VALOR TOTAL ]]</f>
        <v>0.96410255944055945</v>
      </c>
    </row>
    <row r="1141" spans="1:11" x14ac:dyDescent="0.3">
      <c r="A1141" t="s">
        <v>2048</v>
      </c>
      <c r="B1141">
        <v>1113303016</v>
      </c>
      <c r="C1141" s="11">
        <v>2111</v>
      </c>
      <c r="D1141">
        <v>2023</v>
      </c>
      <c r="E1141">
        <v>438723</v>
      </c>
      <c r="F1141" t="s">
        <v>1421</v>
      </c>
      <c r="G1141" t="s">
        <v>1531</v>
      </c>
      <c r="H1141" t="s">
        <v>1556</v>
      </c>
      <c r="I1141" s="4">
        <v>12710449</v>
      </c>
      <c r="J1141" s="4">
        <v>12249925</v>
      </c>
      <c r="K1141" s="6">
        <f>Tabla2[[#This Row],[VALOR PAGADO]]/Tabla2[[#This Row],[VALOR TOTAL ]]</f>
        <v>0.96376807774453921</v>
      </c>
    </row>
    <row r="1142" spans="1:11" x14ac:dyDescent="0.3">
      <c r="A1142" t="s">
        <v>1879</v>
      </c>
      <c r="B1142">
        <v>1065587053</v>
      </c>
      <c r="C1142" s="11">
        <v>2333</v>
      </c>
      <c r="D1142">
        <v>2023</v>
      </c>
      <c r="E1142">
        <v>498323</v>
      </c>
      <c r="F1142" t="s">
        <v>1443</v>
      </c>
      <c r="G1142" t="s">
        <v>1539</v>
      </c>
      <c r="H1142" t="s">
        <v>1556</v>
      </c>
      <c r="I1142" s="4">
        <v>34090000</v>
      </c>
      <c r="J1142" s="4">
        <v>32849046</v>
      </c>
      <c r="K1142" s="6">
        <f>Tabla2[[#This Row],[VALOR PAGADO]]/Tabla2[[#This Row],[VALOR TOTAL ]]</f>
        <v>0.96359771193898502</v>
      </c>
    </row>
    <row r="1143" spans="1:11" x14ac:dyDescent="0.3">
      <c r="A1143" t="s">
        <v>2439</v>
      </c>
      <c r="B1143">
        <v>1070011043</v>
      </c>
      <c r="C1143" s="11">
        <v>1589</v>
      </c>
      <c r="D1143">
        <v>2023</v>
      </c>
      <c r="E1143">
        <v>72323</v>
      </c>
      <c r="F1143" t="s">
        <v>1436</v>
      </c>
      <c r="G1143" t="s">
        <v>1534</v>
      </c>
      <c r="H1143" t="s">
        <v>1557</v>
      </c>
      <c r="I1143" s="4">
        <v>23547891</v>
      </c>
      <c r="J1143" s="4">
        <v>22689374</v>
      </c>
      <c r="K1143" s="6">
        <f>Tabla2[[#This Row],[VALOR PAGADO]]/Tabla2[[#This Row],[VALOR TOTAL ]]</f>
        <v>0.9635416606947943</v>
      </c>
    </row>
    <row r="1144" spans="1:11" x14ac:dyDescent="0.3">
      <c r="A1144" t="s">
        <v>135</v>
      </c>
      <c r="B1144">
        <v>1069176993</v>
      </c>
      <c r="C1144" s="11">
        <v>1322</v>
      </c>
      <c r="D1144">
        <v>2023</v>
      </c>
      <c r="E1144">
        <v>259023</v>
      </c>
      <c r="F1144" t="s">
        <v>1451</v>
      </c>
      <c r="G1144" t="s">
        <v>1506</v>
      </c>
      <c r="H1144" t="s">
        <v>1556</v>
      </c>
      <c r="I1144" s="4">
        <v>39420000</v>
      </c>
      <c r="J1144" s="4">
        <v>37980000</v>
      </c>
      <c r="K1144" s="6">
        <f>Tabla2[[#This Row],[VALOR PAGADO]]/Tabla2[[#This Row],[VALOR TOTAL ]]</f>
        <v>0.9634703196347032</v>
      </c>
    </row>
    <row r="1145" spans="1:11" x14ac:dyDescent="0.3">
      <c r="A1145" t="s">
        <v>2606</v>
      </c>
      <c r="B1145">
        <v>1074928796</v>
      </c>
      <c r="C1145" s="11">
        <v>1329</v>
      </c>
      <c r="D1145">
        <v>2023</v>
      </c>
      <c r="E1145">
        <v>261823</v>
      </c>
      <c r="F1145" t="s">
        <v>1451</v>
      </c>
      <c r="G1145" t="s">
        <v>1506</v>
      </c>
      <c r="H1145" t="s">
        <v>1556</v>
      </c>
      <c r="I1145" s="4">
        <v>30660000</v>
      </c>
      <c r="J1145" s="4">
        <v>29540000</v>
      </c>
      <c r="K1145" s="6">
        <f>Tabla2[[#This Row],[VALOR PAGADO]]/Tabla2[[#This Row],[VALOR TOTAL ]]</f>
        <v>0.9634703196347032</v>
      </c>
    </row>
    <row r="1146" spans="1:11" x14ac:dyDescent="0.3">
      <c r="A1146" t="s">
        <v>2456</v>
      </c>
      <c r="B1146">
        <v>52429525</v>
      </c>
      <c r="C1146" s="11">
        <v>1568</v>
      </c>
      <c r="D1146">
        <v>2023</v>
      </c>
      <c r="E1146">
        <v>312423</v>
      </c>
      <c r="F1146" t="s">
        <v>2455</v>
      </c>
      <c r="G1146" t="s">
        <v>1531</v>
      </c>
      <c r="H1146" t="s">
        <v>1556</v>
      </c>
      <c r="I1146" s="4">
        <v>44566667</v>
      </c>
      <c r="J1146" s="4">
        <v>42933333</v>
      </c>
      <c r="K1146" s="6">
        <f>Tabla2[[#This Row],[VALOR PAGADO]]/Tabla2[[#This Row],[VALOR TOTAL ]]</f>
        <v>0.9633507706555664</v>
      </c>
    </row>
    <row r="1147" spans="1:11" x14ac:dyDescent="0.3">
      <c r="A1147" t="s">
        <v>2581</v>
      </c>
      <c r="B1147">
        <v>1085321587</v>
      </c>
      <c r="C1147" s="11">
        <v>1375</v>
      </c>
      <c r="D1147">
        <v>2023</v>
      </c>
      <c r="E1147">
        <v>272923</v>
      </c>
      <c r="F1147" t="s">
        <v>1451</v>
      </c>
      <c r="G1147" t="s">
        <v>1506</v>
      </c>
      <c r="H1147" t="s">
        <v>1556</v>
      </c>
      <c r="I1147" s="4">
        <v>46150000</v>
      </c>
      <c r="J1147" s="4">
        <v>44416666</v>
      </c>
      <c r="K1147" s="6">
        <f>Tabla2[[#This Row],[VALOR PAGADO]]/Tabla2[[#This Row],[VALOR TOTAL ]]</f>
        <v>0.96244130010834239</v>
      </c>
    </row>
    <row r="1148" spans="1:11" x14ac:dyDescent="0.3">
      <c r="A1148" t="s">
        <v>2582</v>
      </c>
      <c r="B1148">
        <v>1098749685</v>
      </c>
      <c r="C1148" s="11">
        <v>1374</v>
      </c>
      <c r="D1148">
        <v>2023</v>
      </c>
      <c r="E1148">
        <v>274823</v>
      </c>
      <c r="F1148" t="s">
        <v>1457</v>
      </c>
      <c r="G1148" t="s">
        <v>1531</v>
      </c>
      <c r="H1148" t="s">
        <v>1556</v>
      </c>
      <c r="I1148" s="4">
        <v>49658520</v>
      </c>
      <c r="J1148" s="4">
        <v>47784613</v>
      </c>
      <c r="K1148" s="6">
        <f>Tabla2[[#This Row],[VALOR PAGADO]]/Tabla2[[#This Row],[VALOR TOTAL ]]</f>
        <v>0.96226413916484022</v>
      </c>
    </row>
    <row r="1149" spans="1:11" x14ac:dyDescent="0.3">
      <c r="A1149" t="s">
        <v>301</v>
      </c>
      <c r="B1149">
        <v>84102005</v>
      </c>
      <c r="C1149" s="11">
        <v>1400</v>
      </c>
      <c r="D1149">
        <v>2023</v>
      </c>
      <c r="E1149">
        <v>278723</v>
      </c>
      <c r="F1149" t="s">
        <v>1420</v>
      </c>
      <c r="G1149" t="s">
        <v>1531</v>
      </c>
      <c r="H1149" t="s">
        <v>1556</v>
      </c>
      <c r="I1149" s="4">
        <v>66339000</v>
      </c>
      <c r="J1149" s="4">
        <v>63811800</v>
      </c>
      <c r="K1149" s="6">
        <f>Tabla2[[#This Row],[VALOR PAGADO]]/Tabla2[[#This Row],[VALOR TOTAL ]]</f>
        <v>0.96190476190476193</v>
      </c>
    </row>
    <row r="1150" spans="1:11" x14ac:dyDescent="0.3">
      <c r="A1150" t="s">
        <v>2557</v>
      </c>
      <c r="B1150">
        <v>80082880</v>
      </c>
      <c r="C1150" s="11">
        <v>1407</v>
      </c>
      <c r="D1150">
        <v>2023</v>
      </c>
      <c r="E1150">
        <v>281223</v>
      </c>
      <c r="F1150" t="s">
        <v>1430</v>
      </c>
      <c r="G1150" t="s">
        <v>1516</v>
      </c>
      <c r="H1150" t="s">
        <v>1556</v>
      </c>
      <c r="I1150" s="4">
        <v>59391647</v>
      </c>
      <c r="J1150" s="4">
        <v>57129108</v>
      </c>
      <c r="K1150" s="6">
        <f>Tabla2[[#This Row],[VALOR PAGADO]]/Tabla2[[#This Row],[VALOR TOTAL ]]</f>
        <v>0.96190476078226961</v>
      </c>
    </row>
    <row r="1151" spans="1:11" x14ac:dyDescent="0.3">
      <c r="A1151" t="s">
        <v>2165</v>
      </c>
      <c r="B1151">
        <v>80428576</v>
      </c>
      <c r="C1151" s="11">
        <v>1948</v>
      </c>
      <c r="D1151">
        <v>2023</v>
      </c>
      <c r="E1151">
        <v>68323</v>
      </c>
      <c r="F1151" t="s">
        <v>1415</v>
      </c>
      <c r="G1151" t="s">
        <v>1503</v>
      </c>
      <c r="H1151" t="s">
        <v>1503</v>
      </c>
      <c r="I1151" s="4">
        <v>26000000</v>
      </c>
      <c r="J1151" s="4">
        <v>25000000</v>
      </c>
      <c r="K1151" s="6">
        <f>Tabla2[[#This Row],[VALOR PAGADO]]/Tabla2[[#This Row],[VALOR TOTAL ]]</f>
        <v>0.96153846153846156</v>
      </c>
    </row>
    <row r="1152" spans="1:11" x14ac:dyDescent="0.3">
      <c r="A1152" t="s">
        <v>2143</v>
      </c>
      <c r="B1152">
        <v>52848534</v>
      </c>
      <c r="C1152" s="11">
        <v>1983</v>
      </c>
      <c r="D1152">
        <v>2023</v>
      </c>
      <c r="E1152">
        <v>70223</v>
      </c>
      <c r="F1152" t="s">
        <v>1415</v>
      </c>
      <c r="G1152" t="s">
        <v>1503</v>
      </c>
      <c r="H1152" t="s">
        <v>1503</v>
      </c>
      <c r="I1152" s="4">
        <v>18083333</v>
      </c>
      <c r="J1152" s="4">
        <v>17383333</v>
      </c>
      <c r="K1152" s="6">
        <f>Tabla2[[#This Row],[VALOR PAGADO]]/Tabla2[[#This Row],[VALOR TOTAL ]]</f>
        <v>0.96129032186710273</v>
      </c>
    </row>
    <row r="1153" spans="1:17" x14ac:dyDescent="0.3">
      <c r="A1153" t="s">
        <v>1155</v>
      </c>
      <c r="B1153">
        <v>1015419082</v>
      </c>
      <c r="C1153" s="11">
        <v>537</v>
      </c>
      <c r="D1153">
        <v>2023</v>
      </c>
      <c r="E1153">
        <v>9423</v>
      </c>
      <c r="F1153" t="s">
        <v>1415</v>
      </c>
      <c r="G1153" t="s">
        <v>1503</v>
      </c>
      <c r="H1153" t="s">
        <v>1503</v>
      </c>
      <c r="I1153" s="4">
        <v>48000000</v>
      </c>
      <c r="J1153" s="4">
        <v>46133333</v>
      </c>
      <c r="K1153" s="6">
        <f>Tabla2[[#This Row],[VALOR PAGADO]]/Tabla2[[#This Row],[VALOR TOTAL ]]</f>
        <v>0.96111110416666667</v>
      </c>
    </row>
    <row r="1154" spans="1:17" x14ac:dyDescent="0.3">
      <c r="A1154" t="s">
        <v>2205</v>
      </c>
      <c r="B1154">
        <v>52395842</v>
      </c>
      <c r="C1154" s="11">
        <v>1897</v>
      </c>
      <c r="D1154">
        <v>2023</v>
      </c>
      <c r="E1154">
        <v>386423</v>
      </c>
      <c r="F1154" t="s">
        <v>1421</v>
      </c>
      <c r="G1154" t="s">
        <v>1531</v>
      </c>
      <c r="H1154" t="s">
        <v>1556</v>
      </c>
      <c r="I1154" s="4">
        <v>45734000</v>
      </c>
      <c r="J1154" s="4">
        <v>43916666</v>
      </c>
      <c r="K1154" s="6">
        <f>Tabla2[[#This Row],[VALOR PAGADO]]/Tabla2[[#This Row],[VALOR TOTAL ]]</f>
        <v>0.9602629553505051</v>
      </c>
      <c r="L1154" s="3"/>
      <c r="M1154" s="3"/>
      <c r="N1154" s="3"/>
      <c r="O1154" s="3"/>
      <c r="P1154" s="3"/>
      <c r="Q1154" s="3"/>
    </row>
    <row r="1155" spans="1:17" x14ac:dyDescent="0.3">
      <c r="A1155" t="s">
        <v>2920</v>
      </c>
      <c r="B1155">
        <v>16465895</v>
      </c>
      <c r="C1155" s="11">
        <v>699</v>
      </c>
      <c r="D1155">
        <v>2023</v>
      </c>
      <c r="E1155">
        <v>14023</v>
      </c>
      <c r="F1155" t="s">
        <v>1415</v>
      </c>
      <c r="G1155" t="s">
        <v>1503</v>
      </c>
      <c r="H1155" t="s">
        <v>1503</v>
      </c>
      <c r="I1155" s="4">
        <v>40000000</v>
      </c>
      <c r="J1155" s="4">
        <v>38400000</v>
      </c>
      <c r="K1155" s="6">
        <f>Tabla2[[#This Row],[VALOR PAGADO]]/Tabla2[[#This Row],[VALOR TOTAL ]]</f>
        <v>0.96</v>
      </c>
    </row>
    <row r="1156" spans="1:17" x14ac:dyDescent="0.3">
      <c r="A1156" t="s">
        <v>2333</v>
      </c>
      <c r="B1156">
        <v>1012348873</v>
      </c>
      <c r="C1156" s="11">
        <v>1751</v>
      </c>
      <c r="D1156">
        <v>2023</v>
      </c>
      <c r="E1156">
        <v>5523</v>
      </c>
      <c r="F1156" t="s">
        <v>1428</v>
      </c>
      <c r="G1156" t="s">
        <v>2332</v>
      </c>
      <c r="H1156" t="s">
        <v>1536</v>
      </c>
      <c r="I1156" s="4">
        <v>35000000</v>
      </c>
      <c r="J1156" s="4">
        <v>33600000</v>
      </c>
      <c r="K1156" s="6">
        <f>Tabla2[[#This Row],[VALOR PAGADO]]/Tabla2[[#This Row],[VALOR TOTAL ]]</f>
        <v>0.96</v>
      </c>
    </row>
    <row r="1157" spans="1:17" x14ac:dyDescent="0.3">
      <c r="A1157" t="s">
        <v>2331</v>
      </c>
      <c r="B1157">
        <v>52814141</v>
      </c>
      <c r="C1157" s="11">
        <v>1752</v>
      </c>
      <c r="D1157">
        <v>2023</v>
      </c>
      <c r="E1157">
        <v>5423</v>
      </c>
      <c r="F1157" t="s">
        <v>1428</v>
      </c>
      <c r="G1157" t="s">
        <v>1536</v>
      </c>
      <c r="H1157" t="s">
        <v>1536</v>
      </c>
      <c r="I1157" s="4">
        <v>35000000</v>
      </c>
      <c r="J1157" s="4">
        <v>33600000</v>
      </c>
      <c r="K1157" s="6">
        <f>Tabla2[[#This Row],[VALOR PAGADO]]/Tabla2[[#This Row],[VALOR TOTAL ]]</f>
        <v>0.96</v>
      </c>
    </row>
    <row r="1158" spans="1:17" x14ac:dyDescent="0.3">
      <c r="A1158" t="s">
        <v>94</v>
      </c>
      <c r="B1158">
        <v>1020721636</v>
      </c>
      <c r="C1158" s="11">
        <v>1514</v>
      </c>
      <c r="D1158">
        <v>2023</v>
      </c>
      <c r="E1158">
        <v>298023</v>
      </c>
      <c r="F1158" t="s">
        <v>1416</v>
      </c>
      <c r="G1158" t="s">
        <v>1515</v>
      </c>
      <c r="H1158" t="s">
        <v>1556</v>
      </c>
      <c r="I1158" s="4">
        <v>46433333</v>
      </c>
      <c r="J1158" s="4">
        <v>44566666</v>
      </c>
      <c r="K1158" s="6">
        <f>Tabla2[[#This Row],[VALOR PAGADO]]/Tabla2[[#This Row],[VALOR TOTAL ]]</f>
        <v>0.95979898750753045</v>
      </c>
    </row>
    <row r="1159" spans="1:17" x14ac:dyDescent="0.3">
      <c r="A1159" t="s">
        <v>2790</v>
      </c>
      <c r="B1159">
        <v>1020794094</v>
      </c>
      <c r="C1159" s="11">
        <v>916</v>
      </c>
      <c r="D1159">
        <v>2023</v>
      </c>
      <c r="E1159">
        <v>113923</v>
      </c>
      <c r="F1159" t="s">
        <v>1421</v>
      </c>
      <c r="G1159" t="s">
        <v>1531</v>
      </c>
      <c r="H1159" t="s">
        <v>1556</v>
      </c>
      <c r="I1159" s="4">
        <v>14635108</v>
      </c>
      <c r="J1159" s="4">
        <v>14045774</v>
      </c>
      <c r="K1159" s="6">
        <f>Tabla2[[#This Row],[VALOR PAGADO]]/Tabla2[[#This Row],[VALOR TOTAL ]]</f>
        <v>0.95973148951138587</v>
      </c>
    </row>
    <row r="1160" spans="1:17" x14ac:dyDescent="0.3">
      <c r="A1160" t="s">
        <v>326</v>
      </c>
      <c r="B1160">
        <v>17317049</v>
      </c>
      <c r="C1160" s="11">
        <v>1334</v>
      </c>
      <c r="D1160">
        <v>2023</v>
      </c>
      <c r="E1160">
        <v>45923</v>
      </c>
      <c r="F1160" t="s">
        <v>1415</v>
      </c>
      <c r="G1160" t="s">
        <v>1503</v>
      </c>
      <c r="H1160" t="s">
        <v>1503</v>
      </c>
      <c r="I1160" s="4">
        <v>48180000</v>
      </c>
      <c r="J1160" s="4">
        <v>46200000</v>
      </c>
      <c r="K1160" s="6">
        <f>Tabla2[[#This Row],[VALOR PAGADO]]/Tabla2[[#This Row],[VALOR TOTAL ]]</f>
        <v>0.95890410958904104</v>
      </c>
    </row>
    <row r="1161" spans="1:17" x14ac:dyDescent="0.3">
      <c r="A1161" t="s">
        <v>2610</v>
      </c>
      <c r="B1161">
        <v>65714046</v>
      </c>
      <c r="C1161" s="11">
        <v>1323</v>
      </c>
      <c r="D1161">
        <v>2023</v>
      </c>
      <c r="E1161">
        <v>46523</v>
      </c>
      <c r="F1161" t="s">
        <v>1415</v>
      </c>
      <c r="G1161" t="s">
        <v>1503</v>
      </c>
      <c r="H1161" t="s">
        <v>1503</v>
      </c>
      <c r="I1161" s="4">
        <v>54022840</v>
      </c>
      <c r="J1161" s="4">
        <v>51802723</v>
      </c>
      <c r="K1161" s="6">
        <f>Tabla2[[#This Row],[VALOR PAGADO]]/Tabla2[[#This Row],[VALOR TOTAL ]]</f>
        <v>0.95890410426404826</v>
      </c>
    </row>
    <row r="1162" spans="1:17" x14ac:dyDescent="0.3">
      <c r="A1162" t="s">
        <v>106</v>
      </c>
      <c r="B1162">
        <v>1015457526</v>
      </c>
      <c r="C1162" s="11">
        <v>1345</v>
      </c>
      <c r="D1162">
        <v>2023</v>
      </c>
      <c r="E1162">
        <v>267223</v>
      </c>
      <c r="F1162" t="s">
        <v>1421</v>
      </c>
      <c r="G1162" t="s">
        <v>1531</v>
      </c>
      <c r="H1162" t="s">
        <v>1556</v>
      </c>
      <c r="I1162" s="4">
        <v>57888766</v>
      </c>
      <c r="J1162" s="4">
        <v>55498863</v>
      </c>
      <c r="K1162" s="6">
        <f>Tabla2[[#This Row],[VALOR PAGADO]]/Tabla2[[#This Row],[VALOR TOTAL ]]</f>
        <v>0.95871559949990992</v>
      </c>
    </row>
    <row r="1163" spans="1:17" x14ac:dyDescent="0.3">
      <c r="A1163" t="s">
        <v>1972</v>
      </c>
      <c r="B1163">
        <v>1149189550</v>
      </c>
      <c r="C1163" s="11">
        <v>2202</v>
      </c>
      <c r="D1163">
        <v>2023</v>
      </c>
      <c r="E1163">
        <v>477423</v>
      </c>
      <c r="F1163" t="s">
        <v>1468</v>
      </c>
      <c r="G1163" t="s">
        <v>1516</v>
      </c>
      <c r="H1163" t="s">
        <v>1556</v>
      </c>
      <c r="I1163" s="4">
        <v>24000000</v>
      </c>
      <c r="J1163" s="4">
        <v>23000000</v>
      </c>
      <c r="K1163" s="6">
        <f>Tabla2[[#This Row],[VALOR PAGADO]]/Tabla2[[#This Row],[VALOR TOTAL ]]</f>
        <v>0.95833333333333337</v>
      </c>
    </row>
    <row r="1164" spans="1:17" x14ac:dyDescent="0.3">
      <c r="A1164" t="s">
        <v>1809</v>
      </c>
      <c r="B1164">
        <v>1018474126</v>
      </c>
      <c r="C1164" s="11">
        <v>2417</v>
      </c>
      <c r="D1164">
        <v>2023</v>
      </c>
      <c r="E1164">
        <v>83323</v>
      </c>
      <c r="F1164" t="s">
        <v>1423</v>
      </c>
      <c r="G1164" t="s">
        <v>1510</v>
      </c>
      <c r="H1164" t="s">
        <v>1558</v>
      </c>
      <c r="I1164" s="4">
        <v>19200000</v>
      </c>
      <c r="J1164" s="4">
        <v>18400000</v>
      </c>
      <c r="K1164" s="6">
        <f>Tabla2[[#This Row],[VALOR PAGADO]]/Tabla2[[#This Row],[VALOR TOTAL ]]</f>
        <v>0.95833333333333337</v>
      </c>
    </row>
    <row r="1165" spans="1:17" x14ac:dyDescent="0.3">
      <c r="A1165" t="s">
        <v>1736</v>
      </c>
      <c r="B1165">
        <v>79755860</v>
      </c>
      <c r="C1165" s="11">
        <v>874</v>
      </c>
      <c r="D1165">
        <v>2023</v>
      </c>
      <c r="E1165">
        <v>105623</v>
      </c>
      <c r="F1165" t="s">
        <v>1416</v>
      </c>
      <c r="G1165" t="s">
        <v>1518</v>
      </c>
      <c r="H1165" t="s">
        <v>1556</v>
      </c>
      <c r="I1165" s="4">
        <v>28000000</v>
      </c>
      <c r="J1165" s="4">
        <v>26833333</v>
      </c>
      <c r="K1165" s="6">
        <f>Tabla2[[#This Row],[VALOR PAGADO]]/Tabla2[[#This Row],[VALOR TOTAL ]]</f>
        <v>0.95833332142857142</v>
      </c>
    </row>
    <row r="1166" spans="1:17" x14ac:dyDescent="0.3">
      <c r="A1166" t="s">
        <v>2816</v>
      </c>
      <c r="B1166">
        <v>31173872</v>
      </c>
      <c r="C1166" s="11">
        <v>877</v>
      </c>
      <c r="D1166">
        <v>2023</v>
      </c>
      <c r="E1166">
        <v>101123</v>
      </c>
      <c r="F1166" t="s">
        <v>1416</v>
      </c>
      <c r="G1166" t="s">
        <v>1504</v>
      </c>
      <c r="H1166" t="s">
        <v>1556</v>
      </c>
      <c r="I1166" s="4">
        <v>28000000</v>
      </c>
      <c r="J1166" s="4">
        <v>26833333</v>
      </c>
      <c r="K1166" s="6">
        <f>Tabla2[[#This Row],[VALOR PAGADO]]/Tabla2[[#This Row],[VALOR TOTAL ]]</f>
        <v>0.95833332142857142</v>
      </c>
    </row>
    <row r="1167" spans="1:17" x14ac:dyDescent="0.3">
      <c r="A1167" t="s">
        <v>2126</v>
      </c>
      <c r="B1167">
        <v>79957081</v>
      </c>
      <c r="C1167" s="11">
        <v>2007</v>
      </c>
      <c r="D1167">
        <v>2023</v>
      </c>
      <c r="E1167">
        <v>427823</v>
      </c>
      <c r="F1167" t="s">
        <v>1421</v>
      </c>
      <c r="G1167" t="s">
        <v>1531</v>
      </c>
      <c r="H1167" t="s">
        <v>1556</v>
      </c>
      <c r="I1167" s="4">
        <v>33366667</v>
      </c>
      <c r="J1167" s="4">
        <v>31966667</v>
      </c>
      <c r="K1167" s="6">
        <f>Tabla2[[#This Row],[VALOR PAGADO]]/Tabla2[[#This Row],[VALOR TOTAL ]]</f>
        <v>0.95804195846111928</v>
      </c>
    </row>
    <row r="1168" spans="1:17" x14ac:dyDescent="0.3">
      <c r="A1168" t="s">
        <v>2399</v>
      </c>
      <c r="B1168">
        <v>25277149</v>
      </c>
      <c r="C1168" s="11">
        <v>1660</v>
      </c>
      <c r="D1168">
        <v>2023</v>
      </c>
      <c r="E1168">
        <v>336823</v>
      </c>
      <c r="F1168" t="s">
        <v>1421</v>
      </c>
      <c r="G1168" t="s">
        <v>1531</v>
      </c>
      <c r="H1168" t="s">
        <v>1556</v>
      </c>
      <c r="I1168" s="4">
        <v>63333334</v>
      </c>
      <c r="J1168" s="4">
        <v>60666667</v>
      </c>
      <c r="K1168" s="6">
        <f>Tabla2[[#This Row],[VALOR PAGADO]]/Tabla2[[#This Row],[VALOR TOTAL ]]</f>
        <v>0.95789473202216069</v>
      </c>
    </row>
    <row r="1169" spans="1:11" x14ac:dyDescent="0.3">
      <c r="A1169" t="s">
        <v>2060</v>
      </c>
      <c r="B1169">
        <v>1001294754</v>
      </c>
      <c r="C1169" s="11">
        <v>2099</v>
      </c>
      <c r="D1169">
        <v>2023</v>
      </c>
      <c r="E1169">
        <v>92923</v>
      </c>
      <c r="F1169" t="s">
        <v>1701</v>
      </c>
      <c r="G1169" t="s">
        <v>1534</v>
      </c>
      <c r="H1169" t="s">
        <v>1557</v>
      </c>
      <c r="I1169" s="4">
        <v>33133333</v>
      </c>
      <c r="J1169" s="4">
        <v>31733333</v>
      </c>
      <c r="K1169" s="6">
        <f>Tabla2[[#This Row],[VALOR PAGADO]]/Tabla2[[#This Row],[VALOR TOTAL ]]</f>
        <v>0.95774647844815375</v>
      </c>
    </row>
    <row r="1170" spans="1:11" x14ac:dyDescent="0.3">
      <c r="A1170" t="s">
        <v>1737</v>
      </c>
      <c r="B1170">
        <v>1192756904</v>
      </c>
      <c r="C1170" s="11">
        <v>2523</v>
      </c>
      <c r="D1170">
        <v>2023</v>
      </c>
      <c r="E1170">
        <v>98223</v>
      </c>
      <c r="F1170" t="s">
        <v>1424</v>
      </c>
      <c r="G1170" t="s">
        <v>1510</v>
      </c>
      <c r="H1170" t="s">
        <v>1558</v>
      </c>
      <c r="I1170" s="4">
        <v>8283333</v>
      </c>
      <c r="J1170" s="4">
        <v>7933333</v>
      </c>
      <c r="K1170" s="6">
        <f>Tabla2[[#This Row],[VALOR PAGADO]]/Tabla2[[#This Row],[VALOR TOTAL ]]</f>
        <v>0.95774647717289652</v>
      </c>
    </row>
    <row r="1171" spans="1:11" x14ac:dyDescent="0.3">
      <c r="A1171" t="s">
        <v>2270</v>
      </c>
      <c r="B1171">
        <v>1015439694</v>
      </c>
      <c r="C1171" s="11">
        <v>1822</v>
      </c>
      <c r="D1171">
        <v>2023</v>
      </c>
      <c r="E1171">
        <v>66223</v>
      </c>
      <c r="F1171" t="s">
        <v>1415</v>
      </c>
      <c r="G1171" t="s">
        <v>1503</v>
      </c>
      <c r="H1171" t="s">
        <v>1503</v>
      </c>
      <c r="I1171" s="4">
        <v>23194679</v>
      </c>
      <c r="J1171" s="4">
        <v>22204662</v>
      </c>
      <c r="K1171" s="6">
        <f>Tabla2[[#This Row],[VALOR PAGADO]]/Tabla2[[#This Row],[VALOR TOTAL ]]</f>
        <v>0.95731706396971483</v>
      </c>
    </row>
    <row r="1172" spans="1:11" x14ac:dyDescent="0.3">
      <c r="A1172" t="s">
        <v>2185</v>
      </c>
      <c r="B1172">
        <v>1085293465</v>
      </c>
      <c r="C1172" s="11">
        <v>1923</v>
      </c>
      <c r="D1172">
        <v>2023</v>
      </c>
      <c r="E1172">
        <v>389723</v>
      </c>
      <c r="F1172" t="s">
        <v>1445</v>
      </c>
      <c r="G1172" t="s">
        <v>1521</v>
      </c>
      <c r="H1172" t="s">
        <v>1556</v>
      </c>
      <c r="I1172" s="4">
        <v>64400000</v>
      </c>
      <c r="J1172" s="4">
        <v>61600000</v>
      </c>
      <c r="K1172" s="6">
        <f>Tabla2[[#This Row],[VALOR PAGADO]]/Tabla2[[#This Row],[VALOR TOTAL ]]</f>
        <v>0.95652173913043481</v>
      </c>
    </row>
    <row r="1173" spans="1:11" x14ac:dyDescent="0.3">
      <c r="A1173" t="s">
        <v>1889</v>
      </c>
      <c r="B1173">
        <v>1017129706</v>
      </c>
      <c r="C1173" s="11">
        <v>2306</v>
      </c>
      <c r="D1173">
        <v>2023</v>
      </c>
      <c r="E1173">
        <v>73023</v>
      </c>
      <c r="F1173" t="s">
        <v>1424</v>
      </c>
      <c r="G1173" t="s">
        <v>1510</v>
      </c>
      <c r="H1173" t="s">
        <v>1558</v>
      </c>
      <c r="I1173" s="4">
        <v>21083333</v>
      </c>
      <c r="J1173" s="4">
        <v>20166666</v>
      </c>
      <c r="K1173" s="6">
        <f>Tabla2[[#This Row],[VALOR PAGADO]]/Tabla2[[#This Row],[VALOR TOTAL ]]</f>
        <v>0.95652172263275448</v>
      </c>
    </row>
    <row r="1174" spans="1:11" x14ac:dyDescent="0.3">
      <c r="A1174" t="s">
        <v>1385</v>
      </c>
      <c r="B1174">
        <v>12231689</v>
      </c>
      <c r="C1174" s="11">
        <v>1459</v>
      </c>
      <c r="D1174">
        <v>2023</v>
      </c>
      <c r="E1174">
        <v>15923</v>
      </c>
      <c r="F1174" t="s">
        <v>1424</v>
      </c>
      <c r="G1174" t="s">
        <v>1510</v>
      </c>
      <c r="H1174" t="s">
        <v>1558</v>
      </c>
      <c r="I1174" s="4">
        <v>68333333</v>
      </c>
      <c r="J1174" s="4">
        <v>65333333</v>
      </c>
      <c r="K1174" s="6">
        <f>Tabla2[[#This Row],[VALOR PAGADO]]/Tabla2[[#This Row],[VALOR TOTAL ]]</f>
        <v>0.95609756076145147</v>
      </c>
    </row>
    <row r="1175" spans="1:11" x14ac:dyDescent="0.3">
      <c r="A1175" t="s">
        <v>2347</v>
      </c>
      <c r="B1175">
        <v>1023933901</v>
      </c>
      <c r="C1175" s="11">
        <v>1734</v>
      </c>
      <c r="D1175">
        <v>2023</v>
      </c>
      <c r="E1175">
        <v>355823</v>
      </c>
      <c r="F1175" t="s">
        <v>1441</v>
      </c>
      <c r="G1175" t="s">
        <v>1521</v>
      </c>
      <c r="H1175" t="s">
        <v>1556</v>
      </c>
      <c r="I1175" s="4">
        <v>24591227</v>
      </c>
      <c r="J1175" s="4">
        <v>23510294</v>
      </c>
      <c r="K1175" s="6">
        <f>Tabla2[[#This Row],[VALOR PAGADO]]/Tabla2[[#This Row],[VALOR TOTAL ]]</f>
        <v>0.95604395827829169</v>
      </c>
    </row>
    <row r="1176" spans="1:11" x14ac:dyDescent="0.3">
      <c r="A1176" t="s">
        <v>2516</v>
      </c>
      <c r="B1176">
        <v>1014185071</v>
      </c>
      <c r="C1176" s="11">
        <v>1463</v>
      </c>
      <c r="D1176">
        <v>2023</v>
      </c>
      <c r="E1176">
        <v>292223</v>
      </c>
      <c r="F1176" t="s">
        <v>1457</v>
      </c>
      <c r="G1176" t="s">
        <v>1531</v>
      </c>
      <c r="H1176" t="s">
        <v>1556</v>
      </c>
      <c r="I1176" s="4">
        <v>54400000</v>
      </c>
      <c r="J1176" s="4">
        <v>52000000</v>
      </c>
      <c r="K1176" s="6">
        <f>Tabla2[[#This Row],[VALOR PAGADO]]/Tabla2[[#This Row],[VALOR TOTAL ]]</f>
        <v>0.95588235294117652</v>
      </c>
    </row>
    <row r="1177" spans="1:11" x14ac:dyDescent="0.3">
      <c r="A1177" t="s">
        <v>1724</v>
      </c>
      <c r="B1177">
        <v>1032471018</v>
      </c>
      <c r="C1177" s="11">
        <v>2537</v>
      </c>
      <c r="D1177">
        <v>2023</v>
      </c>
      <c r="E1177">
        <v>98923</v>
      </c>
      <c r="F1177" t="s">
        <v>1425</v>
      </c>
      <c r="G1177" t="s">
        <v>1510</v>
      </c>
      <c r="H1177" t="s">
        <v>1558</v>
      </c>
      <c r="I1177" s="4">
        <v>8613333</v>
      </c>
      <c r="J1177" s="4">
        <v>8233333</v>
      </c>
      <c r="K1177" s="6">
        <f>Tabla2[[#This Row],[VALOR PAGADO]]/Tabla2[[#This Row],[VALOR TOTAL ]]</f>
        <v>0.95588235123383714</v>
      </c>
    </row>
    <row r="1178" spans="1:11" x14ac:dyDescent="0.3">
      <c r="A1178" t="s">
        <v>853</v>
      </c>
      <c r="B1178">
        <v>1085318035</v>
      </c>
      <c r="C1178" s="11">
        <v>1372</v>
      </c>
      <c r="D1178">
        <v>2023</v>
      </c>
      <c r="E1178">
        <v>278923</v>
      </c>
      <c r="F1178" t="s">
        <v>1473</v>
      </c>
      <c r="G1178" t="s">
        <v>1531</v>
      </c>
      <c r="H1178" t="s">
        <v>1556</v>
      </c>
      <c r="I1178" s="4">
        <v>36893338</v>
      </c>
      <c r="J1178" s="4">
        <v>35265584</v>
      </c>
      <c r="K1178" s="6">
        <f>Tabla2[[#This Row],[VALOR PAGADO]]/Tabla2[[#This Row],[VALOR TOTAL ]]</f>
        <v>0.95587945986345824</v>
      </c>
    </row>
    <row r="1179" spans="1:11" x14ac:dyDescent="0.3">
      <c r="A1179" t="s">
        <v>1793</v>
      </c>
      <c r="B1179">
        <v>35427050</v>
      </c>
      <c r="C1179" s="11">
        <v>2437</v>
      </c>
      <c r="D1179">
        <v>2023</v>
      </c>
      <c r="E1179">
        <v>102023</v>
      </c>
      <c r="F1179" t="s">
        <v>1415</v>
      </c>
      <c r="G1179" t="s">
        <v>1503</v>
      </c>
      <c r="H1179" t="s">
        <v>1503</v>
      </c>
      <c r="I1179" s="4">
        <v>18590139</v>
      </c>
      <c r="J1179" s="4">
        <v>17763911</v>
      </c>
      <c r="K1179" s="6">
        <f>Tabla2[[#This Row],[VALOR PAGADO]]/Tabla2[[#This Row],[VALOR TOTAL ]]</f>
        <v>0.95555557707233929</v>
      </c>
    </row>
    <row r="1180" spans="1:11" x14ac:dyDescent="0.3">
      <c r="A1180" t="s">
        <v>1767</v>
      </c>
      <c r="B1180">
        <v>1121901659</v>
      </c>
      <c r="C1180" s="11">
        <v>2492</v>
      </c>
      <c r="D1180">
        <v>2023</v>
      </c>
      <c r="E1180">
        <v>102123</v>
      </c>
      <c r="F1180" t="s">
        <v>1415</v>
      </c>
      <c r="G1180" t="s">
        <v>1503</v>
      </c>
      <c r="H1180" t="s">
        <v>1503</v>
      </c>
      <c r="I1180" s="4">
        <v>18590139</v>
      </c>
      <c r="J1180" s="4">
        <v>17763911</v>
      </c>
      <c r="K1180" s="6">
        <f>Tabla2[[#This Row],[VALOR PAGADO]]/Tabla2[[#This Row],[VALOR TOTAL ]]</f>
        <v>0.95555557707233929</v>
      </c>
    </row>
    <row r="1181" spans="1:11" x14ac:dyDescent="0.3">
      <c r="A1181" t="s">
        <v>1792</v>
      </c>
      <c r="B1181">
        <v>80761658</v>
      </c>
      <c r="C1181" s="11">
        <v>2438</v>
      </c>
      <c r="D1181">
        <v>2023</v>
      </c>
      <c r="E1181">
        <v>86923</v>
      </c>
      <c r="F1181" t="s">
        <v>1424</v>
      </c>
      <c r="G1181" t="s">
        <v>1510</v>
      </c>
      <c r="H1181" t="s">
        <v>1558</v>
      </c>
      <c r="I1181" s="4">
        <v>23475000</v>
      </c>
      <c r="J1181" s="4">
        <v>22431667</v>
      </c>
      <c r="K1181" s="6">
        <f>Tabla2[[#This Row],[VALOR PAGADO]]/Tabla2[[#This Row],[VALOR TOTAL ]]</f>
        <v>0.95555556975505862</v>
      </c>
    </row>
    <row r="1182" spans="1:11" x14ac:dyDescent="0.3">
      <c r="A1182" t="s">
        <v>439</v>
      </c>
      <c r="B1182">
        <v>79688139</v>
      </c>
      <c r="C1182" s="11">
        <v>535</v>
      </c>
      <c r="D1182">
        <v>2023</v>
      </c>
      <c r="E1182">
        <v>34423</v>
      </c>
      <c r="F1182" t="s">
        <v>1417</v>
      </c>
      <c r="G1182" t="s">
        <v>1534</v>
      </c>
      <c r="H1182" t="s">
        <v>1557</v>
      </c>
      <c r="I1182" s="4">
        <v>41067000</v>
      </c>
      <c r="J1182" s="4">
        <v>39241800</v>
      </c>
      <c r="K1182" s="6">
        <f>Tabla2[[#This Row],[VALOR PAGADO]]/Tabla2[[#This Row],[VALOR TOTAL ]]</f>
        <v>0.9555555555555556</v>
      </c>
    </row>
    <row r="1183" spans="1:11" x14ac:dyDescent="0.3">
      <c r="A1183" t="s">
        <v>2194</v>
      </c>
      <c r="B1183">
        <v>1114836803</v>
      </c>
      <c r="C1183" s="11">
        <v>1912</v>
      </c>
      <c r="D1183">
        <v>2023</v>
      </c>
      <c r="E1183">
        <v>68723</v>
      </c>
      <c r="F1183" t="s">
        <v>1415</v>
      </c>
      <c r="G1183" t="s">
        <v>1503</v>
      </c>
      <c r="H1183" t="s">
        <v>1503</v>
      </c>
      <c r="I1183" s="4">
        <v>31200000</v>
      </c>
      <c r="J1183" s="4">
        <v>29800000</v>
      </c>
      <c r="K1183" s="6">
        <f>Tabla2[[#This Row],[VALOR PAGADO]]/Tabla2[[#This Row],[VALOR TOTAL ]]</f>
        <v>0.95512820512820518</v>
      </c>
    </row>
    <row r="1184" spans="1:11" x14ac:dyDescent="0.3">
      <c r="A1184" t="s">
        <v>2593</v>
      </c>
      <c r="B1184">
        <v>1018478920</v>
      </c>
      <c r="C1184" s="11">
        <v>1354</v>
      </c>
      <c r="D1184">
        <v>2023</v>
      </c>
      <c r="E1184">
        <v>264023</v>
      </c>
      <c r="F1184" t="s">
        <v>1451</v>
      </c>
      <c r="G1184" t="s">
        <v>1506</v>
      </c>
      <c r="H1184" t="s">
        <v>1556</v>
      </c>
      <c r="I1184" s="4">
        <v>41530867</v>
      </c>
      <c r="J1184" s="4">
        <v>39643100</v>
      </c>
      <c r="K1184" s="6">
        <f>Tabla2[[#This Row],[VALOR PAGADO]]/Tabla2[[#This Row],[VALOR TOTAL ]]</f>
        <v>0.95454544688412113</v>
      </c>
    </row>
    <row r="1185" spans="1:11" x14ac:dyDescent="0.3">
      <c r="A1185" t="s">
        <v>619</v>
      </c>
      <c r="B1185">
        <v>1067836685</v>
      </c>
      <c r="C1185" s="11">
        <v>2479</v>
      </c>
      <c r="D1185">
        <v>2023</v>
      </c>
      <c r="E1185">
        <v>559323</v>
      </c>
      <c r="F1185" t="s">
        <v>1416</v>
      </c>
      <c r="G1185" t="s">
        <v>1507</v>
      </c>
      <c r="H1185" t="s">
        <v>1556</v>
      </c>
      <c r="I1185" s="4">
        <v>16149004</v>
      </c>
      <c r="J1185" s="4">
        <v>15397892</v>
      </c>
      <c r="K1185" s="6">
        <f>Tabla2[[#This Row],[VALOR PAGADO]]/Tabla2[[#This Row],[VALOR TOTAL ]]</f>
        <v>0.95348864858786342</v>
      </c>
    </row>
    <row r="1186" spans="1:11" x14ac:dyDescent="0.3">
      <c r="A1186" t="s">
        <v>1979</v>
      </c>
      <c r="B1186">
        <v>54259258</v>
      </c>
      <c r="C1186" s="11">
        <v>2194</v>
      </c>
      <c r="D1186">
        <v>2023</v>
      </c>
      <c r="E1186">
        <v>80823</v>
      </c>
      <c r="F1186" t="s">
        <v>1415</v>
      </c>
      <c r="G1186" t="s">
        <v>1503</v>
      </c>
      <c r="H1186" t="s">
        <v>1503</v>
      </c>
      <c r="I1186" s="4">
        <v>30100000</v>
      </c>
      <c r="J1186" s="4">
        <v>28700000</v>
      </c>
      <c r="K1186" s="6">
        <f>Tabla2[[#This Row],[VALOR PAGADO]]/Tabla2[[#This Row],[VALOR TOTAL ]]</f>
        <v>0.95348837209302328</v>
      </c>
    </row>
    <row r="1187" spans="1:11" x14ac:dyDescent="0.3">
      <c r="A1187" t="s">
        <v>2132</v>
      </c>
      <c r="B1187">
        <v>19388570</v>
      </c>
      <c r="C1187" s="11">
        <v>1995</v>
      </c>
      <c r="D1187">
        <v>2023</v>
      </c>
      <c r="E1187">
        <v>70923</v>
      </c>
      <c r="F1187" t="s">
        <v>1415</v>
      </c>
      <c r="G1187" t="s">
        <v>1503</v>
      </c>
      <c r="H1187" t="s">
        <v>1503</v>
      </c>
      <c r="I1187" s="4">
        <v>32537700</v>
      </c>
      <c r="J1187" s="4">
        <v>31020227</v>
      </c>
      <c r="K1187" s="6">
        <f>Tabla2[[#This Row],[VALOR PAGADO]]/Tabla2[[#This Row],[VALOR TOTAL ]]</f>
        <v>0.95336262243489855</v>
      </c>
    </row>
    <row r="1188" spans="1:11" x14ac:dyDescent="0.3">
      <c r="A1188" t="s">
        <v>145</v>
      </c>
      <c r="B1188">
        <v>52420693</v>
      </c>
      <c r="C1188" s="11">
        <v>2005</v>
      </c>
      <c r="D1188">
        <v>2023</v>
      </c>
      <c r="E1188">
        <v>72223</v>
      </c>
      <c r="F1188" t="s">
        <v>1415</v>
      </c>
      <c r="G1188" t="s">
        <v>1503</v>
      </c>
      <c r="H1188" t="s">
        <v>1503</v>
      </c>
      <c r="I1188" s="4">
        <v>16391410</v>
      </c>
      <c r="J1188" s="4">
        <v>15626478</v>
      </c>
      <c r="K1188" s="6">
        <f>Tabla2[[#This Row],[VALOR PAGADO]]/Tabla2[[#This Row],[VALOR TOTAL ]]</f>
        <v>0.95333336180353001</v>
      </c>
    </row>
    <row r="1189" spans="1:11" x14ac:dyDescent="0.3">
      <c r="A1189" t="s">
        <v>2907</v>
      </c>
      <c r="B1189">
        <v>1077435908</v>
      </c>
      <c r="C1189" s="11">
        <v>724</v>
      </c>
      <c r="D1189">
        <v>2023</v>
      </c>
      <c r="E1189">
        <v>117323</v>
      </c>
      <c r="F1189" t="s">
        <v>1459</v>
      </c>
      <c r="G1189" t="s">
        <v>1531</v>
      </c>
      <c r="H1189" t="s">
        <v>1556</v>
      </c>
      <c r="I1189" s="4">
        <v>14733030</v>
      </c>
      <c r="J1189" s="4">
        <v>14045489</v>
      </c>
      <c r="K1189" s="6">
        <f>Tabla2[[#This Row],[VALOR PAGADO]]/Tabla2[[#This Row],[VALOR TOTAL ]]</f>
        <v>0.9533333604832136</v>
      </c>
    </row>
    <row r="1190" spans="1:11" x14ac:dyDescent="0.3">
      <c r="A1190" t="s">
        <v>2267</v>
      </c>
      <c r="B1190">
        <v>80141083</v>
      </c>
      <c r="C1190" s="11">
        <v>1826</v>
      </c>
      <c r="D1190">
        <v>2023</v>
      </c>
      <c r="E1190">
        <v>82623</v>
      </c>
      <c r="F1190" t="s">
        <v>1417</v>
      </c>
      <c r="G1190" t="s">
        <v>1534</v>
      </c>
      <c r="H1190" t="s">
        <v>1557</v>
      </c>
      <c r="I1190" s="4">
        <v>37050000</v>
      </c>
      <c r="J1190" s="4">
        <v>35316667</v>
      </c>
      <c r="K1190" s="6">
        <f>Tabla2[[#This Row],[VALOR PAGADO]]/Tabla2[[#This Row],[VALOR TOTAL ]]</f>
        <v>0.953216383265857</v>
      </c>
    </row>
    <row r="1191" spans="1:11" x14ac:dyDescent="0.3">
      <c r="A1191" t="s">
        <v>1965</v>
      </c>
      <c r="B1191">
        <v>34984062</v>
      </c>
      <c r="C1191" s="11">
        <v>2212</v>
      </c>
      <c r="D1191">
        <v>2023</v>
      </c>
      <c r="E1191">
        <v>466623</v>
      </c>
      <c r="F1191" t="s">
        <v>1421</v>
      </c>
      <c r="G1191" t="s">
        <v>1531</v>
      </c>
      <c r="H1191" t="s">
        <v>1556</v>
      </c>
      <c r="I1191" s="4">
        <v>29400000</v>
      </c>
      <c r="J1191" s="4">
        <v>28000000</v>
      </c>
      <c r="K1191" s="6">
        <f>Tabla2[[#This Row],[VALOR PAGADO]]/Tabla2[[#This Row],[VALOR TOTAL ]]</f>
        <v>0.95238095238095233</v>
      </c>
    </row>
    <row r="1192" spans="1:11" x14ac:dyDescent="0.3">
      <c r="A1192" t="s">
        <v>2249</v>
      </c>
      <c r="B1192">
        <v>1001277346</v>
      </c>
      <c r="C1192" s="11">
        <v>1847</v>
      </c>
      <c r="D1192">
        <v>2023</v>
      </c>
      <c r="E1192">
        <v>50323</v>
      </c>
      <c r="F1192" t="s">
        <v>1426</v>
      </c>
      <c r="G1192" t="s">
        <v>1510</v>
      </c>
      <c r="H1192" t="s">
        <v>1558</v>
      </c>
      <c r="I1192" s="4">
        <v>16800000</v>
      </c>
      <c r="J1192" s="4">
        <v>16000000</v>
      </c>
      <c r="K1192" s="6">
        <f>Tabla2[[#This Row],[VALOR PAGADO]]/Tabla2[[#This Row],[VALOR TOTAL ]]</f>
        <v>0.95238095238095233</v>
      </c>
    </row>
    <row r="1193" spans="1:11" x14ac:dyDescent="0.3">
      <c r="A1193" t="s">
        <v>1849</v>
      </c>
      <c r="B1193">
        <v>1069489868</v>
      </c>
      <c r="C1193" s="11">
        <v>2365</v>
      </c>
      <c r="D1193">
        <v>2023</v>
      </c>
      <c r="E1193">
        <v>509923</v>
      </c>
      <c r="F1193" t="s">
        <v>1428</v>
      </c>
      <c r="G1193" t="s">
        <v>1514</v>
      </c>
      <c r="H1193" t="s">
        <v>1556</v>
      </c>
      <c r="I1193" s="4">
        <v>11550000</v>
      </c>
      <c r="J1193" s="4">
        <v>11000000</v>
      </c>
      <c r="K1193" s="6">
        <f>Tabla2[[#This Row],[VALOR PAGADO]]/Tabla2[[#This Row],[VALOR TOTAL ]]</f>
        <v>0.95238095238095233</v>
      </c>
    </row>
    <row r="1194" spans="1:11" x14ac:dyDescent="0.3">
      <c r="A1194" t="s">
        <v>1955</v>
      </c>
      <c r="B1194">
        <v>1129543426</v>
      </c>
      <c r="C1194" s="11">
        <v>2225</v>
      </c>
      <c r="D1194">
        <v>2023</v>
      </c>
      <c r="E1194">
        <v>463523</v>
      </c>
      <c r="F1194" t="s">
        <v>1416</v>
      </c>
      <c r="G1194" t="s">
        <v>1515</v>
      </c>
      <c r="H1194" t="s">
        <v>1556</v>
      </c>
      <c r="I1194" s="4">
        <v>10080000</v>
      </c>
      <c r="J1194" s="4">
        <v>9600000</v>
      </c>
      <c r="K1194" s="6">
        <f>Tabla2[[#This Row],[VALOR PAGADO]]/Tabla2[[#This Row],[VALOR TOTAL ]]</f>
        <v>0.95238095238095233</v>
      </c>
    </row>
    <row r="1195" spans="1:11" x14ac:dyDescent="0.3">
      <c r="A1195" t="s">
        <v>1700</v>
      </c>
      <c r="B1195">
        <v>1088354284</v>
      </c>
      <c r="C1195" s="11">
        <v>2568</v>
      </c>
      <c r="D1195">
        <v>2023</v>
      </c>
      <c r="E1195">
        <v>116423</v>
      </c>
      <c r="F1195" t="s">
        <v>1415</v>
      </c>
      <c r="G1195" t="s">
        <v>1503</v>
      </c>
      <c r="H1195" t="s">
        <v>1503</v>
      </c>
      <c r="I1195" s="4">
        <v>5900000</v>
      </c>
      <c r="J1195" s="4">
        <v>5618386</v>
      </c>
      <c r="K1195" s="6">
        <f>Tabla2[[#This Row],[VALOR PAGADO]]/Tabla2[[#This Row],[VALOR TOTAL ]]</f>
        <v>0.95226881355932202</v>
      </c>
    </row>
    <row r="1196" spans="1:11" x14ac:dyDescent="0.3">
      <c r="A1196" t="s">
        <v>2293</v>
      </c>
      <c r="B1196">
        <v>43991621</v>
      </c>
      <c r="C1196" s="11">
        <v>1798</v>
      </c>
      <c r="D1196">
        <v>2023</v>
      </c>
      <c r="E1196">
        <v>63523</v>
      </c>
      <c r="F1196" t="s">
        <v>1415</v>
      </c>
      <c r="G1196" t="s">
        <v>1503</v>
      </c>
      <c r="H1196" t="s">
        <v>1503</v>
      </c>
      <c r="I1196" s="4">
        <v>46800000</v>
      </c>
      <c r="J1196" s="4">
        <v>44533333</v>
      </c>
      <c r="K1196" s="6">
        <f>Tabla2[[#This Row],[VALOR PAGADO]]/Tabla2[[#This Row],[VALOR TOTAL ]]</f>
        <v>0.95156694444444445</v>
      </c>
    </row>
    <row r="1197" spans="1:11" x14ac:dyDescent="0.3">
      <c r="A1197" t="s">
        <v>2408</v>
      </c>
      <c r="B1197">
        <v>41057466</v>
      </c>
      <c r="C1197" s="11">
        <v>1646</v>
      </c>
      <c r="D1197">
        <v>2023</v>
      </c>
      <c r="E1197">
        <v>44523</v>
      </c>
      <c r="F1197" t="s">
        <v>1422</v>
      </c>
      <c r="G1197" t="s">
        <v>1510</v>
      </c>
      <c r="H1197" t="s">
        <v>1558</v>
      </c>
      <c r="I1197" s="4">
        <v>18500000</v>
      </c>
      <c r="J1197" s="4">
        <v>17600000</v>
      </c>
      <c r="K1197" s="6">
        <f>Tabla2[[#This Row],[VALOR PAGADO]]/Tabla2[[#This Row],[VALOR TOTAL ]]</f>
        <v>0.9513513513513514</v>
      </c>
    </row>
    <row r="1198" spans="1:11" x14ac:dyDescent="0.3">
      <c r="A1198" t="s">
        <v>2402</v>
      </c>
      <c r="B1198">
        <v>1000137221</v>
      </c>
      <c r="C1198" s="11">
        <v>1655</v>
      </c>
      <c r="D1198">
        <v>2023</v>
      </c>
      <c r="E1198">
        <v>344823</v>
      </c>
      <c r="F1198" t="s">
        <v>1420</v>
      </c>
      <c r="G1198" t="s">
        <v>1539</v>
      </c>
      <c r="H1198" t="s">
        <v>1556</v>
      </c>
      <c r="I1198" s="4">
        <v>13771758</v>
      </c>
      <c r="J1198" s="4">
        <v>13101780</v>
      </c>
      <c r="K1198" s="6">
        <f>Tabla2[[#This Row],[VALOR PAGADO]]/Tabla2[[#This Row],[VALOR TOTAL ]]</f>
        <v>0.95135130896142672</v>
      </c>
    </row>
    <row r="1199" spans="1:11" x14ac:dyDescent="0.3">
      <c r="A1199" t="s">
        <v>2514</v>
      </c>
      <c r="B1199">
        <v>1032485074</v>
      </c>
      <c r="C1199" s="11">
        <v>1467</v>
      </c>
      <c r="D1199">
        <v>2023</v>
      </c>
      <c r="E1199">
        <v>4423</v>
      </c>
      <c r="F1199" t="s">
        <v>1428</v>
      </c>
      <c r="G1199" t="s">
        <v>1536</v>
      </c>
      <c r="H1199" t="s">
        <v>1536</v>
      </c>
      <c r="I1199" s="4">
        <v>34166667</v>
      </c>
      <c r="J1199" s="4">
        <v>32500000</v>
      </c>
      <c r="K1199" s="6">
        <f>Tabla2[[#This Row],[VALOR PAGADO]]/Tabla2[[#This Row],[VALOR TOTAL ]]</f>
        <v>0.95121950291493162</v>
      </c>
    </row>
    <row r="1200" spans="1:11" x14ac:dyDescent="0.3">
      <c r="A1200" t="s">
        <v>2367</v>
      </c>
      <c r="B1200">
        <v>1020716796</v>
      </c>
      <c r="C1200" s="11">
        <v>1709</v>
      </c>
      <c r="D1200">
        <v>2023</v>
      </c>
      <c r="E1200">
        <v>345023</v>
      </c>
      <c r="F1200" t="s">
        <v>1421</v>
      </c>
      <c r="G1200" t="s">
        <v>1531</v>
      </c>
      <c r="H1200" t="s">
        <v>1556</v>
      </c>
      <c r="I1200" s="4">
        <v>42933333</v>
      </c>
      <c r="J1200" s="4">
        <v>40833333</v>
      </c>
      <c r="K1200" s="6">
        <f>Tabla2[[#This Row],[VALOR PAGADO]]/Tabla2[[#This Row],[VALOR TOTAL ]]</f>
        <v>0.95108695614197947</v>
      </c>
    </row>
    <row r="1201" spans="1:11" x14ac:dyDescent="0.3">
      <c r="A1201" t="s">
        <v>2491</v>
      </c>
      <c r="B1201">
        <v>1102808248</v>
      </c>
      <c r="C1201" s="11">
        <v>1519</v>
      </c>
      <c r="D1201">
        <v>2023</v>
      </c>
      <c r="E1201">
        <v>38723</v>
      </c>
      <c r="F1201" t="s">
        <v>1425</v>
      </c>
      <c r="G1201" t="s">
        <v>1510</v>
      </c>
      <c r="H1201" t="s">
        <v>1558</v>
      </c>
      <c r="I1201" s="4">
        <v>35802000</v>
      </c>
      <c r="J1201" s="4">
        <v>34047000</v>
      </c>
      <c r="K1201" s="6">
        <f>Tabla2[[#This Row],[VALOR PAGADO]]/Tabla2[[#This Row],[VALOR TOTAL ]]</f>
        <v>0.9509803921568627</v>
      </c>
    </row>
    <row r="1202" spans="1:11" x14ac:dyDescent="0.3">
      <c r="A1202" t="s">
        <v>1830</v>
      </c>
      <c r="B1202">
        <v>30332154</v>
      </c>
      <c r="C1202" s="11">
        <v>2388</v>
      </c>
      <c r="D1202">
        <v>2023</v>
      </c>
      <c r="E1202">
        <v>520323</v>
      </c>
      <c r="F1202" t="s">
        <v>1421</v>
      </c>
      <c r="G1202" t="s">
        <v>1531</v>
      </c>
      <c r="H1202" t="s">
        <v>1556</v>
      </c>
      <c r="I1202" s="4">
        <v>33666666</v>
      </c>
      <c r="J1202" s="4">
        <v>32000000</v>
      </c>
      <c r="K1202" s="6">
        <f>Tabla2[[#This Row],[VALOR PAGADO]]/Tabla2[[#This Row],[VALOR TOTAL ]]</f>
        <v>0.950495068326635</v>
      </c>
    </row>
    <row r="1203" spans="1:11" x14ac:dyDescent="0.3">
      <c r="A1203" t="s">
        <v>1621</v>
      </c>
      <c r="B1203">
        <v>4241646</v>
      </c>
      <c r="C1203" s="11">
        <v>2688</v>
      </c>
      <c r="D1203">
        <v>2023</v>
      </c>
      <c r="E1203">
        <v>667323</v>
      </c>
      <c r="F1203" t="s">
        <v>1445</v>
      </c>
      <c r="G1203" t="s">
        <v>1521</v>
      </c>
      <c r="H1203" t="s">
        <v>1556</v>
      </c>
      <c r="I1203" s="4">
        <v>21711774</v>
      </c>
      <c r="J1203" s="4">
        <v>20626185.93</v>
      </c>
      <c r="K1203" s="6">
        <f>Tabla2[[#This Row],[VALOR PAGADO]]/Tabla2[[#This Row],[VALOR TOTAL ]]</f>
        <v>0.95000002901651426</v>
      </c>
    </row>
    <row r="1204" spans="1:11" x14ac:dyDescent="0.3">
      <c r="A1204" t="s">
        <v>2480</v>
      </c>
      <c r="B1204">
        <v>1015437874</v>
      </c>
      <c r="C1204" s="11">
        <v>1538</v>
      </c>
      <c r="D1204">
        <v>2023</v>
      </c>
      <c r="E1204">
        <v>4523</v>
      </c>
      <c r="F1204" t="s">
        <v>1428</v>
      </c>
      <c r="G1204" t="s">
        <v>1536</v>
      </c>
      <c r="H1204" t="s">
        <v>1536</v>
      </c>
      <c r="I1204" s="4">
        <v>40000000</v>
      </c>
      <c r="J1204" s="4">
        <v>38000000</v>
      </c>
      <c r="K1204" s="6">
        <f>Tabla2[[#This Row],[VALOR PAGADO]]/Tabla2[[#This Row],[VALOR TOTAL ]]</f>
        <v>0.95</v>
      </c>
    </row>
    <row r="1205" spans="1:11" x14ac:dyDescent="0.3">
      <c r="A1205" t="s">
        <v>3006</v>
      </c>
      <c r="B1205">
        <v>80736256</v>
      </c>
      <c r="C1205" s="11">
        <v>478</v>
      </c>
      <c r="D1205">
        <v>2023</v>
      </c>
      <c r="E1205">
        <v>33523</v>
      </c>
      <c r="F1205" t="s">
        <v>1417</v>
      </c>
      <c r="G1205" t="s">
        <v>1534</v>
      </c>
      <c r="H1205" t="s">
        <v>1557</v>
      </c>
      <c r="I1205" s="4">
        <v>28000000</v>
      </c>
      <c r="J1205" s="4">
        <v>26600000</v>
      </c>
      <c r="K1205" s="6">
        <f>Tabla2[[#This Row],[VALOR PAGADO]]/Tabla2[[#This Row],[VALOR TOTAL ]]</f>
        <v>0.95</v>
      </c>
    </row>
    <row r="1206" spans="1:11" x14ac:dyDescent="0.3">
      <c r="A1206" t="s">
        <v>1940</v>
      </c>
      <c r="B1206">
        <v>80001810</v>
      </c>
      <c r="C1206" s="11">
        <v>2244</v>
      </c>
      <c r="D1206">
        <v>2023</v>
      </c>
      <c r="E1206">
        <v>102423</v>
      </c>
      <c r="F1206" t="s">
        <v>1417</v>
      </c>
      <c r="G1206" t="s">
        <v>1534</v>
      </c>
      <c r="H1206" t="s">
        <v>1557</v>
      </c>
      <c r="I1206" s="4">
        <v>28000000</v>
      </c>
      <c r="J1206" s="4">
        <v>26600000</v>
      </c>
      <c r="K1206" s="6">
        <f>Tabla2[[#This Row],[VALOR PAGADO]]/Tabla2[[#This Row],[VALOR TOTAL ]]</f>
        <v>0.95</v>
      </c>
    </row>
    <row r="1207" spans="1:11" x14ac:dyDescent="0.3">
      <c r="A1207" t="s">
        <v>1938</v>
      </c>
      <c r="B1207">
        <v>1129571452</v>
      </c>
      <c r="C1207" s="11">
        <v>2247</v>
      </c>
      <c r="D1207">
        <v>2023</v>
      </c>
      <c r="E1207">
        <v>479723</v>
      </c>
      <c r="F1207" t="s">
        <v>1451</v>
      </c>
      <c r="G1207" t="s">
        <v>1506</v>
      </c>
      <c r="H1207" t="s">
        <v>1556</v>
      </c>
      <c r="I1207" s="4">
        <v>27200000</v>
      </c>
      <c r="J1207" s="4">
        <v>25840000</v>
      </c>
      <c r="K1207" s="6">
        <f>Tabla2[[#This Row],[VALOR PAGADO]]/Tabla2[[#This Row],[VALOR TOTAL ]]</f>
        <v>0.95</v>
      </c>
    </row>
    <row r="1208" spans="1:11" x14ac:dyDescent="0.3">
      <c r="A1208" t="s">
        <v>1920</v>
      </c>
      <c r="B1208">
        <v>24042194</v>
      </c>
      <c r="C1208" s="11">
        <v>2268</v>
      </c>
      <c r="D1208">
        <v>2023</v>
      </c>
      <c r="E1208">
        <v>479223</v>
      </c>
      <c r="F1208" t="s">
        <v>1416</v>
      </c>
      <c r="G1208" t="s">
        <v>1515</v>
      </c>
      <c r="H1208" t="s">
        <v>1556</v>
      </c>
      <c r="I1208" s="4">
        <v>24000000</v>
      </c>
      <c r="J1208" s="4">
        <v>22800000</v>
      </c>
      <c r="K1208" s="6">
        <f>Tabla2[[#This Row],[VALOR PAGADO]]/Tabla2[[#This Row],[VALOR TOTAL ]]</f>
        <v>0.95</v>
      </c>
    </row>
    <row r="1209" spans="1:11" x14ac:dyDescent="0.3">
      <c r="A1209" t="s">
        <v>1901</v>
      </c>
      <c r="B1209">
        <v>1140887241</v>
      </c>
      <c r="C1209" s="11">
        <v>2293</v>
      </c>
      <c r="D1209">
        <v>2023</v>
      </c>
      <c r="E1209">
        <v>479123</v>
      </c>
      <c r="F1209" t="s">
        <v>1451</v>
      </c>
      <c r="G1209" t="s">
        <v>1506</v>
      </c>
      <c r="H1209" t="s">
        <v>1556</v>
      </c>
      <c r="I1209" s="4">
        <v>22000000</v>
      </c>
      <c r="J1209" s="4">
        <v>20900000</v>
      </c>
      <c r="K1209" s="6">
        <f>Tabla2[[#This Row],[VALOR PAGADO]]/Tabla2[[#This Row],[VALOR TOTAL ]]</f>
        <v>0.95</v>
      </c>
    </row>
    <row r="1210" spans="1:11" x14ac:dyDescent="0.3">
      <c r="A1210" t="s">
        <v>1907</v>
      </c>
      <c r="B1210">
        <v>1006037613</v>
      </c>
      <c r="C1210" s="11">
        <v>2284</v>
      </c>
      <c r="D1210">
        <v>2023</v>
      </c>
      <c r="E1210">
        <v>9723</v>
      </c>
      <c r="F1210" t="s">
        <v>1444</v>
      </c>
      <c r="G1210" t="s">
        <v>1540</v>
      </c>
      <c r="H1210" t="s">
        <v>1560</v>
      </c>
      <c r="I1210" s="4">
        <v>12200000</v>
      </c>
      <c r="J1210" s="4">
        <v>11590000</v>
      </c>
      <c r="K1210" s="6">
        <f>Tabla2[[#This Row],[VALOR PAGADO]]/Tabla2[[#This Row],[VALOR TOTAL ]]</f>
        <v>0.95</v>
      </c>
    </row>
    <row r="1211" spans="1:11" x14ac:dyDescent="0.3">
      <c r="A1211" t="s">
        <v>2015</v>
      </c>
      <c r="B1211">
        <v>77184982</v>
      </c>
      <c r="C1211" s="11">
        <v>2150</v>
      </c>
      <c r="D1211">
        <v>2023</v>
      </c>
      <c r="E1211">
        <v>479623</v>
      </c>
      <c r="F1211" t="s">
        <v>1489</v>
      </c>
      <c r="G1211" t="s">
        <v>1519</v>
      </c>
      <c r="H1211" t="s">
        <v>1556</v>
      </c>
      <c r="I1211" s="4">
        <v>35051912</v>
      </c>
      <c r="J1211" s="4">
        <v>33299316</v>
      </c>
      <c r="K1211" s="6">
        <f>Tabla2[[#This Row],[VALOR PAGADO]]/Tabla2[[#This Row],[VALOR TOTAL ]]</f>
        <v>0.94999998858835433</v>
      </c>
    </row>
    <row r="1212" spans="1:11" x14ac:dyDescent="0.3">
      <c r="A1212" t="s">
        <v>228</v>
      </c>
      <c r="B1212">
        <v>1085259473</v>
      </c>
      <c r="C1212" s="11">
        <v>1771</v>
      </c>
      <c r="D1212">
        <v>2023</v>
      </c>
      <c r="E1212">
        <v>80623</v>
      </c>
      <c r="F1212" t="s">
        <v>1603</v>
      </c>
      <c r="G1212" t="s">
        <v>1534</v>
      </c>
      <c r="H1212" t="s">
        <v>1557</v>
      </c>
      <c r="I1212" s="4">
        <v>39111228</v>
      </c>
      <c r="J1212" s="4">
        <v>37133694</v>
      </c>
      <c r="K1212" s="6">
        <f>Tabla2[[#This Row],[VALOR PAGADO]]/Tabla2[[#This Row],[VALOR TOTAL ]]</f>
        <v>0.949438202247191</v>
      </c>
    </row>
    <row r="1213" spans="1:11" x14ac:dyDescent="0.3">
      <c r="A1213" t="s">
        <v>2313</v>
      </c>
      <c r="B1213">
        <v>1036642878</v>
      </c>
      <c r="C1213" s="11">
        <v>1774</v>
      </c>
      <c r="D1213">
        <v>2023</v>
      </c>
      <c r="E1213">
        <v>80023</v>
      </c>
      <c r="F1213" t="s">
        <v>1436</v>
      </c>
      <c r="G1213" t="s">
        <v>1534</v>
      </c>
      <c r="H1213" t="s">
        <v>1557</v>
      </c>
      <c r="I1213" s="4">
        <v>59333333</v>
      </c>
      <c r="J1213" s="4">
        <v>56333333</v>
      </c>
      <c r="K1213" s="6">
        <f>Tabla2[[#This Row],[VALOR PAGADO]]/Tabla2[[#This Row],[VALOR TOTAL ]]</f>
        <v>0.949438201963136</v>
      </c>
    </row>
    <row r="1214" spans="1:11" x14ac:dyDescent="0.3">
      <c r="A1214" t="s">
        <v>2568</v>
      </c>
      <c r="B1214">
        <v>46457491</v>
      </c>
      <c r="C1214" s="11">
        <v>1390</v>
      </c>
      <c r="D1214">
        <v>2023</v>
      </c>
      <c r="E1214">
        <v>273323</v>
      </c>
      <c r="F1214" t="s">
        <v>1420</v>
      </c>
      <c r="G1214" t="s">
        <v>1539</v>
      </c>
      <c r="H1214" t="s">
        <v>1556</v>
      </c>
      <c r="I1214" s="4">
        <v>43200000</v>
      </c>
      <c r="J1214" s="4">
        <v>41000000</v>
      </c>
      <c r="K1214" s="6">
        <f>Tabla2[[#This Row],[VALOR PAGADO]]/Tabla2[[#This Row],[VALOR TOTAL ]]</f>
        <v>0.94907407407407407</v>
      </c>
    </row>
    <row r="1215" spans="1:11" x14ac:dyDescent="0.3">
      <c r="A1215" t="s">
        <v>2169</v>
      </c>
      <c r="B1215">
        <v>1013634831</v>
      </c>
      <c r="C1215" s="11">
        <v>1944</v>
      </c>
      <c r="D1215">
        <v>2023</v>
      </c>
      <c r="E1215">
        <v>402923</v>
      </c>
      <c r="F1215" t="s">
        <v>1428</v>
      </c>
      <c r="G1215" t="s">
        <v>1514</v>
      </c>
      <c r="H1215" t="s">
        <v>1556</v>
      </c>
      <c r="I1215" s="4">
        <v>36633333</v>
      </c>
      <c r="J1215" s="4">
        <v>34766666</v>
      </c>
      <c r="K1215" s="6">
        <f>Tabla2[[#This Row],[VALOR PAGADO]]/Tabla2[[#This Row],[VALOR TOTAL ]]</f>
        <v>0.94904457642442741</v>
      </c>
    </row>
    <row r="1216" spans="1:11" x14ac:dyDescent="0.3">
      <c r="A1216" t="s">
        <v>2124</v>
      </c>
      <c r="B1216">
        <v>7211189</v>
      </c>
      <c r="C1216" s="11">
        <v>2010</v>
      </c>
      <c r="D1216">
        <v>2023</v>
      </c>
      <c r="E1216">
        <v>71623</v>
      </c>
      <c r="F1216" t="s">
        <v>1415</v>
      </c>
      <c r="G1216" t="s">
        <v>1503</v>
      </c>
      <c r="H1216" t="s">
        <v>1503</v>
      </c>
      <c r="I1216" s="4">
        <v>28416666</v>
      </c>
      <c r="J1216" s="4">
        <v>26950000</v>
      </c>
      <c r="K1216" s="6">
        <f>Tabla2[[#This Row],[VALOR PAGADO]]/Tabla2[[#This Row],[VALOR TOTAL ]]</f>
        <v>0.94838711902374473</v>
      </c>
    </row>
    <row r="1217" spans="1:11" x14ac:dyDescent="0.3">
      <c r="A1217" t="s">
        <v>953</v>
      </c>
      <c r="B1217">
        <v>4229033</v>
      </c>
      <c r="C1217" s="11">
        <v>1373</v>
      </c>
      <c r="D1217">
        <v>2023</v>
      </c>
      <c r="E1217">
        <v>281423</v>
      </c>
      <c r="F1217" t="s">
        <v>1451</v>
      </c>
      <c r="G1217" t="s">
        <v>1506</v>
      </c>
      <c r="H1217" t="s">
        <v>1556</v>
      </c>
      <c r="I1217" s="4">
        <v>36176559</v>
      </c>
      <c r="J1217" s="4">
        <v>34308286</v>
      </c>
      <c r="K1217" s="6">
        <f>Tabla2[[#This Row],[VALOR PAGADO]]/Tabla2[[#This Row],[VALOR TOTAL ]]</f>
        <v>0.94835680751173712</v>
      </c>
    </row>
    <row r="1218" spans="1:11" x14ac:dyDescent="0.3">
      <c r="A1218" t="s">
        <v>851</v>
      </c>
      <c r="B1218">
        <v>1032433207</v>
      </c>
      <c r="C1218" s="11">
        <v>2094</v>
      </c>
      <c r="D1218">
        <v>2023</v>
      </c>
      <c r="E1218">
        <v>76823</v>
      </c>
      <c r="F1218" t="s">
        <v>1415</v>
      </c>
      <c r="G1218" t="s">
        <v>1503</v>
      </c>
      <c r="H1218" t="s">
        <v>1503</v>
      </c>
      <c r="I1218" s="4">
        <v>18275462</v>
      </c>
      <c r="J1218" s="4">
        <v>17329558</v>
      </c>
      <c r="K1218" s="6">
        <f>Tabla2[[#This Row],[VALOR PAGADO]]/Tabla2[[#This Row],[VALOR TOTAL ]]</f>
        <v>0.94824185566416874</v>
      </c>
    </row>
    <row r="1219" spans="1:11" x14ac:dyDescent="0.3">
      <c r="A1219" t="s">
        <v>1106</v>
      </c>
      <c r="B1219">
        <v>1032390196</v>
      </c>
      <c r="C1219" s="11">
        <v>1412</v>
      </c>
      <c r="D1219">
        <v>2023</v>
      </c>
      <c r="E1219">
        <v>37523</v>
      </c>
      <c r="F1219" t="s">
        <v>1424</v>
      </c>
      <c r="G1219" t="s">
        <v>1510</v>
      </c>
      <c r="H1219" t="s">
        <v>1558</v>
      </c>
      <c r="I1219" s="4">
        <v>66100000</v>
      </c>
      <c r="J1219" s="4">
        <v>62620000</v>
      </c>
      <c r="K1219" s="6">
        <f>Tabla2[[#This Row],[VALOR PAGADO]]/Tabla2[[#This Row],[VALOR TOTAL ]]</f>
        <v>0.94735249621785178</v>
      </c>
    </row>
    <row r="1220" spans="1:11" x14ac:dyDescent="0.3">
      <c r="A1220" t="s">
        <v>2509</v>
      </c>
      <c r="B1220">
        <v>80442068</v>
      </c>
      <c r="C1220" s="11">
        <v>1476</v>
      </c>
      <c r="D1220">
        <v>2023</v>
      </c>
      <c r="E1220">
        <v>289723</v>
      </c>
      <c r="F1220" t="s">
        <v>1451</v>
      </c>
      <c r="G1220" t="s">
        <v>1506</v>
      </c>
      <c r="H1220" t="s">
        <v>1556</v>
      </c>
      <c r="I1220" s="4">
        <v>61013333</v>
      </c>
      <c r="J1220" s="4">
        <v>57786667</v>
      </c>
      <c r="K1220" s="6">
        <f>Tabla2[[#This Row],[VALOR PAGADO]]/Tabla2[[#This Row],[VALOR TOTAL ]]</f>
        <v>0.94711539525303423</v>
      </c>
    </row>
    <row r="1221" spans="1:11" x14ac:dyDescent="0.3">
      <c r="A1221" t="s">
        <v>2111</v>
      </c>
      <c r="B1221">
        <v>10386869</v>
      </c>
      <c r="C1221" s="11">
        <v>2028</v>
      </c>
      <c r="D1221">
        <v>2023</v>
      </c>
      <c r="E1221">
        <v>412223</v>
      </c>
      <c r="F1221" t="s">
        <v>1416</v>
      </c>
      <c r="G1221" t="s">
        <v>1515</v>
      </c>
      <c r="H1221" t="s">
        <v>1556</v>
      </c>
      <c r="I1221" s="4">
        <v>32500000</v>
      </c>
      <c r="J1221" s="4">
        <v>30766667</v>
      </c>
      <c r="K1221" s="6">
        <f>Tabla2[[#This Row],[VALOR PAGADO]]/Tabla2[[#This Row],[VALOR TOTAL ]]</f>
        <v>0.94666667692307693</v>
      </c>
    </row>
    <row r="1222" spans="1:11" x14ac:dyDescent="0.3">
      <c r="A1222" t="s">
        <v>2118</v>
      </c>
      <c r="B1222">
        <v>50955794</v>
      </c>
      <c r="C1222" s="11">
        <v>2018</v>
      </c>
      <c r="D1222">
        <v>2023</v>
      </c>
      <c r="E1222">
        <v>414623</v>
      </c>
      <c r="F1222" t="s">
        <v>1416</v>
      </c>
      <c r="G1222" t="s">
        <v>1504</v>
      </c>
      <c r="H1222" t="s">
        <v>1556</v>
      </c>
      <c r="I1222" s="4">
        <v>37500000</v>
      </c>
      <c r="J1222" s="4">
        <v>35500000</v>
      </c>
      <c r="K1222" s="6">
        <f>Tabla2[[#This Row],[VALOR PAGADO]]/Tabla2[[#This Row],[VALOR TOTAL ]]</f>
        <v>0.94666666666666666</v>
      </c>
    </row>
    <row r="1223" spans="1:11" x14ac:dyDescent="0.3">
      <c r="A1223" t="s">
        <v>2141</v>
      </c>
      <c r="B1223">
        <v>1014199739</v>
      </c>
      <c r="C1223" s="11">
        <v>1985</v>
      </c>
      <c r="D1223">
        <v>2023</v>
      </c>
      <c r="E1223">
        <v>73423</v>
      </c>
      <c r="F1223" t="s">
        <v>1415</v>
      </c>
      <c r="G1223" t="s">
        <v>1503</v>
      </c>
      <c r="H1223" t="s">
        <v>1503</v>
      </c>
      <c r="I1223" s="4">
        <v>50000000</v>
      </c>
      <c r="J1223" s="4">
        <v>47333333</v>
      </c>
      <c r="K1223" s="6">
        <f>Tabla2[[#This Row],[VALOR PAGADO]]/Tabla2[[#This Row],[VALOR TOTAL ]]</f>
        <v>0.94666665999999999</v>
      </c>
    </row>
    <row r="1224" spans="1:11" x14ac:dyDescent="0.3">
      <c r="A1224" t="s">
        <v>925</v>
      </c>
      <c r="B1224">
        <v>1030575710</v>
      </c>
      <c r="C1224" s="11">
        <v>2015</v>
      </c>
      <c r="D1224">
        <v>2023</v>
      </c>
      <c r="E1224">
        <v>73623</v>
      </c>
      <c r="F1224" t="s">
        <v>1415</v>
      </c>
      <c r="G1224" t="s">
        <v>1503</v>
      </c>
      <c r="H1224" t="s">
        <v>1503</v>
      </c>
      <c r="I1224" s="4">
        <v>38000000</v>
      </c>
      <c r="J1224" s="4">
        <v>35973333</v>
      </c>
      <c r="K1224" s="6">
        <f>Tabla2[[#This Row],[VALOR PAGADO]]/Tabla2[[#This Row],[VALOR TOTAL ]]</f>
        <v>0.94666665789473681</v>
      </c>
    </row>
    <row r="1225" spans="1:11" x14ac:dyDescent="0.3">
      <c r="A1225" t="s">
        <v>2110</v>
      </c>
      <c r="B1225">
        <v>1014251252</v>
      </c>
      <c r="C1225" s="11">
        <v>2029</v>
      </c>
      <c r="D1225">
        <v>2023</v>
      </c>
      <c r="E1225">
        <v>58623</v>
      </c>
      <c r="F1225" t="s">
        <v>1426</v>
      </c>
      <c r="G1225" t="s">
        <v>1510</v>
      </c>
      <c r="H1225" t="s">
        <v>1558</v>
      </c>
      <c r="I1225" s="4">
        <v>12500000</v>
      </c>
      <c r="J1225" s="4">
        <v>11833333</v>
      </c>
      <c r="K1225" s="6">
        <f>Tabla2[[#This Row],[VALOR PAGADO]]/Tabla2[[#This Row],[VALOR TOTAL ]]</f>
        <v>0.94666664</v>
      </c>
    </row>
    <row r="1226" spans="1:11" x14ac:dyDescent="0.3">
      <c r="A1226" t="s">
        <v>2501</v>
      </c>
      <c r="B1226">
        <v>1013643779</v>
      </c>
      <c r="C1226" s="11">
        <v>1496</v>
      </c>
      <c r="D1226">
        <v>2023</v>
      </c>
      <c r="E1226">
        <v>37823</v>
      </c>
      <c r="F1226" t="s">
        <v>1422</v>
      </c>
      <c r="G1226" t="s">
        <v>1510</v>
      </c>
      <c r="H1226" t="s">
        <v>1558</v>
      </c>
      <c r="I1226" s="4">
        <v>58366667</v>
      </c>
      <c r="J1226" s="4">
        <v>55250000</v>
      </c>
      <c r="K1226" s="6">
        <f>Tabla2[[#This Row],[VALOR PAGADO]]/Tabla2[[#This Row],[VALOR TOTAL ]]</f>
        <v>0.94660193634150802</v>
      </c>
    </row>
    <row r="1227" spans="1:11" x14ac:dyDescent="0.3">
      <c r="A1227" t="s">
        <v>2395</v>
      </c>
      <c r="B1227">
        <v>1019018749</v>
      </c>
      <c r="C1227" s="11">
        <v>1664</v>
      </c>
      <c r="D1227">
        <v>2023</v>
      </c>
      <c r="E1227">
        <v>77123</v>
      </c>
      <c r="F1227" t="s">
        <v>1417</v>
      </c>
      <c r="G1227" t="s">
        <v>1534</v>
      </c>
      <c r="H1227" t="s">
        <v>1557</v>
      </c>
      <c r="I1227" s="4">
        <v>23938280</v>
      </c>
      <c r="J1227" s="4">
        <v>22651276</v>
      </c>
      <c r="K1227" s="6">
        <f>Tabla2[[#This Row],[VALOR PAGADO]]/Tabla2[[#This Row],[VALOR TOTAL ]]</f>
        <v>0.9462365717169321</v>
      </c>
    </row>
    <row r="1228" spans="1:11" x14ac:dyDescent="0.3">
      <c r="A1228" t="s">
        <v>1986</v>
      </c>
      <c r="B1228">
        <v>1136886274</v>
      </c>
      <c r="C1228" s="11">
        <v>2186</v>
      </c>
      <c r="D1228">
        <v>2023</v>
      </c>
      <c r="E1228">
        <v>452023</v>
      </c>
      <c r="F1228" t="s">
        <v>1451</v>
      </c>
      <c r="G1228" t="s">
        <v>1506</v>
      </c>
      <c r="H1228" t="s">
        <v>1556</v>
      </c>
      <c r="I1228" s="4">
        <v>12768886</v>
      </c>
      <c r="J1228" s="4">
        <v>12081331</v>
      </c>
      <c r="K1228" s="6">
        <f>Tabla2[[#This Row],[VALOR PAGADO]]/Tabla2[[#This Row],[VALOR TOTAL ]]</f>
        <v>0.94615387747999313</v>
      </c>
    </row>
    <row r="1229" spans="1:11" x14ac:dyDescent="0.3">
      <c r="A1229" t="s">
        <v>1980</v>
      </c>
      <c r="B1229">
        <v>1086135010</v>
      </c>
      <c r="C1229" s="11">
        <v>2192</v>
      </c>
      <c r="D1229">
        <v>2023</v>
      </c>
      <c r="E1229">
        <v>8523</v>
      </c>
      <c r="F1229" t="s">
        <v>1444</v>
      </c>
      <c r="G1229" t="s">
        <v>1540</v>
      </c>
      <c r="H1229" t="s">
        <v>1560</v>
      </c>
      <c r="I1229" s="4">
        <v>21500000</v>
      </c>
      <c r="J1229" s="4">
        <v>20333333</v>
      </c>
      <c r="K1229" s="6">
        <f>Tabla2[[#This Row],[VALOR PAGADO]]/Tabla2[[#This Row],[VALOR TOTAL ]]</f>
        <v>0.94573641860465119</v>
      </c>
    </row>
    <row r="1230" spans="1:11" x14ac:dyDescent="0.3">
      <c r="A1230" t="s">
        <v>618</v>
      </c>
      <c r="B1230">
        <v>1072526461</v>
      </c>
      <c r="C1230" s="11">
        <v>150</v>
      </c>
      <c r="D1230">
        <v>2023</v>
      </c>
      <c r="E1230">
        <v>1823</v>
      </c>
      <c r="F1230" t="s">
        <v>1415</v>
      </c>
      <c r="G1230" t="s">
        <v>1503</v>
      </c>
      <c r="H1230" t="s">
        <v>1503</v>
      </c>
      <c r="I1230" s="4">
        <v>45172800</v>
      </c>
      <c r="J1230" s="4">
        <v>42709680</v>
      </c>
      <c r="K1230" s="6">
        <f>Tabla2[[#This Row],[VALOR PAGADO]]/Tabla2[[#This Row],[VALOR TOTAL ]]</f>
        <v>0.9454733822123047</v>
      </c>
    </row>
    <row r="1231" spans="1:11" x14ac:dyDescent="0.3">
      <c r="A1231" t="s">
        <v>696</v>
      </c>
      <c r="B1231">
        <v>1140830411</v>
      </c>
      <c r="C1231" s="11">
        <v>1489</v>
      </c>
      <c r="D1231">
        <v>2023</v>
      </c>
      <c r="E1231">
        <v>298323</v>
      </c>
      <c r="F1231" t="s">
        <v>1451</v>
      </c>
      <c r="G1231" t="s">
        <v>1506</v>
      </c>
      <c r="H1231" t="s">
        <v>1556</v>
      </c>
      <c r="I1231" s="4">
        <v>34170000</v>
      </c>
      <c r="J1231" s="4">
        <v>32300000</v>
      </c>
      <c r="K1231" s="6">
        <f>Tabla2[[#This Row],[VALOR PAGADO]]/Tabla2[[#This Row],[VALOR TOTAL ]]</f>
        <v>0.94527363184079605</v>
      </c>
    </row>
    <row r="1232" spans="1:11" x14ac:dyDescent="0.3">
      <c r="A1232" t="s">
        <v>1844</v>
      </c>
      <c r="B1232">
        <v>80215635</v>
      </c>
      <c r="C1232" s="11">
        <v>2371</v>
      </c>
      <c r="D1232">
        <v>2023</v>
      </c>
      <c r="E1232">
        <v>505723</v>
      </c>
      <c r="F1232" t="s">
        <v>1460</v>
      </c>
      <c r="G1232" t="s">
        <v>1516</v>
      </c>
      <c r="H1232" t="s">
        <v>1556</v>
      </c>
      <c r="I1232" s="4">
        <v>16552672</v>
      </c>
      <c r="J1232" s="4">
        <v>15643407</v>
      </c>
      <c r="K1232" s="6">
        <f>Tabla2[[#This Row],[VALOR PAGADO]]/Tabla2[[#This Row],[VALOR TOTAL ]]</f>
        <v>0.94506838533379989</v>
      </c>
    </row>
    <row r="1233" spans="1:11" x14ac:dyDescent="0.3">
      <c r="A1233" t="s">
        <v>2177</v>
      </c>
      <c r="B1233">
        <v>1061776328</v>
      </c>
      <c r="C1233" s="11">
        <v>1935</v>
      </c>
      <c r="D1233">
        <v>2023</v>
      </c>
      <c r="E1233">
        <v>394823</v>
      </c>
      <c r="F1233" t="s">
        <v>1421</v>
      </c>
      <c r="G1233" t="s">
        <v>1531</v>
      </c>
      <c r="H1233" t="s">
        <v>1556</v>
      </c>
      <c r="I1233" s="4">
        <v>56700000</v>
      </c>
      <c r="J1233" s="4">
        <v>53550000</v>
      </c>
      <c r="K1233" s="6">
        <f>Tabla2[[#This Row],[VALOR PAGADO]]/Tabla2[[#This Row],[VALOR TOTAL ]]</f>
        <v>0.94444444444444442</v>
      </c>
    </row>
    <row r="1234" spans="1:11" x14ac:dyDescent="0.3">
      <c r="A1234" t="s">
        <v>2354</v>
      </c>
      <c r="B1234">
        <v>1010173855</v>
      </c>
      <c r="C1234" s="11">
        <v>1725</v>
      </c>
      <c r="D1234">
        <v>2023</v>
      </c>
      <c r="E1234">
        <v>61426</v>
      </c>
      <c r="F1234" t="s">
        <v>1415</v>
      </c>
      <c r="G1234" t="s">
        <v>1503</v>
      </c>
      <c r="H1234" t="s">
        <v>1503</v>
      </c>
      <c r="I1234" s="4">
        <v>54000000</v>
      </c>
      <c r="J1234" s="4">
        <v>51000000</v>
      </c>
      <c r="K1234" s="6">
        <f>Tabla2[[#This Row],[VALOR PAGADO]]/Tabla2[[#This Row],[VALOR TOTAL ]]</f>
        <v>0.94444444444444442</v>
      </c>
    </row>
    <row r="1235" spans="1:11" x14ac:dyDescent="0.3">
      <c r="A1235" t="s">
        <v>2387</v>
      </c>
      <c r="B1235">
        <v>1019112981</v>
      </c>
      <c r="C1235" s="11">
        <v>1683</v>
      </c>
      <c r="D1235">
        <v>2023</v>
      </c>
      <c r="E1235">
        <v>46823</v>
      </c>
      <c r="F1235" t="s">
        <v>1425</v>
      </c>
      <c r="G1235" t="s">
        <v>1510</v>
      </c>
      <c r="H1235" t="s">
        <v>1558</v>
      </c>
      <c r="I1235" s="4">
        <v>18000000</v>
      </c>
      <c r="J1235" s="4">
        <v>17000000</v>
      </c>
      <c r="K1235" s="6">
        <f>Tabla2[[#This Row],[VALOR PAGADO]]/Tabla2[[#This Row],[VALOR TOTAL ]]</f>
        <v>0.94444444444444442</v>
      </c>
    </row>
    <row r="1236" spans="1:11" x14ac:dyDescent="0.3">
      <c r="A1236" t="s">
        <v>2371</v>
      </c>
      <c r="B1236">
        <v>1007765306</v>
      </c>
      <c r="C1236" s="11">
        <v>1703</v>
      </c>
      <c r="D1236">
        <v>2023</v>
      </c>
      <c r="E1236">
        <v>363723</v>
      </c>
      <c r="F1236" t="s">
        <v>1420</v>
      </c>
      <c r="G1236" t="s">
        <v>1539</v>
      </c>
      <c r="H1236" t="s">
        <v>1556</v>
      </c>
      <c r="I1236" s="4">
        <v>16200000</v>
      </c>
      <c r="J1236" s="4">
        <v>15300000</v>
      </c>
      <c r="K1236" s="6">
        <f>Tabla2[[#This Row],[VALOR PAGADO]]/Tabla2[[#This Row],[VALOR TOTAL ]]</f>
        <v>0.94444444444444442</v>
      </c>
    </row>
    <row r="1237" spans="1:11" x14ac:dyDescent="0.3">
      <c r="A1237" t="s">
        <v>2076</v>
      </c>
      <c r="B1237">
        <v>80074427</v>
      </c>
      <c r="C1237" s="11">
        <v>2079</v>
      </c>
      <c r="D1237">
        <v>2023</v>
      </c>
      <c r="E1237">
        <v>93123</v>
      </c>
      <c r="F1237" t="s">
        <v>1603</v>
      </c>
      <c r="G1237" t="s">
        <v>1534</v>
      </c>
      <c r="H1237" t="s">
        <v>1557</v>
      </c>
      <c r="I1237" s="4">
        <v>40800000</v>
      </c>
      <c r="J1237" s="4">
        <v>38533333</v>
      </c>
      <c r="K1237" s="6">
        <f>Tabla2[[#This Row],[VALOR PAGADO]]/Tabla2[[#This Row],[VALOR TOTAL ]]</f>
        <v>0.9444444362745098</v>
      </c>
    </row>
    <row r="1238" spans="1:11" x14ac:dyDescent="0.3">
      <c r="A1238" t="s">
        <v>1769</v>
      </c>
      <c r="B1238">
        <v>15647456</v>
      </c>
      <c r="C1238" s="11">
        <v>2490</v>
      </c>
      <c r="D1238">
        <v>2023</v>
      </c>
      <c r="E1238">
        <v>552323</v>
      </c>
      <c r="F1238" t="s">
        <v>1451</v>
      </c>
      <c r="G1238" t="s">
        <v>1506</v>
      </c>
      <c r="H1238" t="s">
        <v>1556</v>
      </c>
      <c r="I1238" s="4">
        <v>29712792</v>
      </c>
      <c r="J1238" s="4">
        <v>28062081</v>
      </c>
      <c r="K1238" s="6">
        <f>Tabla2[[#This Row],[VALOR PAGADO]]/Tabla2[[#This Row],[VALOR TOTAL ]]</f>
        <v>0.94444443322593175</v>
      </c>
    </row>
    <row r="1239" spans="1:11" x14ac:dyDescent="0.3">
      <c r="A1239" t="s">
        <v>1780</v>
      </c>
      <c r="B1239">
        <v>1058968948</v>
      </c>
      <c r="C1239" s="11">
        <v>2480</v>
      </c>
      <c r="D1239">
        <v>2023</v>
      </c>
      <c r="E1239">
        <v>548823</v>
      </c>
      <c r="F1239" t="s">
        <v>1421</v>
      </c>
      <c r="G1239" t="s">
        <v>1531</v>
      </c>
      <c r="H1239" t="s">
        <v>1556</v>
      </c>
      <c r="I1239" s="4">
        <v>21000000</v>
      </c>
      <c r="J1239" s="4">
        <v>19833333</v>
      </c>
      <c r="K1239" s="6">
        <f>Tabla2[[#This Row],[VALOR PAGADO]]/Tabla2[[#This Row],[VALOR TOTAL ]]</f>
        <v>0.94444442857142852</v>
      </c>
    </row>
    <row r="1240" spans="1:11" x14ac:dyDescent="0.3">
      <c r="A1240" t="s">
        <v>1771</v>
      </c>
      <c r="B1240">
        <v>86075011</v>
      </c>
      <c r="C1240" s="11">
        <v>2488</v>
      </c>
      <c r="D1240">
        <v>2023</v>
      </c>
      <c r="E1240">
        <v>88123</v>
      </c>
      <c r="F1240" t="s">
        <v>1464</v>
      </c>
      <c r="G1240" t="s">
        <v>1510</v>
      </c>
      <c r="H1240" t="s">
        <v>1558</v>
      </c>
      <c r="I1240" s="4">
        <v>16500000</v>
      </c>
      <c r="J1240" s="4">
        <v>15583333</v>
      </c>
      <c r="K1240" s="6">
        <f>Tabla2[[#This Row],[VALOR PAGADO]]/Tabla2[[#This Row],[VALOR TOTAL ]]</f>
        <v>0.94444442424242425</v>
      </c>
    </row>
    <row r="1241" spans="1:11" x14ac:dyDescent="0.3">
      <c r="A1241" t="s">
        <v>1778</v>
      </c>
      <c r="B1241">
        <v>1121863607</v>
      </c>
      <c r="C1241" s="11">
        <v>2482</v>
      </c>
      <c r="D1241">
        <v>2023</v>
      </c>
      <c r="E1241">
        <v>550723</v>
      </c>
      <c r="F1241" t="s">
        <v>1451</v>
      </c>
      <c r="G1241" t="s">
        <v>1506</v>
      </c>
      <c r="H1241" t="s">
        <v>1556</v>
      </c>
      <c r="I1241" s="4">
        <v>12160497</v>
      </c>
      <c r="J1241" s="4">
        <v>11484913</v>
      </c>
      <c r="K1241" s="6">
        <f>Tabla2[[#This Row],[VALOR PAGADO]]/Tabla2[[#This Row],[VALOR TOTAL ]]</f>
        <v>0.94444437591654351</v>
      </c>
    </row>
    <row r="1242" spans="1:11" x14ac:dyDescent="0.3">
      <c r="A1242" t="s">
        <v>2079</v>
      </c>
      <c r="B1242">
        <v>1233909428</v>
      </c>
      <c r="C1242" s="11">
        <v>2075</v>
      </c>
      <c r="D1242">
        <v>2023</v>
      </c>
      <c r="E1242">
        <v>76723</v>
      </c>
      <c r="F1242" t="s">
        <v>1415</v>
      </c>
      <c r="G1242" t="s">
        <v>1503</v>
      </c>
      <c r="H1242" t="s">
        <v>1503</v>
      </c>
      <c r="I1242" s="4">
        <v>14300000</v>
      </c>
      <c r="J1242" s="4">
        <v>13500000</v>
      </c>
      <c r="K1242" s="6">
        <f>Tabla2[[#This Row],[VALOR PAGADO]]/Tabla2[[#This Row],[VALOR TOTAL ]]</f>
        <v>0.94405594405594406</v>
      </c>
    </row>
    <row r="1243" spans="1:11" x14ac:dyDescent="0.3">
      <c r="A1243" t="s">
        <v>2423</v>
      </c>
      <c r="B1243">
        <v>1019029623</v>
      </c>
      <c r="C1243" s="11">
        <v>1628</v>
      </c>
      <c r="D1243">
        <v>2023</v>
      </c>
      <c r="E1243">
        <v>73223</v>
      </c>
      <c r="F1243" t="s">
        <v>1436</v>
      </c>
      <c r="G1243" t="s">
        <v>1534</v>
      </c>
      <c r="H1243" t="s">
        <v>1557</v>
      </c>
      <c r="I1243" s="4">
        <v>65333333</v>
      </c>
      <c r="J1243" s="4">
        <v>61666667</v>
      </c>
      <c r="K1243" s="6">
        <f>Tabla2[[#This Row],[VALOR PAGADO]]/Tabla2[[#This Row],[VALOR TOTAL ]]</f>
        <v>0.94387756093815078</v>
      </c>
    </row>
    <row r="1244" spans="1:11" x14ac:dyDescent="0.3">
      <c r="A1244" t="s">
        <v>2101</v>
      </c>
      <c r="B1244">
        <v>1032472310</v>
      </c>
      <c r="C1244" s="11">
        <v>2042</v>
      </c>
      <c r="D1244">
        <v>2023</v>
      </c>
      <c r="E1244">
        <v>78223</v>
      </c>
      <c r="F1244" t="s">
        <v>1415</v>
      </c>
      <c r="G1244" t="s">
        <v>1503</v>
      </c>
      <c r="H1244" t="s">
        <v>1503</v>
      </c>
      <c r="I1244" s="4">
        <v>14200000</v>
      </c>
      <c r="J1244" s="4">
        <v>13400000</v>
      </c>
      <c r="K1244" s="6">
        <f>Tabla2[[#This Row],[VALOR PAGADO]]/Tabla2[[#This Row],[VALOR TOTAL ]]</f>
        <v>0.94366197183098588</v>
      </c>
    </row>
    <row r="1245" spans="1:11" x14ac:dyDescent="0.3">
      <c r="A1245" t="s">
        <v>1847</v>
      </c>
      <c r="B1245">
        <v>1129569242</v>
      </c>
      <c r="C1245" s="11">
        <v>2368</v>
      </c>
      <c r="D1245">
        <v>2023</v>
      </c>
      <c r="E1245">
        <v>515123</v>
      </c>
      <c r="F1245" t="s">
        <v>1450</v>
      </c>
      <c r="G1245" t="s">
        <v>1516</v>
      </c>
      <c r="H1245" t="s">
        <v>1556</v>
      </c>
      <c r="I1245" s="4">
        <v>32860000</v>
      </c>
      <c r="J1245" s="4">
        <v>31000000</v>
      </c>
      <c r="K1245" s="6">
        <f>Tabla2[[#This Row],[VALOR PAGADO]]/Tabla2[[#This Row],[VALOR TOTAL ]]</f>
        <v>0.94339622641509435</v>
      </c>
    </row>
    <row r="1246" spans="1:11" x14ac:dyDescent="0.3">
      <c r="A1246" t="s">
        <v>891</v>
      </c>
      <c r="B1246">
        <v>1013668484</v>
      </c>
      <c r="C1246" s="11">
        <v>1926</v>
      </c>
      <c r="D1246">
        <v>2023</v>
      </c>
      <c r="E1246">
        <v>69223</v>
      </c>
      <c r="F1246" t="s">
        <v>1415</v>
      </c>
      <c r="G1246" t="s">
        <v>1503</v>
      </c>
      <c r="H1246" t="s">
        <v>1503</v>
      </c>
      <c r="I1246" s="4">
        <v>29150000</v>
      </c>
      <c r="J1246" s="4">
        <v>27500000</v>
      </c>
      <c r="K1246" s="6">
        <f>Tabla2[[#This Row],[VALOR PAGADO]]/Tabla2[[#This Row],[VALOR TOTAL ]]</f>
        <v>0.94339622641509435</v>
      </c>
    </row>
    <row r="1247" spans="1:11" x14ac:dyDescent="0.3">
      <c r="A1247" t="s">
        <v>2547</v>
      </c>
      <c r="B1247">
        <v>1010176880</v>
      </c>
      <c r="C1247" s="11">
        <v>1421</v>
      </c>
      <c r="D1247">
        <v>2023</v>
      </c>
      <c r="E1247">
        <v>284523</v>
      </c>
      <c r="F1247" t="s">
        <v>1451</v>
      </c>
      <c r="G1247" t="s">
        <v>1506</v>
      </c>
      <c r="H1247" t="s">
        <v>1556</v>
      </c>
      <c r="I1247" s="4">
        <v>93940000</v>
      </c>
      <c r="J1247" s="4">
        <v>88573313</v>
      </c>
      <c r="K1247" s="6">
        <f>Tabla2[[#This Row],[VALOR PAGADO]]/Tabla2[[#This Row],[VALOR TOTAL ]]</f>
        <v>0.94287111986374283</v>
      </c>
    </row>
    <row r="1248" spans="1:11" x14ac:dyDescent="0.3">
      <c r="A1248" t="s">
        <v>2548</v>
      </c>
      <c r="B1248">
        <v>79130753</v>
      </c>
      <c r="C1248" s="11">
        <v>1420</v>
      </c>
      <c r="D1248">
        <v>2023</v>
      </c>
      <c r="E1248">
        <v>51723</v>
      </c>
      <c r="F1248" t="s">
        <v>1415</v>
      </c>
      <c r="G1248" t="s">
        <v>1503</v>
      </c>
      <c r="H1248" t="s">
        <v>1503</v>
      </c>
      <c r="I1248" s="4">
        <v>22344812</v>
      </c>
      <c r="J1248" s="4">
        <v>21067966</v>
      </c>
      <c r="K1248" s="6">
        <f>Tabla2[[#This Row],[VALOR PAGADO]]/Tabla2[[#This Row],[VALOR TOTAL ]]</f>
        <v>0.94285716075838988</v>
      </c>
    </row>
    <row r="1249" spans="1:11" x14ac:dyDescent="0.3">
      <c r="A1249" t="s">
        <v>2553</v>
      </c>
      <c r="B1249">
        <v>15648381</v>
      </c>
      <c r="C1249" s="11">
        <v>1413</v>
      </c>
      <c r="D1249">
        <v>2023</v>
      </c>
      <c r="E1249">
        <v>284823</v>
      </c>
      <c r="F1249" t="s">
        <v>1451</v>
      </c>
      <c r="G1249" t="s">
        <v>1506</v>
      </c>
      <c r="H1249" t="s">
        <v>1556</v>
      </c>
      <c r="I1249" s="4">
        <v>105660716</v>
      </c>
      <c r="J1249" s="4">
        <v>99622960.829999998</v>
      </c>
      <c r="K1249" s="6">
        <f>Tabla2[[#This Row],[VALOR PAGADO]]/Tabla2[[#This Row],[VALOR TOTAL ]]</f>
        <v>0.9428571431410705</v>
      </c>
    </row>
    <row r="1250" spans="1:11" x14ac:dyDescent="0.3">
      <c r="A1250" t="s">
        <v>2556</v>
      </c>
      <c r="B1250">
        <v>8498595</v>
      </c>
      <c r="C1250" s="11">
        <v>1408</v>
      </c>
      <c r="D1250">
        <v>2023</v>
      </c>
      <c r="E1250">
        <v>36323</v>
      </c>
      <c r="F1250" t="s">
        <v>1490</v>
      </c>
      <c r="G1250" t="s">
        <v>1510</v>
      </c>
      <c r="H1250" t="s">
        <v>1558</v>
      </c>
      <c r="I1250" s="4">
        <v>66500000</v>
      </c>
      <c r="J1250" s="4">
        <v>62700000</v>
      </c>
      <c r="K1250" s="6">
        <f>Tabla2[[#This Row],[VALOR PAGADO]]/Tabla2[[#This Row],[VALOR TOTAL ]]</f>
        <v>0.94285714285714284</v>
      </c>
    </row>
    <row r="1251" spans="1:11" x14ac:dyDescent="0.3">
      <c r="A1251" t="s">
        <v>2579</v>
      </c>
      <c r="B1251">
        <v>52989732</v>
      </c>
      <c r="C1251" s="11">
        <v>1377</v>
      </c>
      <c r="D1251">
        <v>2023</v>
      </c>
      <c r="E1251">
        <v>35423</v>
      </c>
      <c r="F1251" t="s">
        <v>1424</v>
      </c>
      <c r="G1251" t="s">
        <v>1510</v>
      </c>
      <c r="H1251" t="s">
        <v>1558</v>
      </c>
      <c r="I1251" s="4">
        <v>49000000</v>
      </c>
      <c r="J1251" s="4">
        <v>46200000</v>
      </c>
      <c r="K1251" s="6">
        <f>Tabla2[[#This Row],[VALOR PAGADO]]/Tabla2[[#This Row],[VALOR TOTAL ]]</f>
        <v>0.94285714285714284</v>
      </c>
    </row>
    <row r="1252" spans="1:11" x14ac:dyDescent="0.3">
      <c r="A1252" t="s">
        <v>2533</v>
      </c>
      <c r="B1252">
        <v>1070922542</v>
      </c>
      <c r="C1252" s="11">
        <v>1440</v>
      </c>
      <c r="D1252">
        <v>2023</v>
      </c>
      <c r="E1252">
        <v>281923</v>
      </c>
      <c r="F1252" t="s">
        <v>1451</v>
      </c>
      <c r="G1252" t="s">
        <v>1506</v>
      </c>
      <c r="H1252" t="s">
        <v>1556</v>
      </c>
      <c r="I1252" s="4">
        <v>49000000</v>
      </c>
      <c r="J1252" s="4">
        <v>46200000</v>
      </c>
      <c r="K1252" s="6">
        <f>Tabla2[[#This Row],[VALOR PAGADO]]/Tabla2[[#This Row],[VALOR TOTAL ]]</f>
        <v>0.94285714285714284</v>
      </c>
    </row>
    <row r="1253" spans="1:11" x14ac:dyDescent="0.3">
      <c r="A1253" t="s">
        <v>2569</v>
      </c>
      <c r="B1253">
        <v>1018421914</v>
      </c>
      <c r="C1253" s="11">
        <v>1388</v>
      </c>
      <c r="D1253">
        <v>2023</v>
      </c>
      <c r="E1253">
        <v>281823</v>
      </c>
      <c r="F1253" t="s">
        <v>1451</v>
      </c>
      <c r="G1253" t="s">
        <v>1506</v>
      </c>
      <c r="H1253" t="s">
        <v>1556</v>
      </c>
      <c r="I1253" s="4">
        <v>45552780</v>
      </c>
      <c r="J1253" s="4">
        <v>42949764</v>
      </c>
      <c r="K1253" s="6">
        <f>Tabla2[[#This Row],[VALOR PAGADO]]/Tabla2[[#This Row],[VALOR TOTAL ]]</f>
        <v>0.94285714285714284</v>
      </c>
    </row>
    <row r="1254" spans="1:11" x14ac:dyDescent="0.3">
      <c r="A1254" t="s">
        <v>749</v>
      </c>
      <c r="B1254">
        <v>1084869294</v>
      </c>
      <c r="C1254" s="11">
        <v>1443</v>
      </c>
      <c r="D1254">
        <v>2023</v>
      </c>
      <c r="E1254">
        <v>68623</v>
      </c>
      <c r="F1254" t="s">
        <v>1603</v>
      </c>
      <c r="G1254" t="s">
        <v>1534</v>
      </c>
      <c r="H1254" t="s">
        <v>1557</v>
      </c>
      <c r="I1254" s="4">
        <v>45500000</v>
      </c>
      <c r="J1254" s="4">
        <v>42900000</v>
      </c>
      <c r="K1254" s="6">
        <f>Tabla2[[#This Row],[VALOR PAGADO]]/Tabla2[[#This Row],[VALOR TOTAL ]]</f>
        <v>0.94285714285714284</v>
      </c>
    </row>
    <row r="1255" spans="1:11" x14ac:dyDescent="0.3">
      <c r="A1255" t="s">
        <v>104</v>
      </c>
      <c r="B1255">
        <v>1020824408</v>
      </c>
      <c r="C1255" s="11">
        <v>1418</v>
      </c>
      <c r="D1255">
        <v>2023</v>
      </c>
      <c r="E1255">
        <v>35623</v>
      </c>
      <c r="F1255" t="s">
        <v>1424</v>
      </c>
      <c r="G1255" t="s">
        <v>1510</v>
      </c>
      <c r="H1255" t="s">
        <v>1558</v>
      </c>
      <c r="I1255" s="4">
        <v>24500000</v>
      </c>
      <c r="J1255" s="4">
        <v>23100000</v>
      </c>
      <c r="K1255" s="6">
        <f>Tabla2[[#This Row],[VALOR PAGADO]]/Tabla2[[#This Row],[VALOR TOTAL ]]</f>
        <v>0.94285714285714284</v>
      </c>
    </row>
    <row r="1256" spans="1:11" x14ac:dyDescent="0.3">
      <c r="A1256" t="s">
        <v>2542</v>
      </c>
      <c r="B1256">
        <v>1085095433</v>
      </c>
      <c r="C1256" s="11">
        <v>1431</v>
      </c>
      <c r="D1256">
        <v>2023</v>
      </c>
      <c r="E1256">
        <v>285423</v>
      </c>
      <c r="F1256" t="s">
        <v>1428</v>
      </c>
      <c r="G1256" t="s">
        <v>1514</v>
      </c>
      <c r="H1256" t="s">
        <v>1556</v>
      </c>
      <c r="I1256" s="4">
        <v>38572303</v>
      </c>
      <c r="J1256" s="4">
        <v>36368171</v>
      </c>
      <c r="K1256" s="6">
        <f>Tabla2[[#This Row],[VALOR PAGADO]]/Tabla2[[#This Row],[VALOR TOTAL ]]</f>
        <v>0.94285713248700753</v>
      </c>
    </row>
    <row r="1257" spans="1:11" x14ac:dyDescent="0.3">
      <c r="A1257" t="s">
        <v>2129</v>
      </c>
      <c r="B1257">
        <v>52646801</v>
      </c>
      <c r="C1257" s="11">
        <v>2002</v>
      </c>
      <c r="D1257">
        <v>2023</v>
      </c>
      <c r="E1257">
        <v>71723</v>
      </c>
      <c r="F1257" t="s">
        <v>1415</v>
      </c>
      <c r="G1257" t="s">
        <v>1503</v>
      </c>
      <c r="H1257" t="s">
        <v>1503</v>
      </c>
      <c r="I1257" s="4">
        <v>31200000</v>
      </c>
      <c r="J1257" s="4">
        <v>29400000</v>
      </c>
      <c r="K1257" s="6">
        <f>Tabla2[[#This Row],[VALOR PAGADO]]/Tabla2[[#This Row],[VALOR TOTAL ]]</f>
        <v>0.94230769230769229</v>
      </c>
    </row>
    <row r="1258" spans="1:11" x14ac:dyDescent="0.3">
      <c r="A1258" t="s">
        <v>1249</v>
      </c>
      <c r="B1258">
        <v>79982689</v>
      </c>
      <c r="C1258" s="11">
        <v>457</v>
      </c>
      <c r="D1258">
        <v>2023</v>
      </c>
      <c r="E1258">
        <v>52423</v>
      </c>
      <c r="F1258" t="s">
        <v>1416</v>
      </c>
      <c r="G1258" t="s">
        <v>1504</v>
      </c>
      <c r="H1258" t="s">
        <v>1556</v>
      </c>
      <c r="I1258" s="4">
        <v>16000000</v>
      </c>
      <c r="J1258" s="4">
        <v>15066667</v>
      </c>
      <c r="K1258" s="6">
        <f>Tabla2[[#This Row],[VALOR PAGADO]]/Tabla2[[#This Row],[VALOR TOTAL ]]</f>
        <v>0.94166668750000004</v>
      </c>
    </row>
    <row r="1259" spans="1:11" x14ac:dyDescent="0.3">
      <c r="A1259" t="s">
        <v>1925</v>
      </c>
      <c r="B1259">
        <v>23249018</v>
      </c>
      <c r="C1259" s="11">
        <v>2263</v>
      </c>
      <c r="D1259">
        <v>2023</v>
      </c>
      <c r="E1259">
        <v>482523</v>
      </c>
      <c r="F1259" t="s">
        <v>1416</v>
      </c>
      <c r="G1259" t="s">
        <v>1515</v>
      </c>
      <c r="H1259" t="s">
        <v>1556</v>
      </c>
      <c r="I1259" s="4">
        <v>28000000</v>
      </c>
      <c r="J1259" s="4">
        <v>26366667</v>
      </c>
      <c r="K1259" s="6">
        <f>Tabla2[[#This Row],[VALOR PAGADO]]/Tabla2[[#This Row],[VALOR TOTAL ]]</f>
        <v>0.94166667857142861</v>
      </c>
    </row>
    <row r="1260" spans="1:11" x14ac:dyDescent="0.3">
      <c r="A1260" t="s">
        <v>2996</v>
      </c>
      <c r="B1260">
        <v>5203013</v>
      </c>
      <c r="C1260" s="11">
        <v>513</v>
      </c>
      <c r="D1260">
        <v>2023</v>
      </c>
      <c r="E1260">
        <v>8623</v>
      </c>
      <c r="F1260" t="s">
        <v>1415</v>
      </c>
      <c r="G1260" t="s">
        <v>1503</v>
      </c>
      <c r="H1260" t="s">
        <v>1503</v>
      </c>
      <c r="I1260" s="4">
        <v>40000000</v>
      </c>
      <c r="J1260" s="4">
        <v>37666667</v>
      </c>
      <c r="K1260" s="6">
        <f>Tabla2[[#This Row],[VALOR PAGADO]]/Tabla2[[#This Row],[VALOR TOTAL ]]</f>
        <v>0.94166667500000001</v>
      </c>
    </row>
    <row r="1261" spans="1:11" x14ac:dyDescent="0.3">
      <c r="A1261" t="s">
        <v>2197</v>
      </c>
      <c r="B1261">
        <v>30685465</v>
      </c>
      <c r="C1261" s="11">
        <v>1108</v>
      </c>
      <c r="D1261">
        <v>2023</v>
      </c>
      <c r="E1261">
        <v>152423</v>
      </c>
      <c r="F1261" t="s">
        <v>1428</v>
      </c>
      <c r="G1261" t="s">
        <v>1514</v>
      </c>
      <c r="H1261" t="s">
        <v>1556</v>
      </c>
      <c r="I1261" s="4">
        <v>28108596</v>
      </c>
      <c r="J1261" s="4">
        <v>26468928</v>
      </c>
      <c r="K1261" s="6">
        <f>Tabla2[[#This Row],[VALOR PAGADO]]/Tabla2[[#This Row],[VALOR TOTAL ]]</f>
        <v>0.94166667022429718</v>
      </c>
    </row>
    <row r="1262" spans="1:11" x14ac:dyDescent="0.3">
      <c r="A1262" t="s">
        <v>596</v>
      </c>
      <c r="B1262">
        <v>52804507</v>
      </c>
      <c r="C1262" s="11">
        <v>791</v>
      </c>
      <c r="D1262">
        <v>2023</v>
      </c>
      <c r="E1262">
        <v>91323</v>
      </c>
      <c r="F1262" t="s">
        <v>1443</v>
      </c>
      <c r="G1262" t="s">
        <v>1539</v>
      </c>
      <c r="H1262" t="s">
        <v>1556</v>
      </c>
      <c r="I1262" s="4">
        <v>29484000</v>
      </c>
      <c r="J1262" s="4">
        <v>27764100</v>
      </c>
      <c r="K1262" s="6">
        <f>Tabla2[[#This Row],[VALOR PAGADO]]/Tabla2[[#This Row],[VALOR TOTAL ]]</f>
        <v>0.94166666666666665</v>
      </c>
    </row>
    <row r="1263" spans="1:11" x14ac:dyDescent="0.3">
      <c r="A1263" t="s">
        <v>1954</v>
      </c>
      <c r="B1263">
        <v>1110472917</v>
      </c>
      <c r="C1263" s="11">
        <v>795</v>
      </c>
      <c r="D1263">
        <v>2023</v>
      </c>
      <c r="E1263">
        <v>88923</v>
      </c>
      <c r="F1263" t="s">
        <v>1443</v>
      </c>
      <c r="G1263" t="s">
        <v>1539</v>
      </c>
      <c r="H1263" t="s">
        <v>1556</v>
      </c>
      <c r="I1263" s="4">
        <v>29484000</v>
      </c>
      <c r="J1263" s="4">
        <v>27764100</v>
      </c>
      <c r="K1263" s="6">
        <f>Tabla2[[#This Row],[VALOR PAGADO]]/Tabla2[[#This Row],[VALOR TOTAL ]]</f>
        <v>0.94166666666666665</v>
      </c>
    </row>
    <row r="1264" spans="1:11" x14ac:dyDescent="0.3">
      <c r="A1264" t="s">
        <v>2998</v>
      </c>
      <c r="B1264">
        <v>1018404953</v>
      </c>
      <c r="C1264" s="11">
        <v>500</v>
      </c>
      <c r="D1264">
        <v>2023</v>
      </c>
      <c r="E1264">
        <v>34023</v>
      </c>
      <c r="F1264" t="s">
        <v>1417</v>
      </c>
      <c r="G1264" t="s">
        <v>1534</v>
      </c>
      <c r="H1264" t="s">
        <v>1557</v>
      </c>
      <c r="I1264" s="4">
        <v>24000000</v>
      </c>
      <c r="J1264" s="4">
        <v>22600000</v>
      </c>
      <c r="K1264" s="6">
        <f>Tabla2[[#This Row],[VALOR PAGADO]]/Tabla2[[#This Row],[VALOR TOTAL ]]</f>
        <v>0.94166666666666665</v>
      </c>
    </row>
    <row r="1265" spans="1:11" x14ac:dyDescent="0.3">
      <c r="A1265" t="s">
        <v>2858</v>
      </c>
      <c r="B1265">
        <v>80150718</v>
      </c>
      <c r="C1265" s="11">
        <v>814</v>
      </c>
      <c r="D1265">
        <v>2023</v>
      </c>
      <c r="E1265">
        <v>100623</v>
      </c>
      <c r="F1265" t="s">
        <v>1451</v>
      </c>
      <c r="G1265" t="s">
        <v>1506</v>
      </c>
      <c r="H1265" t="s">
        <v>1556</v>
      </c>
      <c r="I1265" s="4">
        <v>24000000</v>
      </c>
      <c r="J1265" s="4">
        <v>22600000</v>
      </c>
      <c r="K1265" s="6">
        <f>Tabla2[[#This Row],[VALOR PAGADO]]/Tabla2[[#This Row],[VALOR TOTAL ]]</f>
        <v>0.94166666666666665</v>
      </c>
    </row>
    <row r="1266" spans="1:11" x14ac:dyDescent="0.3">
      <c r="A1266" t="s">
        <v>3007</v>
      </c>
      <c r="B1266">
        <v>19595220</v>
      </c>
      <c r="C1266" s="11">
        <v>477</v>
      </c>
      <c r="D1266">
        <v>2023</v>
      </c>
      <c r="E1266">
        <v>52223</v>
      </c>
      <c r="F1266" t="s">
        <v>1451</v>
      </c>
      <c r="G1266" t="s">
        <v>1506</v>
      </c>
      <c r="H1266" t="s">
        <v>1556</v>
      </c>
      <c r="I1266" s="4">
        <v>18000000</v>
      </c>
      <c r="J1266" s="4">
        <v>16950000</v>
      </c>
      <c r="K1266" s="6">
        <f>Tabla2[[#This Row],[VALOR PAGADO]]/Tabla2[[#This Row],[VALOR TOTAL ]]</f>
        <v>0.94166666666666665</v>
      </c>
    </row>
    <row r="1267" spans="1:11" x14ac:dyDescent="0.3">
      <c r="A1267" t="s">
        <v>1908</v>
      </c>
      <c r="B1267">
        <v>7165742</v>
      </c>
      <c r="C1267" s="11">
        <v>2283</v>
      </c>
      <c r="D1267">
        <v>2023</v>
      </c>
      <c r="E1267">
        <v>482623</v>
      </c>
      <c r="F1267" t="s">
        <v>1443</v>
      </c>
      <c r="G1267" t="s">
        <v>1539</v>
      </c>
      <c r="H1267" t="s">
        <v>1556</v>
      </c>
      <c r="I1267" s="4">
        <v>32560000</v>
      </c>
      <c r="J1267" s="4">
        <v>30660666.66</v>
      </c>
      <c r="K1267" s="6">
        <f>Tabla2[[#This Row],[VALOR PAGADO]]/Tabla2[[#This Row],[VALOR TOTAL ]]</f>
        <v>0.94166666646191644</v>
      </c>
    </row>
    <row r="1268" spans="1:11" x14ac:dyDescent="0.3">
      <c r="A1268" t="s">
        <v>468</v>
      </c>
      <c r="B1268">
        <v>50938700</v>
      </c>
      <c r="C1268" s="11">
        <v>510</v>
      </c>
      <c r="D1268">
        <v>2023</v>
      </c>
      <c r="E1268">
        <v>51923</v>
      </c>
      <c r="F1268" t="s">
        <v>1451</v>
      </c>
      <c r="G1268" t="s">
        <v>1506</v>
      </c>
      <c r="H1268" t="s">
        <v>1556</v>
      </c>
      <c r="I1268" s="4">
        <v>27964336</v>
      </c>
      <c r="J1268" s="4">
        <v>26333083</v>
      </c>
      <c r="K1268" s="6">
        <f>Tabla2[[#This Row],[VALOR PAGADO]]/Tabla2[[#This Row],[VALOR TOTAL ]]</f>
        <v>0.94166666428267776</v>
      </c>
    </row>
    <row r="1269" spans="1:11" x14ac:dyDescent="0.3">
      <c r="A1269" t="s">
        <v>2685</v>
      </c>
      <c r="B1269">
        <v>1112222643</v>
      </c>
      <c r="C1269" s="11">
        <v>1105</v>
      </c>
      <c r="D1269">
        <v>2023</v>
      </c>
      <c r="E1269">
        <v>152023</v>
      </c>
      <c r="F1269" t="s">
        <v>1420</v>
      </c>
      <c r="G1269" t="s">
        <v>1531</v>
      </c>
      <c r="H1269" t="s">
        <v>1556</v>
      </c>
      <c r="I1269" s="4">
        <v>46400000</v>
      </c>
      <c r="J1269" s="4">
        <v>43693333</v>
      </c>
      <c r="K1269" s="6">
        <f>Tabla2[[#This Row],[VALOR PAGADO]]/Tabla2[[#This Row],[VALOR TOTAL ]]</f>
        <v>0.94166665948275863</v>
      </c>
    </row>
    <row r="1270" spans="1:11" x14ac:dyDescent="0.3">
      <c r="A1270" t="s">
        <v>2123</v>
      </c>
      <c r="B1270">
        <v>53105912</v>
      </c>
      <c r="C1270" s="11">
        <v>1092</v>
      </c>
      <c r="D1270">
        <v>2023</v>
      </c>
      <c r="E1270">
        <v>17323</v>
      </c>
      <c r="F1270" t="s">
        <v>1423</v>
      </c>
      <c r="G1270" t="s">
        <v>1510</v>
      </c>
      <c r="H1270" t="s">
        <v>1558</v>
      </c>
      <c r="I1270" s="4">
        <v>32000000</v>
      </c>
      <c r="J1270" s="4">
        <v>30133333</v>
      </c>
      <c r="K1270" s="6">
        <f>Tabla2[[#This Row],[VALOR PAGADO]]/Tabla2[[#This Row],[VALOR TOTAL ]]</f>
        <v>0.94166665625000001</v>
      </c>
    </row>
    <row r="1271" spans="1:11" x14ac:dyDescent="0.3">
      <c r="A1271" t="s">
        <v>2689</v>
      </c>
      <c r="B1271">
        <v>79733402</v>
      </c>
      <c r="C1271" s="11">
        <v>1098</v>
      </c>
      <c r="D1271">
        <v>2023</v>
      </c>
      <c r="E1271">
        <v>17223</v>
      </c>
      <c r="F1271" t="s">
        <v>1423</v>
      </c>
      <c r="G1271" t="s">
        <v>1510</v>
      </c>
      <c r="H1271" t="s">
        <v>1558</v>
      </c>
      <c r="I1271" s="4">
        <v>32000000</v>
      </c>
      <c r="J1271" s="4">
        <v>30133333</v>
      </c>
      <c r="K1271" s="6">
        <f>Tabla2[[#This Row],[VALOR PAGADO]]/Tabla2[[#This Row],[VALOR TOTAL ]]</f>
        <v>0.94166665625000001</v>
      </c>
    </row>
    <row r="1272" spans="1:11" x14ac:dyDescent="0.3">
      <c r="A1272" t="s">
        <v>2169</v>
      </c>
      <c r="B1272">
        <v>1013634831</v>
      </c>
      <c r="C1272" s="11">
        <v>1099</v>
      </c>
      <c r="D1272">
        <v>2023</v>
      </c>
      <c r="E1272">
        <v>152123</v>
      </c>
      <c r="F1272" t="s">
        <v>1428</v>
      </c>
      <c r="G1272" t="s">
        <v>1514</v>
      </c>
      <c r="H1272" t="s">
        <v>1556</v>
      </c>
      <c r="I1272" s="4">
        <v>28000000</v>
      </c>
      <c r="J1272" s="4">
        <v>26366666</v>
      </c>
      <c r="K1272" s="6">
        <f>Tabla2[[#This Row],[VALOR PAGADO]]/Tabla2[[#This Row],[VALOR TOTAL ]]</f>
        <v>0.94166664285714285</v>
      </c>
    </row>
    <row r="1273" spans="1:11" x14ac:dyDescent="0.3">
      <c r="A1273" t="s">
        <v>2276</v>
      </c>
      <c r="B1273">
        <v>12569249</v>
      </c>
      <c r="C1273" s="11">
        <v>1815</v>
      </c>
      <c r="D1273">
        <v>2023</v>
      </c>
      <c r="E1273">
        <v>84123</v>
      </c>
      <c r="F1273" t="s">
        <v>1603</v>
      </c>
      <c r="G1273" t="s">
        <v>1534</v>
      </c>
      <c r="H1273" t="s">
        <v>1557</v>
      </c>
      <c r="I1273" s="4">
        <v>36833333</v>
      </c>
      <c r="J1273" s="4">
        <v>34666667</v>
      </c>
      <c r="K1273" s="6">
        <f>Tabla2[[#This Row],[VALOR PAGADO]]/Tabla2[[#This Row],[VALOR TOTAL ]]</f>
        <v>0.9411764881554433</v>
      </c>
    </row>
    <row r="1274" spans="1:11" x14ac:dyDescent="0.3">
      <c r="A1274" t="s">
        <v>1685</v>
      </c>
      <c r="B1274">
        <v>1015454600</v>
      </c>
      <c r="C1274" s="11">
        <v>2584</v>
      </c>
      <c r="D1274">
        <v>2023</v>
      </c>
      <c r="E1274">
        <v>615223</v>
      </c>
      <c r="F1274" t="s">
        <v>1445</v>
      </c>
      <c r="G1274" t="s">
        <v>1521</v>
      </c>
      <c r="H1274" t="s">
        <v>1556</v>
      </c>
      <c r="I1274" s="4">
        <v>5048100</v>
      </c>
      <c r="J1274" s="4">
        <v>4749395.7300000004</v>
      </c>
      <c r="K1274" s="6">
        <f>Tabla2[[#This Row],[VALOR PAGADO]]/Tabla2[[#This Row],[VALOR TOTAL ]]</f>
        <v>0.94082837701313371</v>
      </c>
    </row>
    <row r="1275" spans="1:11" x14ac:dyDescent="0.3">
      <c r="A1275" t="s">
        <v>2429</v>
      </c>
      <c r="B1275">
        <v>1091674019</v>
      </c>
      <c r="C1275" s="11">
        <v>1600</v>
      </c>
      <c r="D1275">
        <v>2023</v>
      </c>
      <c r="E1275">
        <v>77723</v>
      </c>
      <c r="F1275" t="s">
        <v>1603</v>
      </c>
      <c r="G1275" t="s">
        <v>1534</v>
      </c>
      <c r="H1275" t="s">
        <v>1557</v>
      </c>
      <c r="I1275" s="4">
        <v>46250000</v>
      </c>
      <c r="J1275" s="4">
        <v>43500000</v>
      </c>
      <c r="K1275" s="6">
        <f>Tabla2[[#This Row],[VALOR PAGADO]]/Tabla2[[#This Row],[VALOR TOTAL ]]</f>
        <v>0.94054054054054059</v>
      </c>
    </row>
    <row r="1276" spans="1:11" x14ac:dyDescent="0.3">
      <c r="A1276" t="s">
        <v>2226</v>
      </c>
      <c r="B1276">
        <v>80037198</v>
      </c>
      <c r="C1276" s="11">
        <v>1873</v>
      </c>
      <c r="D1276">
        <v>2023</v>
      </c>
      <c r="E1276">
        <v>394323</v>
      </c>
      <c r="F1276" t="s">
        <v>1421</v>
      </c>
      <c r="G1276" t="s">
        <v>1531</v>
      </c>
      <c r="H1276" t="s">
        <v>1556</v>
      </c>
      <c r="I1276" s="4">
        <v>22333333</v>
      </c>
      <c r="J1276" s="4">
        <v>21000000</v>
      </c>
      <c r="K1276" s="6">
        <f>Tabla2[[#This Row],[VALOR PAGADO]]/Tabla2[[#This Row],[VALOR TOTAL ]]</f>
        <v>0.94029852149699289</v>
      </c>
    </row>
    <row r="1277" spans="1:11" x14ac:dyDescent="0.3">
      <c r="A1277" t="s">
        <v>1345</v>
      </c>
      <c r="B1277">
        <v>1110550895</v>
      </c>
      <c r="C1277" s="11">
        <v>1871</v>
      </c>
      <c r="D1277">
        <v>2023</v>
      </c>
      <c r="E1277">
        <v>394423</v>
      </c>
      <c r="F1277" t="s">
        <v>1421</v>
      </c>
      <c r="G1277" t="s">
        <v>1531</v>
      </c>
      <c r="H1277" t="s">
        <v>1556</v>
      </c>
      <c r="I1277" s="4">
        <v>8040000</v>
      </c>
      <c r="J1277" s="4">
        <v>7560000</v>
      </c>
      <c r="K1277" s="6">
        <f>Tabla2[[#This Row],[VALOR PAGADO]]/Tabla2[[#This Row],[VALOR TOTAL ]]</f>
        <v>0.94029850746268662</v>
      </c>
    </row>
    <row r="1278" spans="1:11" x14ac:dyDescent="0.3">
      <c r="A1278" t="s">
        <v>2554</v>
      </c>
      <c r="B1278">
        <v>1032381795</v>
      </c>
      <c r="C1278" s="11">
        <v>1411</v>
      </c>
      <c r="D1278">
        <v>2023</v>
      </c>
      <c r="E1278">
        <v>274323</v>
      </c>
      <c r="F1278" t="s">
        <v>1451</v>
      </c>
      <c r="G1278" t="s">
        <v>1506</v>
      </c>
      <c r="H1278" t="s">
        <v>1556</v>
      </c>
      <c r="I1278" s="4">
        <v>19986720</v>
      </c>
      <c r="J1278" s="4">
        <v>18789359</v>
      </c>
      <c r="K1278" s="6">
        <f>Tabla2[[#This Row],[VALOR PAGADO]]/Tabla2[[#This Row],[VALOR TOTAL ]]</f>
        <v>0.94009217120167787</v>
      </c>
    </row>
    <row r="1279" spans="1:11" x14ac:dyDescent="0.3">
      <c r="A1279" t="s">
        <v>2577</v>
      </c>
      <c r="B1279">
        <v>1065623618</v>
      </c>
      <c r="C1279" s="11">
        <v>1379</v>
      </c>
      <c r="D1279">
        <v>2023</v>
      </c>
      <c r="E1279">
        <v>275123</v>
      </c>
      <c r="F1279" t="s">
        <v>1451</v>
      </c>
      <c r="G1279" t="s">
        <v>1506</v>
      </c>
      <c r="H1279" t="s">
        <v>1556</v>
      </c>
      <c r="I1279" s="4">
        <v>43400000</v>
      </c>
      <c r="J1279" s="4">
        <v>40800000</v>
      </c>
      <c r="K1279" s="6">
        <f>Tabla2[[#This Row],[VALOR PAGADO]]/Tabla2[[#This Row],[VALOR TOTAL ]]</f>
        <v>0.94009216589861755</v>
      </c>
    </row>
    <row r="1280" spans="1:11" x14ac:dyDescent="0.3">
      <c r="A1280" t="s">
        <v>102</v>
      </c>
      <c r="B1280">
        <v>1026252280</v>
      </c>
      <c r="C1280" s="11">
        <v>142</v>
      </c>
      <c r="D1280">
        <v>2023</v>
      </c>
      <c r="E1280">
        <v>17623</v>
      </c>
      <c r="F1280" t="s">
        <v>1416</v>
      </c>
      <c r="G1280" t="s">
        <v>1504</v>
      </c>
      <c r="H1280" t="s">
        <v>1556</v>
      </c>
      <c r="I1280" s="4">
        <v>81710000</v>
      </c>
      <c r="J1280" s="4">
        <v>76807400</v>
      </c>
      <c r="K1280" s="6">
        <f>Tabla2[[#This Row],[VALOR PAGADO]]/Tabla2[[#This Row],[VALOR TOTAL ]]</f>
        <v>0.94</v>
      </c>
    </row>
    <row r="1281" spans="1:11" x14ac:dyDescent="0.3">
      <c r="A1281" t="s">
        <v>1818</v>
      </c>
      <c r="B1281">
        <v>1016033775</v>
      </c>
      <c r="C1281" s="11">
        <v>2407</v>
      </c>
      <c r="D1281">
        <v>2023</v>
      </c>
      <c r="E1281">
        <v>82323</v>
      </c>
      <c r="F1281" t="s">
        <v>1423</v>
      </c>
      <c r="G1281" t="s">
        <v>1510</v>
      </c>
      <c r="H1281" t="s">
        <v>1558</v>
      </c>
      <c r="I1281" s="4">
        <v>18333333</v>
      </c>
      <c r="J1281" s="4">
        <v>17233333</v>
      </c>
      <c r="K1281" s="6">
        <f>Tabla2[[#This Row],[VALOR PAGADO]]/Tabla2[[#This Row],[VALOR TOTAL ]]</f>
        <v>0.93999999890909092</v>
      </c>
    </row>
    <row r="1282" spans="1:11" x14ac:dyDescent="0.3">
      <c r="A1282" t="s">
        <v>2188</v>
      </c>
      <c r="B1282">
        <v>52718944</v>
      </c>
      <c r="C1282" s="11">
        <v>1919</v>
      </c>
      <c r="D1282">
        <v>2023</v>
      </c>
      <c r="E1282">
        <v>386623</v>
      </c>
      <c r="F1282" t="s">
        <v>1421</v>
      </c>
      <c r="G1282" t="s">
        <v>1531</v>
      </c>
      <c r="H1282" t="s">
        <v>1556</v>
      </c>
      <c r="I1282" s="4">
        <v>41500000</v>
      </c>
      <c r="J1282" s="4">
        <v>39000000</v>
      </c>
      <c r="K1282" s="6">
        <f>Tabla2[[#This Row],[VALOR PAGADO]]/Tabla2[[#This Row],[VALOR TOTAL ]]</f>
        <v>0.93975903614457834</v>
      </c>
    </row>
    <row r="1283" spans="1:11" x14ac:dyDescent="0.3">
      <c r="A1283" t="s">
        <v>2351</v>
      </c>
      <c r="B1283">
        <v>19396425</v>
      </c>
      <c r="C1283" s="11">
        <v>1730</v>
      </c>
      <c r="D1283">
        <v>2023</v>
      </c>
      <c r="E1283">
        <v>355623</v>
      </c>
      <c r="F1283" t="s">
        <v>1451</v>
      </c>
      <c r="G1283" t="s">
        <v>1506</v>
      </c>
      <c r="H1283" t="s">
        <v>1556</v>
      </c>
      <c r="I1283" s="4">
        <v>34534000</v>
      </c>
      <c r="J1283" s="4">
        <v>32452201</v>
      </c>
      <c r="K1283" s="6">
        <f>Tabla2[[#This Row],[VALOR PAGADO]]/Tabla2[[#This Row],[VALOR TOTAL ]]</f>
        <v>0.93971740893032951</v>
      </c>
    </row>
    <row r="1284" spans="1:11" x14ac:dyDescent="0.3">
      <c r="A1284" t="s">
        <v>2247</v>
      </c>
      <c r="B1284">
        <v>71627797</v>
      </c>
      <c r="C1284" s="11">
        <v>1850</v>
      </c>
      <c r="D1284">
        <v>2023</v>
      </c>
      <c r="E1284">
        <v>22923</v>
      </c>
      <c r="F1284" t="s">
        <v>1424</v>
      </c>
      <c r="G1284" t="s">
        <v>1510</v>
      </c>
      <c r="H1284" t="s">
        <v>1558</v>
      </c>
      <c r="I1284" s="4">
        <v>43037500</v>
      </c>
      <c r="J1284" s="4">
        <v>40429167</v>
      </c>
      <c r="K1284" s="6">
        <f>Tabla2[[#This Row],[VALOR PAGADO]]/Tabla2[[#This Row],[VALOR TOTAL ]]</f>
        <v>0.93939394713912283</v>
      </c>
    </row>
    <row r="1285" spans="1:11" x14ac:dyDescent="0.3">
      <c r="A1285" t="s">
        <v>357</v>
      </c>
      <c r="B1285">
        <v>1032489757</v>
      </c>
      <c r="C1285" s="11">
        <v>1775</v>
      </c>
      <c r="D1285">
        <v>2023</v>
      </c>
      <c r="E1285">
        <v>79823</v>
      </c>
      <c r="F1285" t="s">
        <v>1603</v>
      </c>
      <c r="G1285" t="s">
        <v>1534</v>
      </c>
      <c r="H1285" t="s">
        <v>1557</v>
      </c>
      <c r="I1285" s="4">
        <v>30000000</v>
      </c>
      <c r="J1285" s="4">
        <v>28166667</v>
      </c>
      <c r="K1285" s="6">
        <f>Tabla2[[#This Row],[VALOR PAGADO]]/Tabla2[[#This Row],[VALOR TOTAL ]]</f>
        <v>0.93888890000000003</v>
      </c>
    </row>
    <row r="1286" spans="1:11" x14ac:dyDescent="0.3">
      <c r="A1286" t="s">
        <v>2345</v>
      </c>
      <c r="B1286">
        <v>53103538</v>
      </c>
      <c r="C1286" s="11">
        <v>1736</v>
      </c>
      <c r="D1286">
        <v>2023</v>
      </c>
      <c r="E1286">
        <v>365923</v>
      </c>
      <c r="F1286" t="s">
        <v>1420</v>
      </c>
      <c r="G1286" t="s">
        <v>1539</v>
      </c>
      <c r="H1286" t="s">
        <v>1556</v>
      </c>
      <c r="I1286" s="4">
        <v>63000000</v>
      </c>
      <c r="J1286" s="4">
        <v>59150000</v>
      </c>
      <c r="K1286" s="6">
        <f>Tabla2[[#This Row],[VALOR PAGADO]]/Tabla2[[#This Row],[VALOR TOTAL ]]</f>
        <v>0.93888888888888888</v>
      </c>
    </row>
    <row r="1287" spans="1:11" x14ac:dyDescent="0.3">
      <c r="A1287" t="s">
        <v>2312</v>
      </c>
      <c r="B1287">
        <v>10547076</v>
      </c>
      <c r="C1287" s="11">
        <v>1776</v>
      </c>
      <c r="D1287">
        <v>2023</v>
      </c>
      <c r="E1287">
        <v>47023</v>
      </c>
      <c r="F1287" t="s">
        <v>1426</v>
      </c>
      <c r="G1287" t="s">
        <v>1510</v>
      </c>
      <c r="H1287" t="s">
        <v>1558</v>
      </c>
      <c r="I1287" s="4">
        <v>51000000</v>
      </c>
      <c r="J1287" s="4">
        <v>47883333</v>
      </c>
      <c r="K1287" s="6">
        <f>Tabla2[[#This Row],[VALOR PAGADO]]/Tabla2[[#This Row],[VALOR TOTAL ]]</f>
        <v>0.93888888235294121</v>
      </c>
    </row>
    <row r="1288" spans="1:11" x14ac:dyDescent="0.3">
      <c r="A1288" t="s">
        <v>2321</v>
      </c>
      <c r="B1288">
        <v>1018461581</v>
      </c>
      <c r="C1288" s="11">
        <v>1763</v>
      </c>
      <c r="D1288">
        <v>2023</v>
      </c>
      <c r="E1288">
        <v>79923</v>
      </c>
      <c r="F1288" t="s">
        <v>1603</v>
      </c>
      <c r="G1288" t="s">
        <v>1534</v>
      </c>
      <c r="H1288" t="s">
        <v>1557</v>
      </c>
      <c r="I1288" s="4">
        <v>42000000</v>
      </c>
      <c r="J1288" s="4">
        <v>39433333</v>
      </c>
      <c r="K1288" s="6">
        <f>Tabla2[[#This Row],[VALOR PAGADO]]/Tabla2[[#This Row],[VALOR TOTAL ]]</f>
        <v>0.93888888095238099</v>
      </c>
    </row>
    <row r="1289" spans="1:11" x14ac:dyDescent="0.3">
      <c r="A1289" t="s">
        <v>2409</v>
      </c>
      <c r="B1289">
        <v>1018482303</v>
      </c>
      <c r="C1289" s="11">
        <v>1644</v>
      </c>
      <c r="D1289">
        <v>2023</v>
      </c>
      <c r="E1289">
        <v>80823</v>
      </c>
      <c r="F1289" t="s">
        <v>1603</v>
      </c>
      <c r="G1289" t="s">
        <v>1534</v>
      </c>
      <c r="H1289" t="s">
        <v>1557</v>
      </c>
      <c r="I1289" s="4">
        <v>33000000</v>
      </c>
      <c r="J1289" s="4">
        <v>30983333</v>
      </c>
      <c r="K1289" s="6">
        <f>Tabla2[[#This Row],[VALOR PAGADO]]/Tabla2[[#This Row],[VALOR TOTAL ]]</f>
        <v>0.93888887878787874</v>
      </c>
    </row>
    <row r="1290" spans="1:11" x14ac:dyDescent="0.3">
      <c r="A1290" t="s">
        <v>2428</v>
      </c>
      <c r="B1290">
        <v>1030691320</v>
      </c>
      <c r="C1290" s="11">
        <v>1601</v>
      </c>
      <c r="D1290">
        <v>2023</v>
      </c>
      <c r="E1290">
        <v>335423</v>
      </c>
      <c r="F1290" t="s">
        <v>1441</v>
      </c>
      <c r="G1290" t="s">
        <v>1521</v>
      </c>
      <c r="H1290" t="s">
        <v>1556</v>
      </c>
      <c r="I1290" s="4">
        <v>23915827</v>
      </c>
      <c r="J1290" s="4">
        <v>22444083.800000001</v>
      </c>
      <c r="K1290" s="6">
        <f>Tabla2[[#This Row],[VALOR PAGADO]]/Tabla2[[#This Row],[VALOR TOTAL ]]</f>
        <v>0.93846153846153846</v>
      </c>
    </row>
    <row r="1291" spans="1:11" x14ac:dyDescent="0.3">
      <c r="A1291" t="s">
        <v>2075</v>
      </c>
      <c r="B1291">
        <v>52738994</v>
      </c>
      <c r="C1291" s="11">
        <v>2080</v>
      </c>
      <c r="D1291">
        <v>2023</v>
      </c>
      <c r="E1291">
        <v>74923</v>
      </c>
      <c r="F1291" t="s">
        <v>1415</v>
      </c>
      <c r="G1291" t="s">
        <v>1503</v>
      </c>
      <c r="H1291" t="s">
        <v>1503</v>
      </c>
      <c r="I1291" s="4">
        <v>43800000</v>
      </c>
      <c r="J1291" s="4">
        <v>41100000</v>
      </c>
      <c r="K1291" s="6">
        <f>Tabla2[[#This Row],[VALOR PAGADO]]/Tabla2[[#This Row],[VALOR TOTAL ]]</f>
        <v>0.93835616438356162</v>
      </c>
    </row>
    <row r="1292" spans="1:11" x14ac:dyDescent="0.3">
      <c r="A1292" t="s">
        <v>2296</v>
      </c>
      <c r="B1292">
        <v>51593521</v>
      </c>
      <c r="C1292" s="11">
        <v>1795</v>
      </c>
      <c r="D1292">
        <v>2023</v>
      </c>
      <c r="E1292">
        <v>81723</v>
      </c>
      <c r="F1292" t="s">
        <v>1603</v>
      </c>
      <c r="G1292" t="s">
        <v>1534</v>
      </c>
      <c r="H1292" t="s">
        <v>1557</v>
      </c>
      <c r="I1292" s="4">
        <v>29666667</v>
      </c>
      <c r="J1292" s="4">
        <v>27833333</v>
      </c>
      <c r="K1292" s="6">
        <f>Tabla2[[#This Row],[VALOR PAGADO]]/Tabla2[[#This Row],[VALOR TOTAL ]]</f>
        <v>0.9382022254134581</v>
      </c>
    </row>
    <row r="1293" spans="1:11" x14ac:dyDescent="0.3">
      <c r="A1293" t="s">
        <v>2551</v>
      </c>
      <c r="B1293">
        <v>52147919</v>
      </c>
      <c r="C1293" s="11">
        <v>1415</v>
      </c>
      <c r="D1293">
        <v>2023</v>
      </c>
      <c r="E1293">
        <v>289923</v>
      </c>
      <c r="F1293" t="s">
        <v>1416</v>
      </c>
      <c r="G1293" t="s">
        <v>1504</v>
      </c>
      <c r="H1293" t="s">
        <v>1556</v>
      </c>
      <c r="I1293" s="4">
        <v>70000000</v>
      </c>
      <c r="J1293" s="4">
        <v>65666667</v>
      </c>
      <c r="K1293" s="6">
        <f>Tabla2[[#This Row],[VALOR PAGADO]]/Tabla2[[#This Row],[VALOR TOTAL ]]</f>
        <v>0.93809524285714285</v>
      </c>
    </row>
    <row r="1294" spans="1:11" x14ac:dyDescent="0.3">
      <c r="A1294" t="s">
        <v>173</v>
      </c>
      <c r="B1294">
        <v>1053808168</v>
      </c>
      <c r="C1294" s="11">
        <v>1365</v>
      </c>
      <c r="D1294">
        <v>2023</v>
      </c>
      <c r="E1294">
        <v>5523</v>
      </c>
      <c r="F1294" t="s">
        <v>1444</v>
      </c>
      <c r="G1294" t="s">
        <v>1540</v>
      </c>
      <c r="H1294" t="s">
        <v>1560</v>
      </c>
      <c r="I1294" s="4">
        <v>42000000</v>
      </c>
      <c r="J1294" s="4">
        <v>39400000</v>
      </c>
      <c r="K1294" s="6">
        <f>Tabla2[[#This Row],[VALOR PAGADO]]/Tabla2[[#This Row],[VALOR TOTAL ]]</f>
        <v>0.93809523809523809</v>
      </c>
    </row>
    <row r="1295" spans="1:11" x14ac:dyDescent="0.3">
      <c r="A1295" t="s">
        <v>1245</v>
      </c>
      <c r="B1295">
        <v>79859362</v>
      </c>
      <c r="C1295" s="11">
        <v>1416</v>
      </c>
      <c r="D1295">
        <v>2023</v>
      </c>
      <c r="E1295">
        <v>286023</v>
      </c>
      <c r="F1295" t="s">
        <v>1451</v>
      </c>
      <c r="G1295" t="s">
        <v>1506</v>
      </c>
      <c r="H1295" t="s">
        <v>1556</v>
      </c>
      <c r="I1295" s="4">
        <v>59500000</v>
      </c>
      <c r="J1295" s="4">
        <v>55816666</v>
      </c>
      <c r="K1295" s="6">
        <f>Tabla2[[#This Row],[VALOR PAGADO]]/Tabla2[[#This Row],[VALOR TOTAL ]]</f>
        <v>0.93809522689075631</v>
      </c>
    </row>
    <row r="1296" spans="1:11" x14ac:dyDescent="0.3">
      <c r="A1296" t="s">
        <v>1970</v>
      </c>
      <c r="B1296">
        <v>63483626</v>
      </c>
      <c r="C1296" s="11">
        <v>2204</v>
      </c>
      <c r="D1296">
        <v>2023</v>
      </c>
      <c r="E1296">
        <v>82723</v>
      </c>
      <c r="F1296" t="s">
        <v>1415</v>
      </c>
      <c r="G1296" t="s">
        <v>1503</v>
      </c>
      <c r="H1296" t="s">
        <v>1503</v>
      </c>
      <c r="I1296" s="4">
        <v>34706880</v>
      </c>
      <c r="J1296" s="4">
        <v>32537700</v>
      </c>
      <c r="K1296" s="6">
        <f>Tabla2[[#This Row],[VALOR PAGADO]]/Tabla2[[#This Row],[VALOR TOTAL ]]</f>
        <v>0.9375</v>
      </c>
    </row>
    <row r="1297" spans="1:11" x14ac:dyDescent="0.3">
      <c r="A1297" t="s">
        <v>2021</v>
      </c>
      <c r="B1297">
        <v>80133871</v>
      </c>
      <c r="C1297" s="11">
        <v>2144</v>
      </c>
      <c r="D1297">
        <v>2023</v>
      </c>
      <c r="E1297">
        <v>82823</v>
      </c>
      <c r="F1297" t="s">
        <v>1415</v>
      </c>
      <c r="G1297" t="s">
        <v>1503</v>
      </c>
      <c r="H1297" t="s">
        <v>1503</v>
      </c>
      <c r="I1297" s="4">
        <v>29866667</v>
      </c>
      <c r="J1297" s="4">
        <v>28000000</v>
      </c>
      <c r="K1297" s="6">
        <f>Tabla2[[#This Row],[VALOR PAGADO]]/Tabla2[[#This Row],[VALOR TOTAL ]]</f>
        <v>0.93749998953683045</v>
      </c>
    </row>
    <row r="1298" spans="1:11" x14ac:dyDescent="0.3">
      <c r="A1298" t="s">
        <v>1805</v>
      </c>
      <c r="B1298">
        <v>52272639</v>
      </c>
      <c r="C1298" s="11">
        <v>2421</v>
      </c>
      <c r="D1298">
        <v>2023</v>
      </c>
      <c r="E1298">
        <v>11123</v>
      </c>
      <c r="F1298" t="s">
        <v>1428</v>
      </c>
      <c r="G1298" t="s">
        <v>1536</v>
      </c>
      <c r="H1298" t="s">
        <v>1536</v>
      </c>
      <c r="I1298" s="4">
        <v>22166667</v>
      </c>
      <c r="J1298" s="4">
        <v>20766667</v>
      </c>
      <c r="K1298" s="6">
        <f>Tabla2[[#This Row],[VALOR PAGADO]]/Tabla2[[#This Row],[VALOR TOTAL ]]</f>
        <v>0.93684210621290065</v>
      </c>
    </row>
    <row r="1299" spans="1:11" x14ac:dyDescent="0.3">
      <c r="A1299" t="s">
        <v>1742</v>
      </c>
      <c r="B1299">
        <v>1032402286</v>
      </c>
      <c r="C1299" s="11">
        <v>2518</v>
      </c>
      <c r="D1299">
        <v>2023</v>
      </c>
      <c r="E1299">
        <v>107623</v>
      </c>
      <c r="F1299" t="s">
        <v>1415</v>
      </c>
      <c r="G1299" t="s">
        <v>1503</v>
      </c>
      <c r="H1299" t="s">
        <v>1503</v>
      </c>
      <c r="I1299" s="4">
        <v>21436461</v>
      </c>
      <c r="J1299" s="4">
        <v>20079722</v>
      </c>
      <c r="K1299" s="6">
        <f>Tabla2[[#This Row],[VALOR PAGADO]]/Tabla2[[#This Row],[VALOR TOTAL ]]</f>
        <v>0.93670881588150212</v>
      </c>
    </row>
    <row r="1300" spans="1:11" x14ac:dyDescent="0.3">
      <c r="A1300" t="s">
        <v>2056</v>
      </c>
      <c r="B1300">
        <v>1057515430</v>
      </c>
      <c r="C1300" s="11">
        <v>2103</v>
      </c>
      <c r="D1300">
        <v>2023</v>
      </c>
      <c r="E1300">
        <v>30323</v>
      </c>
      <c r="F1300" t="s">
        <v>1415</v>
      </c>
      <c r="G1300" t="s">
        <v>1503</v>
      </c>
      <c r="H1300" t="s">
        <v>1503</v>
      </c>
      <c r="I1300" s="4">
        <v>28400000</v>
      </c>
      <c r="J1300" s="4">
        <v>26600000</v>
      </c>
      <c r="K1300" s="6">
        <f>Tabla2[[#This Row],[VALOR PAGADO]]/Tabla2[[#This Row],[VALOR TOTAL ]]</f>
        <v>0.93661971830985913</v>
      </c>
    </row>
    <row r="1301" spans="1:11" x14ac:dyDescent="0.3">
      <c r="A1301" t="s">
        <v>2543</v>
      </c>
      <c r="B1301">
        <v>63302746</v>
      </c>
      <c r="C1301" s="11">
        <v>1430</v>
      </c>
      <c r="D1301">
        <v>2023</v>
      </c>
      <c r="E1301">
        <v>38623</v>
      </c>
      <c r="F1301" t="s">
        <v>1424</v>
      </c>
      <c r="G1301" t="s">
        <v>1510</v>
      </c>
      <c r="H1301" t="s">
        <v>1558</v>
      </c>
      <c r="I1301" s="4">
        <v>62866667</v>
      </c>
      <c r="J1301" s="4">
        <v>58880000</v>
      </c>
      <c r="K1301" s="6">
        <f>Tabla2[[#This Row],[VALOR PAGADO]]/Tabla2[[#This Row],[VALOR TOTAL ]]</f>
        <v>0.93658536088767042</v>
      </c>
    </row>
    <row r="1302" spans="1:11" x14ac:dyDescent="0.3">
      <c r="A1302" t="s">
        <v>2260</v>
      </c>
      <c r="B1302">
        <v>1018404953</v>
      </c>
      <c r="C1302" s="11">
        <v>1833</v>
      </c>
      <c r="D1302">
        <v>2023</v>
      </c>
      <c r="E1302">
        <v>83223</v>
      </c>
      <c r="F1302" t="s">
        <v>1603</v>
      </c>
      <c r="G1302" t="s">
        <v>1534</v>
      </c>
      <c r="H1302" t="s">
        <v>1557</v>
      </c>
      <c r="I1302" s="4">
        <v>37483333</v>
      </c>
      <c r="J1302" s="4">
        <v>35100000</v>
      </c>
      <c r="K1302" s="6">
        <f>Tabla2[[#This Row],[VALOR PAGADO]]/Tabla2[[#This Row],[VALOR TOTAL ]]</f>
        <v>0.93641619329849879</v>
      </c>
    </row>
    <row r="1303" spans="1:11" x14ac:dyDescent="0.3">
      <c r="A1303" t="s">
        <v>1791</v>
      </c>
      <c r="B1303">
        <v>92539640</v>
      </c>
      <c r="C1303" s="11">
        <v>2467</v>
      </c>
      <c r="D1303">
        <v>2023</v>
      </c>
      <c r="E1303">
        <v>11423</v>
      </c>
      <c r="F1303" t="s">
        <v>1428</v>
      </c>
      <c r="G1303" t="s">
        <v>1536</v>
      </c>
      <c r="H1303" t="s">
        <v>1536</v>
      </c>
      <c r="I1303" s="4">
        <v>26350000</v>
      </c>
      <c r="J1303" s="4">
        <v>24650000</v>
      </c>
      <c r="K1303" s="6">
        <f>Tabla2[[#This Row],[VALOR PAGADO]]/Tabla2[[#This Row],[VALOR TOTAL ]]</f>
        <v>0.93548387096774188</v>
      </c>
    </row>
    <row r="1304" spans="1:11" x14ac:dyDescent="0.3">
      <c r="A1304" t="s">
        <v>1956</v>
      </c>
      <c r="B1304">
        <v>1094246364</v>
      </c>
      <c r="C1304" s="11">
        <v>2224</v>
      </c>
      <c r="D1304">
        <v>2023</v>
      </c>
      <c r="E1304">
        <v>467023</v>
      </c>
      <c r="F1304" t="s">
        <v>1451</v>
      </c>
      <c r="G1304" t="s">
        <v>1506</v>
      </c>
      <c r="H1304" t="s">
        <v>1556</v>
      </c>
      <c r="I1304" s="4">
        <v>26900160</v>
      </c>
      <c r="J1304" s="4">
        <v>25162488</v>
      </c>
      <c r="K1304" s="6">
        <f>Tabla2[[#This Row],[VALOR PAGADO]]/Tabla2[[#This Row],[VALOR TOTAL ]]</f>
        <v>0.93540291210163806</v>
      </c>
    </row>
    <row r="1305" spans="1:11" x14ac:dyDescent="0.3">
      <c r="A1305" t="s">
        <v>2444</v>
      </c>
      <c r="B1305">
        <v>1030611572</v>
      </c>
      <c r="C1305" s="11">
        <v>1582</v>
      </c>
      <c r="D1305">
        <v>2023</v>
      </c>
      <c r="E1305">
        <v>40923</v>
      </c>
      <c r="F1305" t="s">
        <v>1426</v>
      </c>
      <c r="G1305" t="s">
        <v>1510</v>
      </c>
      <c r="H1305" t="s">
        <v>1558</v>
      </c>
      <c r="I1305" s="4">
        <v>27158444</v>
      </c>
      <c r="J1305" s="4">
        <v>25398800</v>
      </c>
      <c r="K1305" s="6">
        <f>Tabla2[[#This Row],[VALOR PAGADO]]/Tabla2[[#This Row],[VALOR TOTAL ]]</f>
        <v>0.9352082173779912</v>
      </c>
    </row>
    <row r="1306" spans="1:11" x14ac:dyDescent="0.3">
      <c r="A1306" t="s">
        <v>2599</v>
      </c>
      <c r="B1306">
        <v>1020811212</v>
      </c>
      <c r="C1306" s="11">
        <v>1343</v>
      </c>
      <c r="D1306">
        <v>2023</v>
      </c>
      <c r="E1306">
        <v>32923</v>
      </c>
      <c r="F1306" t="s">
        <v>2212</v>
      </c>
      <c r="G1306" t="s">
        <v>1510</v>
      </c>
      <c r="H1306" t="s">
        <v>1558</v>
      </c>
      <c r="I1306" s="4">
        <v>52200000</v>
      </c>
      <c r="J1306" s="4">
        <v>48800000</v>
      </c>
      <c r="K1306" s="6">
        <f>Tabla2[[#This Row],[VALOR PAGADO]]/Tabla2[[#This Row],[VALOR TOTAL ]]</f>
        <v>0.93486590038314177</v>
      </c>
    </row>
    <row r="1307" spans="1:11" x14ac:dyDescent="0.3">
      <c r="A1307" t="s">
        <v>1996</v>
      </c>
      <c r="B1307">
        <v>1023907500</v>
      </c>
      <c r="C1307" s="11">
        <v>2172</v>
      </c>
      <c r="D1307">
        <v>2023</v>
      </c>
      <c r="E1307">
        <v>80123</v>
      </c>
      <c r="F1307" t="s">
        <v>1415</v>
      </c>
      <c r="G1307" t="s">
        <v>1503</v>
      </c>
      <c r="H1307" t="s">
        <v>1503</v>
      </c>
      <c r="I1307" s="4">
        <v>22666667</v>
      </c>
      <c r="J1307" s="4">
        <v>21166667</v>
      </c>
      <c r="K1307" s="6">
        <f>Tabla2[[#This Row],[VALOR PAGADO]]/Tabla2[[#This Row],[VALOR TOTAL ]]</f>
        <v>0.93382353038494803</v>
      </c>
    </row>
    <row r="1308" spans="1:11" x14ac:dyDescent="0.3">
      <c r="A1308" t="s">
        <v>2234</v>
      </c>
      <c r="B1308">
        <v>1047485640</v>
      </c>
      <c r="C1308" s="11">
        <v>1864</v>
      </c>
      <c r="D1308">
        <v>2023</v>
      </c>
      <c r="E1308">
        <v>387723</v>
      </c>
      <c r="F1308" t="s">
        <v>1421</v>
      </c>
      <c r="G1308" t="s">
        <v>1531</v>
      </c>
      <c r="H1308" t="s">
        <v>1556</v>
      </c>
      <c r="I1308" s="4">
        <v>33200000</v>
      </c>
      <c r="J1308" s="4">
        <v>31000000</v>
      </c>
      <c r="K1308" s="6">
        <f>Tabla2[[#This Row],[VALOR PAGADO]]/Tabla2[[#This Row],[VALOR TOTAL ]]</f>
        <v>0.9337349397590361</v>
      </c>
    </row>
    <row r="1309" spans="1:11" x14ac:dyDescent="0.3">
      <c r="A1309" t="s">
        <v>2523</v>
      </c>
      <c r="B1309">
        <v>67028713</v>
      </c>
      <c r="C1309" s="11">
        <v>1454</v>
      </c>
      <c r="D1309">
        <v>2023</v>
      </c>
      <c r="E1309">
        <v>288823</v>
      </c>
      <c r="F1309" t="s">
        <v>1416</v>
      </c>
      <c r="G1309" t="s">
        <v>1504</v>
      </c>
      <c r="H1309" t="s">
        <v>1556</v>
      </c>
      <c r="I1309" s="4">
        <v>61190010</v>
      </c>
      <c r="J1309" s="4">
        <v>57130000</v>
      </c>
      <c r="K1309" s="6">
        <f>Tabla2[[#This Row],[VALOR PAGADO]]/Tabla2[[#This Row],[VALOR TOTAL ]]</f>
        <v>0.93364913651754589</v>
      </c>
    </row>
    <row r="1310" spans="1:11" x14ac:dyDescent="0.3">
      <c r="A1310" t="s">
        <v>2706</v>
      </c>
      <c r="B1310">
        <v>1077438750</v>
      </c>
      <c r="C1310" s="11">
        <v>1060</v>
      </c>
      <c r="D1310">
        <v>2023</v>
      </c>
      <c r="E1310">
        <v>143823</v>
      </c>
      <c r="F1310" t="s">
        <v>1416</v>
      </c>
      <c r="G1310" t="s">
        <v>1515</v>
      </c>
      <c r="H1310" t="s">
        <v>1556</v>
      </c>
      <c r="I1310" s="4">
        <v>15428832</v>
      </c>
      <c r="J1310" s="4">
        <v>14400244</v>
      </c>
      <c r="K1310" s="6">
        <f>Tabla2[[#This Row],[VALOR PAGADO]]/Tabla2[[#This Row],[VALOR TOTAL ]]</f>
        <v>0.93333338518430953</v>
      </c>
    </row>
    <row r="1311" spans="1:11" x14ac:dyDescent="0.3">
      <c r="A1311" t="s">
        <v>1902</v>
      </c>
      <c r="B1311">
        <v>1018472471</v>
      </c>
      <c r="C1311" s="11">
        <v>969</v>
      </c>
      <c r="D1311">
        <v>2023</v>
      </c>
      <c r="E1311">
        <v>137623</v>
      </c>
      <c r="F1311" t="s">
        <v>1420</v>
      </c>
      <c r="G1311" t="s">
        <v>1539</v>
      </c>
      <c r="H1311" t="s">
        <v>1556</v>
      </c>
      <c r="I1311" s="4">
        <v>32560000</v>
      </c>
      <c r="J1311" s="4">
        <v>30389334</v>
      </c>
      <c r="K1311" s="6">
        <f>Tabla2[[#This Row],[VALOR PAGADO]]/Tabla2[[#This Row],[VALOR TOTAL ]]</f>
        <v>0.93333335380835381</v>
      </c>
    </row>
    <row r="1312" spans="1:11" x14ac:dyDescent="0.3">
      <c r="A1312" t="s">
        <v>2314</v>
      </c>
      <c r="B1312">
        <v>51715459</v>
      </c>
      <c r="C1312" s="11">
        <v>1773</v>
      </c>
      <c r="D1312">
        <v>2023</v>
      </c>
      <c r="E1312">
        <v>269023</v>
      </c>
      <c r="F1312" t="s">
        <v>1416</v>
      </c>
      <c r="G1312" t="s">
        <v>1504</v>
      </c>
      <c r="H1312" t="s">
        <v>1556</v>
      </c>
      <c r="I1312" s="4">
        <v>21639936</v>
      </c>
      <c r="J1312" s="4">
        <v>20197274</v>
      </c>
      <c r="K1312" s="6">
        <f>Tabla2[[#This Row],[VALOR PAGADO]]/Tabla2[[#This Row],[VALOR TOTAL ]]</f>
        <v>0.9333333518176764</v>
      </c>
    </row>
    <row r="1313" spans="1:11" x14ac:dyDescent="0.3">
      <c r="A1313" t="s">
        <v>2986</v>
      </c>
      <c r="B1313">
        <v>7171233</v>
      </c>
      <c r="C1313" s="11">
        <v>548</v>
      </c>
      <c r="D1313">
        <v>2023</v>
      </c>
      <c r="E1313">
        <v>55523</v>
      </c>
      <c r="F1313" t="s">
        <v>1420</v>
      </c>
      <c r="G1313" t="s">
        <v>1531</v>
      </c>
      <c r="H1313" t="s">
        <v>1556</v>
      </c>
      <c r="I1313" s="4">
        <v>44000000</v>
      </c>
      <c r="J1313" s="4">
        <v>41066667</v>
      </c>
      <c r="K1313" s="6">
        <f>Tabla2[[#This Row],[VALOR PAGADO]]/Tabla2[[#This Row],[VALOR TOTAL ]]</f>
        <v>0.93333334090909092</v>
      </c>
    </row>
    <row r="1314" spans="1:11" x14ac:dyDescent="0.3">
      <c r="A1314" t="s">
        <v>1976</v>
      </c>
      <c r="B1314">
        <v>1033767990</v>
      </c>
      <c r="C1314" s="11">
        <v>564</v>
      </c>
      <c r="D1314">
        <v>2023</v>
      </c>
      <c r="E1314">
        <v>36023</v>
      </c>
      <c r="F1314" t="s">
        <v>1417</v>
      </c>
      <c r="G1314" t="s">
        <v>1534</v>
      </c>
      <c r="H1314" t="s">
        <v>1557</v>
      </c>
      <c r="I1314" s="4">
        <v>42000000</v>
      </c>
      <c r="J1314" s="4">
        <v>39200000</v>
      </c>
      <c r="K1314" s="6">
        <f>Tabla2[[#This Row],[VALOR PAGADO]]/Tabla2[[#This Row],[VALOR TOTAL ]]</f>
        <v>0.93333333333333335</v>
      </c>
    </row>
    <row r="1315" spans="1:11" x14ac:dyDescent="0.3">
      <c r="A1315" t="s">
        <v>2320</v>
      </c>
      <c r="B1315">
        <v>41795165</v>
      </c>
      <c r="C1315" s="11">
        <v>1764</v>
      </c>
      <c r="D1315">
        <v>2023</v>
      </c>
      <c r="E1315">
        <v>81523</v>
      </c>
      <c r="F1315" t="s">
        <v>1417</v>
      </c>
      <c r="G1315" t="s">
        <v>1534</v>
      </c>
      <c r="H1315" t="s">
        <v>1557</v>
      </c>
      <c r="I1315" s="4">
        <v>42000000</v>
      </c>
      <c r="J1315" s="4">
        <v>39200000</v>
      </c>
      <c r="K1315" s="6">
        <f>Tabla2[[#This Row],[VALOR PAGADO]]/Tabla2[[#This Row],[VALOR TOTAL ]]</f>
        <v>0.93333333333333335</v>
      </c>
    </row>
    <row r="1316" spans="1:11" x14ac:dyDescent="0.3">
      <c r="A1316" t="s">
        <v>2414</v>
      </c>
      <c r="B1316">
        <v>1053322355</v>
      </c>
      <c r="C1316" s="11">
        <v>1639</v>
      </c>
      <c r="D1316">
        <v>2023</v>
      </c>
      <c r="E1316">
        <v>336723</v>
      </c>
      <c r="F1316" t="s">
        <v>1428</v>
      </c>
      <c r="G1316" t="s">
        <v>1514</v>
      </c>
      <c r="H1316" t="s">
        <v>1556</v>
      </c>
      <c r="I1316" s="4">
        <v>39000000</v>
      </c>
      <c r="J1316" s="4">
        <v>36400000</v>
      </c>
      <c r="K1316" s="6">
        <f>Tabla2[[#This Row],[VALOR PAGADO]]/Tabla2[[#This Row],[VALOR TOTAL ]]</f>
        <v>0.93333333333333335</v>
      </c>
    </row>
    <row r="1317" spans="1:11" x14ac:dyDescent="0.3">
      <c r="A1317" t="s">
        <v>1228</v>
      </c>
      <c r="B1317">
        <v>53075678</v>
      </c>
      <c r="C1317" s="11">
        <v>1424</v>
      </c>
      <c r="D1317">
        <v>2023</v>
      </c>
      <c r="E1317">
        <v>289123</v>
      </c>
      <c r="F1317" t="s">
        <v>1433</v>
      </c>
      <c r="G1317" t="s">
        <v>1516</v>
      </c>
      <c r="H1317" t="s">
        <v>1556</v>
      </c>
      <c r="I1317" s="4">
        <v>35667030</v>
      </c>
      <c r="J1317" s="4">
        <v>33289228</v>
      </c>
      <c r="K1317" s="6">
        <f>Tabla2[[#This Row],[VALOR PAGADO]]/Tabla2[[#This Row],[VALOR TOTAL ]]</f>
        <v>0.93333333333333335</v>
      </c>
    </row>
    <row r="1318" spans="1:11" x14ac:dyDescent="0.3">
      <c r="A1318" t="s">
        <v>2449</v>
      </c>
      <c r="B1318">
        <v>1085918660</v>
      </c>
      <c r="C1318" s="11">
        <v>1575</v>
      </c>
      <c r="D1318">
        <v>2023</v>
      </c>
      <c r="E1318">
        <v>335523</v>
      </c>
      <c r="F1318" t="s">
        <v>1451</v>
      </c>
      <c r="G1318" t="s">
        <v>1506</v>
      </c>
      <c r="H1318" t="s">
        <v>1556</v>
      </c>
      <c r="I1318" s="4">
        <v>34222500</v>
      </c>
      <c r="J1318" s="4">
        <v>31941000</v>
      </c>
      <c r="K1318" s="6">
        <f>Tabla2[[#This Row],[VALOR PAGADO]]/Tabla2[[#This Row],[VALOR TOTAL ]]</f>
        <v>0.93333333333333335</v>
      </c>
    </row>
    <row r="1319" spans="1:11" x14ac:dyDescent="0.3">
      <c r="A1319" t="s">
        <v>698</v>
      </c>
      <c r="B1319">
        <v>30881317</v>
      </c>
      <c r="C1319" s="11">
        <v>1048</v>
      </c>
      <c r="D1319">
        <v>2023</v>
      </c>
      <c r="E1319">
        <v>145523</v>
      </c>
      <c r="F1319" t="s">
        <v>1420</v>
      </c>
      <c r="G1319" t="s">
        <v>1539</v>
      </c>
      <c r="H1319" t="s">
        <v>1556</v>
      </c>
      <c r="I1319" s="4">
        <v>30000000</v>
      </c>
      <c r="J1319" s="4">
        <v>28000000</v>
      </c>
      <c r="K1319" s="6">
        <f>Tabla2[[#This Row],[VALOR PAGADO]]/Tabla2[[#This Row],[VALOR TOTAL ]]</f>
        <v>0.93333333333333335</v>
      </c>
    </row>
    <row r="1320" spans="1:11" x14ac:dyDescent="0.3">
      <c r="A1320" t="s">
        <v>2363</v>
      </c>
      <c r="B1320">
        <v>1113671952</v>
      </c>
      <c r="C1320" s="11">
        <v>1715</v>
      </c>
      <c r="D1320">
        <v>2023</v>
      </c>
      <c r="E1320">
        <v>47823</v>
      </c>
      <c r="F1320" t="s">
        <v>1909</v>
      </c>
      <c r="G1320" t="s">
        <v>1510</v>
      </c>
      <c r="H1320" t="s">
        <v>1558</v>
      </c>
      <c r="I1320" s="4">
        <v>22800000</v>
      </c>
      <c r="J1320" s="4">
        <v>21280000</v>
      </c>
      <c r="K1320" s="6">
        <f>Tabla2[[#This Row],[VALOR PAGADO]]/Tabla2[[#This Row],[VALOR TOTAL ]]</f>
        <v>0.93333333333333335</v>
      </c>
    </row>
    <row r="1321" spans="1:11" x14ac:dyDescent="0.3">
      <c r="A1321" t="s">
        <v>2092</v>
      </c>
      <c r="B1321">
        <v>1010200201</v>
      </c>
      <c r="C1321" s="11">
        <v>2052</v>
      </c>
      <c r="D1321">
        <v>2023</v>
      </c>
      <c r="E1321">
        <v>420823</v>
      </c>
      <c r="F1321" t="s">
        <v>1451</v>
      </c>
      <c r="G1321" t="s">
        <v>1506</v>
      </c>
      <c r="H1321" t="s">
        <v>1556</v>
      </c>
      <c r="I1321" s="4">
        <v>17353440</v>
      </c>
      <c r="J1321" s="4">
        <v>16196544</v>
      </c>
      <c r="K1321" s="6">
        <f>Tabla2[[#This Row],[VALOR PAGADO]]/Tabla2[[#This Row],[VALOR TOTAL ]]</f>
        <v>0.93333333333333335</v>
      </c>
    </row>
    <row r="1322" spans="1:11" x14ac:dyDescent="0.3">
      <c r="A1322" t="s">
        <v>548</v>
      </c>
      <c r="B1322">
        <v>1019068554</v>
      </c>
      <c r="C1322" s="11">
        <v>514</v>
      </c>
      <c r="D1322">
        <v>2023</v>
      </c>
      <c r="E1322">
        <v>54423</v>
      </c>
      <c r="F1322" t="s">
        <v>1485</v>
      </c>
      <c r="G1322" t="s">
        <v>1531</v>
      </c>
      <c r="H1322" t="s">
        <v>1556</v>
      </c>
      <c r="I1322" s="4">
        <v>13015080</v>
      </c>
      <c r="J1322" s="4">
        <v>12147408</v>
      </c>
      <c r="K1322" s="6">
        <f>Tabla2[[#This Row],[VALOR PAGADO]]/Tabla2[[#This Row],[VALOR TOTAL ]]</f>
        <v>0.93333333333333335</v>
      </c>
    </row>
    <row r="1323" spans="1:11" x14ac:dyDescent="0.3">
      <c r="A1323" t="s">
        <v>2505</v>
      </c>
      <c r="B1323">
        <v>1022439367</v>
      </c>
      <c r="C1323" s="11">
        <v>1491</v>
      </c>
      <c r="D1323">
        <v>2023</v>
      </c>
      <c r="E1323">
        <v>52923</v>
      </c>
      <c r="F1323" t="s">
        <v>1415</v>
      </c>
      <c r="G1323" t="s">
        <v>1503</v>
      </c>
      <c r="H1323" t="s">
        <v>1503</v>
      </c>
      <c r="I1323" s="4">
        <v>28374493</v>
      </c>
      <c r="J1323" s="4">
        <v>26482860</v>
      </c>
      <c r="K1323" s="6">
        <f>Tabla2[[#This Row],[VALOR PAGADO]]/Tabla2[[#This Row],[VALOR TOTAL ]]</f>
        <v>0.93333332863427731</v>
      </c>
    </row>
    <row r="1324" spans="1:11" x14ac:dyDescent="0.3">
      <c r="A1324" t="s">
        <v>2007</v>
      </c>
      <c r="B1324">
        <v>1020713269</v>
      </c>
      <c r="C1324" s="11">
        <v>2161</v>
      </c>
      <c r="D1324">
        <v>2023</v>
      </c>
      <c r="E1324">
        <v>451723</v>
      </c>
      <c r="F1324" t="s">
        <v>1489</v>
      </c>
      <c r="G1324" t="s">
        <v>1519</v>
      </c>
      <c r="H1324" t="s">
        <v>1556</v>
      </c>
      <c r="I1324" s="4">
        <v>41518480</v>
      </c>
      <c r="J1324" s="4">
        <v>38750581</v>
      </c>
      <c r="K1324" s="6">
        <f>Tabla2[[#This Row],[VALOR PAGADO]]/Tabla2[[#This Row],[VALOR TOTAL ]]</f>
        <v>0.93333332530477997</v>
      </c>
    </row>
    <row r="1325" spans="1:11" x14ac:dyDescent="0.3">
      <c r="A1325" t="s">
        <v>2072</v>
      </c>
      <c r="B1325">
        <v>74185973</v>
      </c>
      <c r="C1325" s="11">
        <v>1079</v>
      </c>
      <c r="D1325">
        <v>2023</v>
      </c>
      <c r="E1325">
        <v>145423</v>
      </c>
      <c r="F1325" t="s">
        <v>1420</v>
      </c>
      <c r="G1325" t="s">
        <v>1539</v>
      </c>
      <c r="H1325" t="s">
        <v>1556</v>
      </c>
      <c r="I1325" s="4">
        <v>28000000</v>
      </c>
      <c r="J1325" s="4">
        <v>26133333</v>
      </c>
      <c r="K1325" s="6">
        <f>Tabla2[[#This Row],[VALOR PAGADO]]/Tabla2[[#This Row],[VALOR TOTAL ]]</f>
        <v>0.93333332142857139</v>
      </c>
    </row>
    <row r="1326" spans="1:11" x14ac:dyDescent="0.3">
      <c r="A1326" t="s">
        <v>2530</v>
      </c>
      <c r="B1326">
        <v>1032484715</v>
      </c>
      <c r="C1326" s="11">
        <v>1445</v>
      </c>
      <c r="D1326">
        <v>2023</v>
      </c>
      <c r="E1326">
        <v>4323</v>
      </c>
      <c r="F1326" t="s">
        <v>1428</v>
      </c>
      <c r="G1326" t="s">
        <v>1536</v>
      </c>
      <c r="H1326" t="s">
        <v>1536</v>
      </c>
      <c r="I1326" s="4">
        <v>35000000</v>
      </c>
      <c r="J1326" s="4">
        <v>32666666</v>
      </c>
      <c r="K1326" s="6">
        <f>Tabla2[[#This Row],[VALOR PAGADO]]/Tabla2[[#This Row],[VALOR TOTAL ]]</f>
        <v>0.93333331428571431</v>
      </c>
    </row>
    <row r="1327" spans="1:11" x14ac:dyDescent="0.3">
      <c r="A1327" t="s">
        <v>2072</v>
      </c>
      <c r="B1327">
        <v>74185973</v>
      </c>
      <c r="C1327" s="11">
        <v>2084</v>
      </c>
      <c r="D1327">
        <v>2023</v>
      </c>
      <c r="E1327">
        <v>423523</v>
      </c>
      <c r="F1327" t="s">
        <v>1420</v>
      </c>
      <c r="G1327" t="s">
        <v>1539</v>
      </c>
      <c r="H1327" t="s">
        <v>1556</v>
      </c>
      <c r="I1327" s="4">
        <v>35000000</v>
      </c>
      <c r="J1327" s="4">
        <v>32666666</v>
      </c>
      <c r="K1327" s="6">
        <f>Tabla2[[#This Row],[VALOR PAGADO]]/Tabla2[[#This Row],[VALOR TOTAL ]]</f>
        <v>0.93333331428571431</v>
      </c>
    </row>
    <row r="1328" spans="1:11" x14ac:dyDescent="0.3">
      <c r="A1328" t="s">
        <v>2233</v>
      </c>
      <c r="B1328">
        <v>1024505993</v>
      </c>
      <c r="C1328" s="11">
        <v>1865</v>
      </c>
      <c r="D1328">
        <v>2023</v>
      </c>
      <c r="E1328">
        <v>389223</v>
      </c>
      <c r="F1328" t="s">
        <v>1443</v>
      </c>
      <c r="G1328" t="s">
        <v>1539</v>
      </c>
      <c r="H1328" t="s">
        <v>1556</v>
      </c>
      <c r="I1328" s="4">
        <v>19836608</v>
      </c>
      <c r="J1328" s="4">
        <v>18514167</v>
      </c>
      <c r="K1328" s="6">
        <f>Tabla2[[#This Row],[VALOR PAGADO]]/Tabla2[[#This Row],[VALOR TOTAL ]]</f>
        <v>0.93333330980780582</v>
      </c>
    </row>
    <row r="1329" spans="1:11" x14ac:dyDescent="0.3">
      <c r="A1329" t="s">
        <v>2207</v>
      </c>
      <c r="B1329">
        <v>52429829</v>
      </c>
      <c r="C1329" s="11">
        <v>1896</v>
      </c>
      <c r="D1329">
        <v>2023</v>
      </c>
      <c r="E1329">
        <v>53723</v>
      </c>
      <c r="F1329" t="s">
        <v>2206</v>
      </c>
      <c r="G1329" t="s">
        <v>1510</v>
      </c>
      <c r="H1329" t="s">
        <v>1558</v>
      </c>
      <c r="I1329" s="4">
        <v>43733333</v>
      </c>
      <c r="J1329" s="4">
        <v>40800000</v>
      </c>
      <c r="K1329" s="6">
        <f>Tabla2[[#This Row],[VALOR PAGADO]]/Tabla2[[#This Row],[VALOR TOTAL ]]</f>
        <v>0.93292683637901552</v>
      </c>
    </row>
    <row r="1330" spans="1:11" x14ac:dyDescent="0.3">
      <c r="A1330" t="s">
        <v>2170</v>
      </c>
      <c r="B1330">
        <v>80853757</v>
      </c>
      <c r="C1330" s="11">
        <v>1943</v>
      </c>
      <c r="D1330">
        <v>2023</v>
      </c>
      <c r="E1330">
        <v>88623</v>
      </c>
      <c r="F1330" t="s">
        <v>1603</v>
      </c>
      <c r="G1330" t="s">
        <v>1534</v>
      </c>
      <c r="H1330" t="s">
        <v>1557</v>
      </c>
      <c r="I1330" s="4">
        <v>45567325</v>
      </c>
      <c r="J1330" s="4">
        <v>42454030</v>
      </c>
      <c r="K1330" s="6">
        <f>Tabla2[[#This Row],[VALOR PAGADO]]/Tabla2[[#This Row],[VALOR TOTAL ]]</f>
        <v>0.93167702953816134</v>
      </c>
    </row>
    <row r="1331" spans="1:11" x14ac:dyDescent="0.3">
      <c r="A1331" t="s">
        <v>1886</v>
      </c>
      <c r="B1331">
        <v>1033767627</v>
      </c>
      <c r="C1331" s="11">
        <v>2325</v>
      </c>
      <c r="D1331">
        <v>2023</v>
      </c>
      <c r="E1331">
        <v>104423</v>
      </c>
      <c r="F1331" t="s">
        <v>1417</v>
      </c>
      <c r="G1331" t="s">
        <v>1534</v>
      </c>
      <c r="H1331" t="s">
        <v>1557</v>
      </c>
      <c r="I1331" s="4">
        <v>13650000</v>
      </c>
      <c r="J1331" s="4">
        <v>12716667</v>
      </c>
      <c r="K1331" s="6">
        <f>Tabla2[[#This Row],[VALOR PAGADO]]/Tabla2[[#This Row],[VALOR TOTAL ]]</f>
        <v>0.93162395604395609</v>
      </c>
    </row>
    <row r="1332" spans="1:11" x14ac:dyDescent="0.3">
      <c r="A1332" t="s">
        <v>2388</v>
      </c>
      <c r="B1332">
        <v>1144188127</v>
      </c>
      <c r="C1332" s="11">
        <v>1682</v>
      </c>
      <c r="D1332">
        <v>2023</v>
      </c>
      <c r="E1332">
        <v>338523</v>
      </c>
      <c r="F1332" t="s">
        <v>1453</v>
      </c>
      <c r="G1332" t="s">
        <v>1525</v>
      </c>
      <c r="H1332" t="s">
        <v>1556</v>
      </c>
      <c r="I1332" s="4">
        <v>24453082</v>
      </c>
      <c r="J1332" s="4">
        <v>22779977</v>
      </c>
      <c r="K1332" s="6">
        <f>Tabla2[[#This Row],[VALOR PAGADO]]/Tabla2[[#This Row],[VALOR TOTAL ]]</f>
        <v>0.93157897233567533</v>
      </c>
    </row>
    <row r="1333" spans="1:11" x14ac:dyDescent="0.3">
      <c r="A1333" t="s">
        <v>2070</v>
      </c>
      <c r="B1333">
        <v>1118562823</v>
      </c>
      <c r="C1333" s="11">
        <v>2086</v>
      </c>
      <c r="D1333">
        <v>2023</v>
      </c>
      <c r="E1333">
        <v>431223</v>
      </c>
      <c r="F1333" t="s">
        <v>1466</v>
      </c>
      <c r="G1333" t="s">
        <v>1522</v>
      </c>
      <c r="H1333" t="s">
        <v>1556</v>
      </c>
      <c r="I1333" s="4">
        <v>24333333</v>
      </c>
      <c r="J1333" s="4">
        <v>22666667</v>
      </c>
      <c r="K1333" s="6">
        <f>Tabla2[[#This Row],[VALOR PAGADO]]/Tabla2[[#This Row],[VALOR TOTAL ]]</f>
        <v>0.93150687577406677</v>
      </c>
    </row>
    <row r="1334" spans="1:11" x14ac:dyDescent="0.3">
      <c r="A1334" t="s">
        <v>2202</v>
      </c>
      <c r="B1334">
        <v>1007539299</v>
      </c>
      <c r="C1334" s="11">
        <v>1901</v>
      </c>
      <c r="D1334">
        <v>2023</v>
      </c>
      <c r="E1334">
        <v>55223</v>
      </c>
      <c r="F1334" t="s">
        <v>1422</v>
      </c>
      <c r="G1334" t="s">
        <v>1510</v>
      </c>
      <c r="H1334" t="s">
        <v>1558</v>
      </c>
      <c r="I1334" s="4">
        <v>16000000</v>
      </c>
      <c r="J1334" s="4">
        <v>14900000</v>
      </c>
      <c r="K1334" s="6">
        <f>Tabla2[[#This Row],[VALOR PAGADO]]/Tabla2[[#This Row],[VALOR TOTAL ]]</f>
        <v>0.93125000000000002</v>
      </c>
    </row>
    <row r="1335" spans="1:11" x14ac:dyDescent="0.3">
      <c r="A1335" t="s">
        <v>875</v>
      </c>
      <c r="B1335">
        <v>1090383176</v>
      </c>
      <c r="C1335" s="11">
        <v>1485</v>
      </c>
      <c r="D1335">
        <v>2023</v>
      </c>
      <c r="E1335">
        <v>301923</v>
      </c>
      <c r="F1335" t="s">
        <v>1451</v>
      </c>
      <c r="G1335" t="s">
        <v>1506</v>
      </c>
      <c r="H1335" t="s">
        <v>1556</v>
      </c>
      <c r="I1335" s="4">
        <v>43983333</v>
      </c>
      <c r="J1335" s="4">
        <v>40950000</v>
      </c>
      <c r="K1335" s="6">
        <f>Tabla2[[#This Row],[VALOR PAGADO]]/Tabla2[[#This Row],[VALOR TOTAL ]]</f>
        <v>0.93103448981458503</v>
      </c>
    </row>
    <row r="1336" spans="1:11" x14ac:dyDescent="0.3">
      <c r="A1336" t="s">
        <v>1770</v>
      </c>
      <c r="B1336">
        <v>51953425</v>
      </c>
      <c r="C1336" s="11">
        <v>2489</v>
      </c>
      <c r="D1336">
        <v>2023</v>
      </c>
      <c r="E1336">
        <v>115423</v>
      </c>
      <c r="F1336" t="s">
        <v>1417</v>
      </c>
      <c r="G1336" t="s">
        <v>1534</v>
      </c>
      <c r="H1336" t="s">
        <v>1557</v>
      </c>
      <c r="I1336" s="4">
        <v>18850000</v>
      </c>
      <c r="J1336" s="4">
        <v>17550000</v>
      </c>
      <c r="K1336" s="6">
        <f>Tabla2[[#This Row],[VALOR PAGADO]]/Tabla2[[#This Row],[VALOR TOTAL ]]</f>
        <v>0.93103448275862066</v>
      </c>
    </row>
    <row r="1337" spans="1:11" x14ac:dyDescent="0.3">
      <c r="A1337" t="s">
        <v>1982</v>
      </c>
      <c r="B1337">
        <v>1110579108</v>
      </c>
      <c r="C1337" s="11">
        <v>2190</v>
      </c>
      <c r="D1337">
        <v>2023</v>
      </c>
      <c r="E1337">
        <v>460523</v>
      </c>
      <c r="F1337" t="s">
        <v>1421</v>
      </c>
      <c r="G1337" t="s">
        <v>1531</v>
      </c>
      <c r="H1337" t="s">
        <v>1556</v>
      </c>
      <c r="I1337" s="4">
        <v>15943885</v>
      </c>
      <c r="J1337" s="4">
        <v>14840077</v>
      </c>
      <c r="K1337" s="6">
        <f>Tabla2[[#This Row],[VALOR PAGADO]]/Tabla2[[#This Row],[VALOR TOTAL ]]</f>
        <v>0.93076919458463225</v>
      </c>
    </row>
    <row r="1338" spans="1:11" x14ac:dyDescent="0.3">
      <c r="A1338" t="s">
        <v>714</v>
      </c>
      <c r="B1338">
        <v>20948738</v>
      </c>
      <c r="C1338" s="11">
        <v>1498</v>
      </c>
      <c r="D1338">
        <v>2023</v>
      </c>
      <c r="E1338">
        <v>304123</v>
      </c>
      <c r="F1338" t="s">
        <v>1451</v>
      </c>
      <c r="G1338" t="s">
        <v>1506</v>
      </c>
      <c r="H1338" t="s">
        <v>1556</v>
      </c>
      <c r="I1338" s="4">
        <v>43766667</v>
      </c>
      <c r="J1338" s="4">
        <v>40733333</v>
      </c>
      <c r="K1338" s="6">
        <f>Tabla2[[#This Row],[VALOR PAGADO]]/Tabla2[[#This Row],[VALOR TOTAL ]]</f>
        <v>0.93069305460249008</v>
      </c>
    </row>
    <row r="1339" spans="1:11" x14ac:dyDescent="0.3">
      <c r="A1339" t="s">
        <v>2397</v>
      </c>
      <c r="B1339">
        <v>1073158717</v>
      </c>
      <c r="C1339" s="11">
        <v>1662</v>
      </c>
      <c r="D1339">
        <v>2023</v>
      </c>
      <c r="E1339">
        <v>77823</v>
      </c>
      <c r="F1339" t="s">
        <v>1603</v>
      </c>
      <c r="G1339" t="s">
        <v>1534</v>
      </c>
      <c r="H1339" t="s">
        <v>1557</v>
      </c>
      <c r="I1339" s="4">
        <v>24933333</v>
      </c>
      <c r="J1339" s="4">
        <v>23200000</v>
      </c>
      <c r="K1339" s="6">
        <f>Tabla2[[#This Row],[VALOR PAGADO]]/Tabla2[[#This Row],[VALOR TOTAL ]]</f>
        <v>0.93048129586204942</v>
      </c>
    </row>
    <row r="1340" spans="1:11" x14ac:dyDescent="0.3">
      <c r="A1340" t="s">
        <v>1872</v>
      </c>
      <c r="B1340">
        <v>1030628511</v>
      </c>
      <c r="C1340" s="11">
        <v>2341</v>
      </c>
      <c r="D1340">
        <v>2023</v>
      </c>
      <c r="E1340">
        <v>74923</v>
      </c>
      <c r="F1340" t="s">
        <v>1424</v>
      </c>
      <c r="G1340" t="s">
        <v>1510</v>
      </c>
      <c r="H1340" t="s">
        <v>1558</v>
      </c>
      <c r="I1340" s="4">
        <v>36416667</v>
      </c>
      <c r="J1340" s="4">
        <v>33883333</v>
      </c>
      <c r="K1340" s="6">
        <f>Tabla2[[#This Row],[VALOR PAGADO]]/Tabla2[[#This Row],[VALOR TOTAL ]]</f>
        <v>0.93043476493881228</v>
      </c>
    </row>
    <row r="1341" spans="1:11" x14ac:dyDescent="0.3">
      <c r="A1341" t="s">
        <v>2552</v>
      </c>
      <c r="B1341">
        <v>36954736</v>
      </c>
      <c r="C1341" s="11">
        <v>1414</v>
      </c>
      <c r="D1341">
        <v>2023</v>
      </c>
      <c r="E1341">
        <v>35523</v>
      </c>
      <c r="F1341" t="s">
        <v>1424</v>
      </c>
      <c r="G1341" t="s">
        <v>1510</v>
      </c>
      <c r="H1341" t="s">
        <v>1558</v>
      </c>
      <c r="I1341" s="4">
        <v>35833333</v>
      </c>
      <c r="J1341" s="4">
        <v>33333333</v>
      </c>
      <c r="K1341" s="6">
        <f>Tabla2[[#This Row],[VALOR PAGADO]]/Tabla2[[#This Row],[VALOR TOTAL ]]</f>
        <v>0.93023255749053546</v>
      </c>
    </row>
    <row r="1342" spans="1:11" x14ac:dyDescent="0.3">
      <c r="A1342" t="s">
        <v>2026</v>
      </c>
      <c r="B1342">
        <v>1019062452</v>
      </c>
      <c r="C1342" s="11">
        <v>2138</v>
      </c>
      <c r="D1342">
        <v>2023</v>
      </c>
      <c r="E1342">
        <v>438623</v>
      </c>
      <c r="F1342" t="s">
        <v>1428</v>
      </c>
      <c r="G1342" t="s">
        <v>1514</v>
      </c>
      <c r="H1342" t="s">
        <v>1556</v>
      </c>
      <c r="I1342" s="4">
        <v>30506666</v>
      </c>
      <c r="J1342" s="4">
        <v>28373333</v>
      </c>
      <c r="K1342" s="6">
        <f>Tabla2[[#This Row],[VALOR PAGADO]]/Tabla2[[#This Row],[VALOR TOTAL ]]</f>
        <v>0.93006993946831162</v>
      </c>
    </row>
    <row r="1343" spans="1:11" x14ac:dyDescent="0.3">
      <c r="A1343" t="s">
        <v>1815</v>
      </c>
      <c r="B1343">
        <v>1125468423</v>
      </c>
      <c r="C1343" s="11">
        <v>2410</v>
      </c>
      <c r="D1343">
        <v>2023</v>
      </c>
      <c r="E1343">
        <v>82823</v>
      </c>
      <c r="F1343" t="s">
        <v>1424</v>
      </c>
      <c r="G1343" t="s">
        <v>1510</v>
      </c>
      <c r="H1343" t="s">
        <v>1558</v>
      </c>
      <c r="I1343" s="4">
        <v>21666667</v>
      </c>
      <c r="J1343" s="4">
        <v>20150000</v>
      </c>
      <c r="K1343" s="6">
        <f>Tabla2[[#This Row],[VALOR PAGADO]]/Tabla2[[#This Row],[VALOR TOTAL ]]</f>
        <v>0.92999998569230791</v>
      </c>
    </row>
    <row r="1344" spans="1:11" x14ac:dyDescent="0.3">
      <c r="A1344" t="s">
        <v>1880</v>
      </c>
      <c r="B1344">
        <v>1035832264</v>
      </c>
      <c r="C1344" s="11">
        <v>2332</v>
      </c>
      <c r="D1344">
        <v>2023</v>
      </c>
      <c r="E1344">
        <v>493223</v>
      </c>
      <c r="F1344" t="s">
        <v>1451</v>
      </c>
      <c r="G1344" t="s">
        <v>1506</v>
      </c>
      <c r="H1344" t="s">
        <v>1556</v>
      </c>
      <c r="I1344" s="4">
        <v>22800000</v>
      </c>
      <c r="J1344" s="4">
        <v>21200000</v>
      </c>
      <c r="K1344" s="6">
        <f>Tabla2[[#This Row],[VALOR PAGADO]]/Tabla2[[#This Row],[VALOR TOTAL ]]</f>
        <v>0.92982456140350878</v>
      </c>
    </row>
    <row r="1345" spans="1:11" x14ac:dyDescent="0.3">
      <c r="A1345" t="s">
        <v>2519</v>
      </c>
      <c r="B1345">
        <v>72195000</v>
      </c>
      <c r="C1345" s="11">
        <v>1460</v>
      </c>
      <c r="D1345">
        <v>2023</v>
      </c>
      <c r="E1345">
        <v>290023</v>
      </c>
      <c r="F1345" t="s">
        <v>1451</v>
      </c>
      <c r="G1345" t="s">
        <v>1506</v>
      </c>
      <c r="H1345" t="s">
        <v>1556</v>
      </c>
      <c r="I1345" s="4">
        <v>50122800</v>
      </c>
      <c r="J1345" s="4">
        <v>46589200</v>
      </c>
      <c r="K1345" s="6">
        <f>Tabla2[[#This Row],[VALOR PAGADO]]/Tabla2[[#This Row],[VALOR TOTAL ]]</f>
        <v>0.92950114518741966</v>
      </c>
    </row>
    <row r="1346" spans="1:11" x14ac:dyDescent="0.3">
      <c r="A1346" t="s">
        <v>1751</v>
      </c>
      <c r="B1346">
        <v>80017807</v>
      </c>
      <c r="C1346" s="11">
        <v>2508</v>
      </c>
      <c r="D1346">
        <v>2023</v>
      </c>
      <c r="E1346">
        <v>574023</v>
      </c>
      <c r="F1346" t="s">
        <v>1466</v>
      </c>
      <c r="G1346" t="s">
        <v>1522</v>
      </c>
      <c r="H1346" t="s">
        <v>1556</v>
      </c>
      <c r="I1346" s="4">
        <v>20400000</v>
      </c>
      <c r="J1346" s="4">
        <v>18960000</v>
      </c>
      <c r="K1346" s="6">
        <f>Tabla2[[#This Row],[VALOR PAGADO]]/Tabla2[[#This Row],[VALOR TOTAL ]]</f>
        <v>0.92941176470588238</v>
      </c>
    </row>
    <row r="1347" spans="1:11" x14ac:dyDescent="0.3">
      <c r="A1347" t="s">
        <v>2539</v>
      </c>
      <c r="B1347">
        <v>37860150</v>
      </c>
      <c r="C1347" s="11">
        <v>1434</v>
      </c>
      <c r="D1347">
        <v>2023</v>
      </c>
      <c r="E1347">
        <v>292023</v>
      </c>
      <c r="F1347" t="s">
        <v>1451</v>
      </c>
      <c r="G1347" t="s">
        <v>1506</v>
      </c>
      <c r="H1347" t="s">
        <v>1556</v>
      </c>
      <c r="I1347" s="4">
        <v>72450000</v>
      </c>
      <c r="J1347" s="4">
        <v>67275000</v>
      </c>
      <c r="K1347" s="6">
        <f>Tabla2[[#This Row],[VALOR PAGADO]]/Tabla2[[#This Row],[VALOR TOTAL ]]</f>
        <v>0.9285714285714286</v>
      </c>
    </row>
    <row r="1348" spans="1:11" x14ac:dyDescent="0.3">
      <c r="A1348" t="s">
        <v>2508</v>
      </c>
      <c r="B1348">
        <v>1030566154</v>
      </c>
      <c r="C1348" s="11">
        <v>1479</v>
      </c>
      <c r="D1348">
        <v>2023</v>
      </c>
      <c r="E1348">
        <v>293823</v>
      </c>
      <c r="F1348" t="s">
        <v>1428</v>
      </c>
      <c r="G1348" t="s">
        <v>1514</v>
      </c>
      <c r="H1348" t="s">
        <v>1556</v>
      </c>
      <c r="I1348" s="4">
        <v>26148640</v>
      </c>
      <c r="J1348" s="4">
        <v>24280880</v>
      </c>
      <c r="K1348" s="6">
        <f>Tabla2[[#This Row],[VALOR PAGADO]]/Tabla2[[#This Row],[VALOR TOTAL ]]</f>
        <v>0.9285714285714286</v>
      </c>
    </row>
    <row r="1349" spans="1:11" x14ac:dyDescent="0.3">
      <c r="A1349" t="s">
        <v>2196</v>
      </c>
      <c r="B1349">
        <v>30843359</v>
      </c>
      <c r="C1349" s="11">
        <v>1910</v>
      </c>
      <c r="D1349">
        <v>2023</v>
      </c>
      <c r="E1349">
        <v>85723</v>
      </c>
      <c r="F1349" t="s">
        <v>1603</v>
      </c>
      <c r="G1349" t="s">
        <v>1534</v>
      </c>
      <c r="H1349" t="s">
        <v>1557</v>
      </c>
      <c r="I1349" s="4">
        <v>27833333</v>
      </c>
      <c r="J1349" s="4">
        <v>25833333</v>
      </c>
      <c r="K1349" s="6">
        <f>Tabla2[[#This Row],[VALOR PAGADO]]/Tabla2[[#This Row],[VALOR TOTAL ]]</f>
        <v>0.92814371171429599</v>
      </c>
    </row>
    <row r="1350" spans="1:11" x14ac:dyDescent="0.3">
      <c r="A1350" t="s">
        <v>2187</v>
      </c>
      <c r="B1350">
        <v>1075294468</v>
      </c>
      <c r="C1350" s="11">
        <v>1920</v>
      </c>
      <c r="D1350">
        <v>2023</v>
      </c>
      <c r="E1350">
        <v>387923</v>
      </c>
      <c r="F1350" t="s">
        <v>1451</v>
      </c>
      <c r="G1350" t="s">
        <v>1506</v>
      </c>
      <c r="H1350" t="s">
        <v>1556</v>
      </c>
      <c r="I1350" s="4">
        <v>44533339</v>
      </c>
      <c r="J1350" s="4">
        <v>41333333</v>
      </c>
      <c r="K1350" s="6">
        <f>Tabla2[[#This Row],[VALOR PAGADO]]/Tabla2[[#This Row],[VALOR TOTAL ]]</f>
        <v>0.92814358698771726</v>
      </c>
    </row>
    <row r="1351" spans="1:11" x14ac:dyDescent="0.3">
      <c r="A1351" t="s">
        <v>2384</v>
      </c>
      <c r="B1351">
        <v>1013682135</v>
      </c>
      <c r="C1351" s="11">
        <v>1686</v>
      </c>
      <c r="D1351">
        <v>2023</v>
      </c>
      <c r="E1351">
        <v>81423</v>
      </c>
      <c r="F1351" t="s">
        <v>1603</v>
      </c>
      <c r="G1351" t="s">
        <v>1534</v>
      </c>
      <c r="H1351" t="s">
        <v>1557</v>
      </c>
      <c r="I1351" s="4">
        <v>22076148</v>
      </c>
      <c r="J1351" s="4">
        <v>20481760</v>
      </c>
      <c r="K1351" s="6">
        <f>Tabla2[[#This Row],[VALOR PAGADO]]/Tabla2[[#This Row],[VALOR TOTAL ]]</f>
        <v>0.92777779891673129</v>
      </c>
    </row>
    <row r="1352" spans="1:11" x14ac:dyDescent="0.3">
      <c r="A1352" t="s">
        <v>481</v>
      </c>
      <c r="B1352">
        <v>1020802362</v>
      </c>
      <c r="C1352" s="11">
        <v>588</v>
      </c>
      <c r="D1352">
        <v>2023</v>
      </c>
      <c r="E1352">
        <v>10623</v>
      </c>
      <c r="F1352" t="s">
        <v>1415</v>
      </c>
      <c r="G1352" t="s">
        <v>1503</v>
      </c>
      <c r="H1352" t="s">
        <v>1503</v>
      </c>
      <c r="I1352" s="4">
        <v>42000000</v>
      </c>
      <c r="J1352" s="4">
        <v>38966667</v>
      </c>
      <c r="K1352" s="6">
        <f>Tabla2[[#This Row],[VALOR PAGADO]]/Tabla2[[#This Row],[VALOR TOTAL ]]</f>
        <v>0.92777778571428571</v>
      </c>
    </row>
    <row r="1353" spans="1:11" x14ac:dyDescent="0.3">
      <c r="A1353" t="s">
        <v>2342</v>
      </c>
      <c r="B1353">
        <v>1016025875</v>
      </c>
      <c r="C1353" s="11">
        <v>1740</v>
      </c>
      <c r="D1353">
        <v>2023</v>
      </c>
      <c r="E1353">
        <v>5623</v>
      </c>
      <c r="F1353" t="s">
        <v>1428</v>
      </c>
      <c r="G1353" t="s">
        <v>1536</v>
      </c>
      <c r="H1353" t="s">
        <v>1536</v>
      </c>
      <c r="I1353" s="4">
        <v>42000000</v>
      </c>
      <c r="J1353" s="4">
        <v>38966667</v>
      </c>
      <c r="K1353" s="6">
        <f>Tabla2[[#This Row],[VALOR PAGADO]]/Tabla2[[#This Row],[VALOR TOTAL ]]</f>
        <v>0.92777778571428571</v>
      </c>
    </row>
    <row r="1354" spans="1:11" x14ac:dyDescent="0.3">
      <c r="A1354" t="s">
        <v>1397</v>
      </c>
      <c r="B1354">
        <v>79962400</v>
      </c>
      <c r="C1354" s="11">
        <v>1818</v>
      </c>
      <c r="D1354">
        <v>2023</v>
      </c>
      <c r="E1354">
        <v>372423</v>
      </c>
      <c r="F1354" t="s">
        <v>1451</v>
      </c>
      <c r="G1354" t="s">
        <v>1506</v>
      </c>
      <c r="H1354" t="s">
        <v>1556</v>
      </c>
      <c r="I1354" s="4">
        <v>54000000</v>
      </c>
      <c r="J1354" s="4">
        <v>50100000</v>
      </c>
      <c r="K1354" s="6">
        <f>Tabla2[[#This Row],[VALOR PAGADO]]/Tabla2[[#This Row],[VALOR TOTAL ]]</f>
        <v>0.92777777777777781</v>
      </c>
    </row>
    <row r="1355" spans="1:11" x14ac:dyDescent="0.3">
      <c r="A1355" t="s">
        <v>2290</v>
      </c>
      <c r="B1355">
        <v>65763535</v>
      </c>
      <c r="C1355" s="11">
        <v>1803</v>
      </c>
      <c r="D1355">
        <v>2023</v>
      </c>
      <c r="E1355">
        <v>372823</v>
      </c>
      <c r="F1355" t="s">
        <v>1420</v>
      </c>
      <c r="G1355" t="s">
        <v>1539</v>
      </c>
      <c r="H1355" t="s">
        <v>1556</v>
      </c>
      <c r="I1355" s="4">
        <v>39000000</v>
      </c>
      <c r="J1355" s="4">
        <v>36183333</v>
      </c>
      <c r="K1355" s="6">
        <f>Tabla2[[#This Row],[VALOR PAGADO]]/Tabla2[[#This Row],[VALOR TOTAL ]]</f>
        <v>0.92777776923076927</v>
      </c>
    </row>
    <row r="1356" spans="1:11" x14ac:dyDescent="0.3">
      <c r="A1356" t="s">
        <v>2306</v>
      </c>
      <c r="B1356">
        <v>39760482</v>
      </c>
      <c r="C1356" s="11">
        <v>1783</v>
      </c>
      <c r="D1356">
        <v>2023</v>
      </c>
      <c r="E1356">
        <v>370023</v>
      </c>
      <c r="F1356" t="s">
        <v>1451</v>
      </c>
      <c r="G1356" t="s">
        <v>1506</v>
      </c>
      <c r="H1356" t="s">
        <v>1556</v>
      </c>
      <c r="I1356" s="4">
        <v>32340000</v>
      </c>
      <c r="J1356" s="4">
        <v>30004333</v>
      </c>
      <c r="K1356" s="6">
        <f>Tabla2[[#This Row],[VALOR PAGADO]]/Tabla2[[#This Row],[VALOR TOTAL ]]</f>
        <v>0.92777776747062457</v>
      </c>
    </row>
    <row r="1357" spans="1:11" x14ac:dyDescent="0.3">
      <c r="A1357" t="s">
        <v>2304</v>
      </c>
      <c r="B1357">
        <v>21070860</v>
      </c>
      <c r="C1357" s="11">
        <v>1785</v>
      </c>
      <c r="D1357">
        <v>2023</v>
      </c>
      <c r="E1357">
        <v>371223</v>
      </c>
      <c r="F1357" t="s">
        <v>1451</v>
      </c>
      <c r="G1357" t="s">
        <v>1506</v>
      </c>
      <c r="H1357" t="s">
        <v>1556</v>
      </c>
      <c r="I1357" s="4">
        <v>24320994</v>
      </c>
      <c r="J1357" s="4">
        <v>22564477</v>
      </c>
      <c r="K1357" s="6">
        <f>Tabla2[[#This Row],[VALOR PAGADO]]/Tabla2[[#This Row],[VALOR TOTAL ]]</f>
        <v>0.92777774625494336</v>
      </c>
    </row>
    <row r="1358" spans="1:11" x14ac:dyDescent="0.3">
      <c r="A1358" t="s">
        <v>637</v>
      </c>
      <c r="B1358">
        <v>1136883986</v>
      </c>
      <c r="C1358" s="11">
        <v>1906</v>
      </c>
      <c r="D1358">
        <v>2023</v>
      </c>
      <c r="E1358">
        <v>387423</v>
      </c>
      <c r="F1358" t="s">
        <v>1433</v>
      </c>
      <c r="G1358" t="s">
        <v>1516</v>
      </c>
      <c r="H1358" t="s">
        <v>1556</v>
      </c>
      <c r="I1358" s="4">
        <v>29050000</v>
      </c>
      <c r="J1358" s="4">
        <v>26950000</v>
      </c>
      <c r="K1358" s="6">
        <f>Tabla2[[#This Row],[VALOR PAGADO]]/Tabla2[[#This Row],[VALOR TOTAL ]]</f>
        <v>0.92771084337349397</v>
      </c>
    </row>
    <row r="1359" spans="1:11" x14ac:dyDescent="0.3">
      <c r="A1359" t="s">
        <v>2239</v>
      </c>
      <c r="B1359">
        <v>80031242</v>
      </c>
      <c r="C1359" s="11">
        <v>1859</v>
      </c>
      <c r="D1359">
        <v>2023</v>
      </c>
      <c r="E1359">
        <v>382223</v>
      </c>
      <c r="F1359" t="s">
        <v>1460</v>
      </c>
      <c r="G1359" t="s">
        <v>1522</v>
      </c>
      <c r="H1359" t="s">
        <v>1556</v>
      </c>
      <c r="I1359" s="4">
        <v>48000000</v>
      </c>
      <c r="J1359" s="4">
        <v>44483333</v>
      </c>
      <c r="K1359" s="6">
        <f>Tabla2[[#This Row],[VALOR PAGADO]]/Tabla2[[#This Row],[VALOR TOTAL ]]</f>
        <v>0.92673610416666663</v>
      </c>
    </row>
    <row r="1360" spans="1:11" x14ac:dyDescent="0.3">
      <c r="A1360" t="s">
        <v>2386</v>
      </c>
      <c r="B1360">
        <v>11206285</v>
      </c>
      <c r="C1360" s="11">
        <v>1684</v>
      </c>
      <c r="D1360">
        <v>2023</v>
      </c>
      <c r="E1360">
        <v>345823</v>
      </c>
      <c r="F1360" t="s">
        <v>1428</v>
      </c>
      <c r="G1360" t="s">
        <v>1514</v>
      </c>
      <c r="H1360" t="s">
        <v>1556</v>
      </c>
      <c r="I1360" s="4">
        <v>41166667</v>
      </c>
      <c r="J1360" s="4">
        <v>38133333</v>
      </c>
      <c r="K1360" s="6">
        <f>Tabla2[[#This Row],[VALOR PAGADO]]/Tabla2[[#This Row],[VALOR TOTAL ]]</f>
        <v>0.92631577387598563</v>
      </c>
    </row>
    <row r="1361" spans="1:11" x14ac:dyDescent="0.3">
      <c r="A1361" t="s">
        <v>1796</v>
      </c>
      <c r="B1361">
        <v>91492400</v>
      </c>
      <c r="C1361" s="11">
        <v>2431</v>
      </c>
      <c r="D1361">
        <v>2023</v>
      </c>
      <c r="E1361">
        <v>540723</v>
      </c>
      <c r="F1361" t="s">
        <v>1451</v>
      </c>
      <c r="G1361" t="s">
        <v>1506</v>
      </c>
      <c r="H1361" t="s">
        <v>1556</v>
      </c>
      <c r="I1361" s="4">
        <v>17749457</v>
      </c>
      <c r="J1361" s="4">
        <v>16440802</v>
      </c>
      <c r="K1361" s="6">
        <f>Tabla2[[#This Row],[VALOR PAGADO]]/Tabla2[[#This Row],[VALOR TOTAL ]]</f>
        <v>0.92627070225303232</v>
      </c>
    </row>
    <row r="1362" spans="1:11" x14ac:dyDescent="0.3">
      <c r="A1362" t="s">
        <v>886</v>
      </c>
      <c r="B1362">
        <v>23449407</v>
      </c>
      <c r="C1362" s="11">
        <v>1837</v>
      </c>
      <c r="D1362">
        <v>2023</v>
      </c>
      <c r="E1362">
        <v>378023</v>
      </c>
      <c r="F1362" t="s">
        <v>1416</v>
      </c>
      <c r="G1362" t="s">
        <v>1515</v>
      </c>
      <c r="H1362" t="s">
        <v>1556</v>
      </c>
      <c r="I1362" s="4">
        <v>33049133</v>
      </c>
      <c r="J1362" s="4">
        <v>30608002</v>
      </c>
      <c r="K1362" s="6">
        <f>Tabla2[[#This Row],[VALOR PAGADO]]/Tabla2[[#This Row],[VALOR TOTAL ]]</f>
        <v>0.92613630741841246</v>
      </c>
    </row>
    <row r="1363" spans="1:11" x14ac:dyDescent="0.3">
      <c r="A1363" t="s">
        <v>1269</v>
      </c>
      <c r="B1363">
        <v>19337878</v>
      </c>
      <c r="C1363" s="11">
        <v>1564</v>
      </c>
      <c r="D1363">
        <v>2023</v>
      </c>
      <c r="E1363">
        <v>304223</v>
      </c>
      <c r="F1363" t="s">
        <v>1447</v>
      </c>
      <c r="G1363" t="s">
        <v>1522</v>
      </c>
      <c r="H1363" t="s">
        <v>1556</v>
      </c>
      <c r="I1363" s="4">
        <v>64283333</v>
      </c>
      <c r="J1363" s="4">
        <v>59533333</v>
      </c>
      <c r="K1363" s="6">
        <f>Tabla2[[#This Row],[VALOR PAGADO]]/Tabla2[[#This Row],[VALOR TOTAL ]]</f>
        <v>0.92610837400108048</v>
      </c>
    </row>
    <row r="1364" spans="1:11" x14ac:dyDescent="0.3">
      <c r="A1364" t="s">
        <v>2390</v>
      </c>
      <c r="B1364">
        <v>1023960912</v>
      </c>
      <c r="C1364" s="11">
        <v>1679</v>
      </c>
      <c r="D1364">
        <v>2023</v>
      </c>
      <c r="E1364">
        <v>348523</v>
      </c>
      <c r="F1364" t="s">
        <v>1416</v>
      </c>
      <c r="G1364" t="s">
        <v>1515</v>
      </c>
      <c r="H1364" t="s">
        <v>1556</v>
      </c>
      <c r="I1364" s="4">
        <v>15825260</v>
      </c>
      <c r="J1364" s="4">
        <v>14653018</v>
      </c>
      <c r="K1364" s="6">
        <f>Tabla2[[#This Row],[VALOR PAGADO]]/Tabla2[[#This Row],[VALOR TOTAL ]]</f>
        <v>0.92592589316068108</v>
      </c>
    </row>
    <row r="1365" spans="1:11" x14ac:dyDescent="0.3">
      <c r="A1365" t="s">
        <v>2265</v>
      </c>
      <c r="B1365">
        <v>1010190307</v>
      </c>
      <c r="C1365" s="11">
        <v>1828</v>
      </c>
      <c r="D1365">
        <v>2023</v>
      </c>
      <c r="E1365">
        <v>6223</v>
      </c>
      <c r="F1365" t="s">
        <v>1428</v>
      </c>
      <c r="G1365" t="s">
        <v>1536</v>
      </c>
      <c r="H1365" t="s">
        <v>1536</v>
      </c>
      <c r="I1365" s="4">
        <v>46666667</v>
      </c>
      <c r="J1365" s="4">
        <v>43200000</v>
      </c>
      <c r="K1365" s="6">
        <f>Tabla2[[#This Row],[VALOR PAGADO]]/Tabla2[[#This Row],[VALOR TOTAL ]]</f>
        <v>0.92571427910204085</v>
      </c>
    </row>
    <row r="1366" spans="1:11" x14ac:dyDescent="0.3">
      <c r="A1366" t="s">
        <v>1838</v>
      </c>
      <c r="B1366">
        <v>1116874246</v>
      </c>
      <c r="C1366" s="11">
        <v>2377</v>
      </c>
      <c r="D1366">
        <v>2023</v>
      </c>
      <c r="E1366">
        <v>79023</v>
      </c>
      <c r="F1366" t="s">
        <v>1464</v>
      </c>
      <c r="G1366" t="s">
        <v>1510</v>
      </c>
      <c r="H1366" t="s">
        <v>1558</v>
      </c>
      <c r="I1366" s="4">
        <v>10700000</v>
      </c>
      <c r="J1366" s="4">
        <v>9900000</v>
      </c>
      <c r="K1366" s="6">
        <f>Tabla2[[#This Row],[VALOR PAGADO]]/Tabla2[[#This Row],[VALOR TOTAL ]]</f>
        <v>0.92523364485981308</v>
      </c>
    </row>
    <row r="1367" spans="1:11" x14ac:dyDescent="0.3">
      <c r="A1367" t="s">
        <v>2974</v>
      </c>
      <c r="B1367">
        <v>1085259396</v>
      </c>
      <c r="C1367" s="11">
        <v>567</v>
      </c>
      <c r="D1367">
        <v>2023</v>
      </c>
      <c r="E1367">
        <v>10023</v>
      </c>
      <c r="F1367" t="s">
        <v>1415</v>
      </c>
      <c r="G1367" t="s">
        <v>1503</v>
      </c>
      <c r="H1367" t="s">
        <v>1503</v>
      </c>
      <c r="I1367" s="4">
        <v>32000000</v>
      </c>
      <c r="J1367" s="4">
        <v>29600000</v>
      </c>
      <c r="K1367" s="6">
        <f>Tabla2[[#This Row],[VALOR PAGADO]]/Tabla2[[#This Row],[VALOR TOTAL ]]</f>
        <v>0.92500000000000004</v>
      </c>
    </row>
    <row r="1368" spans="1:11" x14ac:dyDescent="0.3">
      <c r="A1368" t="s">
        <v>2065</v>
      </c>
      <c r="B1368">
        <v>1085308879</v>
      </c>
      <c r="C1368" s="11">
        <v>542</v>
      </c>
      <c r="D1368">
        <v>2023</v>
      </c>
      <c r="E1368">
        <v>9923</v>
      </c>
      <c r="F1368" t="s">
        <v>1415</v>
      </c>
      <c r="G1368" t="s">
        <v>1503</v>
      </c>
      <c r="H1368" t="s">
        <v>1503</v>
      </c>
      <c r="I1368" s="4">
        <v>28000000</v>
      </c>
      <c r="J1368" s="4">
        <v>25900000</v>
      </c>
      <c r="K1368" s="6">
        <f>Tabla2[[#This Row],[VALOR PAGADO]]/Tabla2[[#This Row],[VALOR TOTAL ]]</f>
        <v>0.92500000000000004</v>
      </c>
    </row>
    <row r="1369" spans="1:11" x14ac:dyDescent="0.3">
      <c r="A1369" t="s">
        <v>2641</v>
      </c>
      <c r="B1369">
        <v>7918369</v>
      </c>
      <c r="C1369" s="11">
        <v>1168</v>
      </c>
      <c r="D1369">
        <v>2023</v>
      </c>
      <c r="E1369">
        <v>174623</v>
      </c>
      <c r="F1369" t="s">
        <v>1416</v>
      </c>
      <c r="G1369" t="s">
        <v>1507</v>
      </c>
      <c r="H1369" t="s">
        <v>1556</v>
      </c>
      <c r="I1369" s="4">
        <v>24000000</v>
      </c>
      <c r="J1369" s="4">
        <v>22200000</v>
      </c>
      <c r="K1369" s="6">
        <f>Tabla2[[#This Row],[VALOR PAGADO]]/Tabla2[[#This Row],[VALOR TOTAL ]]</f>
        <v>0.92500000000000004</v>
      </c>
    </row>
    <row r="1370" spans="1:11" x14ac:dyDescent="0.3">
      <c r="A1370" t="s">
        <v>919</v>
      </c>
      <c r="B1370">
        <v>18122707</v>
      </c>
      <c r="C1370" s="11">
        <v>1087</v>
      </c>
      <c r="D1370">
        <v>2023</v>
      </c>
      <c r="E1370">
        <v>145623</v>
      </c>
      <c r="F1370" t="s">
        <v>1451</v>
      </c>
      <c r="G1370" t="s">
        <v>1506</v>
      </c>
      <c r="H1370" t="s">
        <v>1556</v>
      </c>
      <c r="I1370" s="4">
        <v>18000000</v>
      </c>
      <c r="J1370" s="4">
        <v>16650000</v>
      </c>
      <c r="K1370" s="6">
        <f>Tabla2[[#This Row],[VALOR PAGADO]]/Tabla2[[#This Row],[VALOR TOTAL ]]</f>
        <v>0.92500000000000004</v>
      </c>
    </row>
    <row r="1371" spans="1:11" x14ac:dyDescent="0.3">
      <c r="A1371" t="s">
        <v>2135</v>
      </c>
      <c r="B1371">
        <v>1032480811</v>
      </c>
      <c r="C1371" s="11">
        <v>1992</v>
      </c>
      <c r="D1371">
        <v>2023</v>
      </c>
      <c r="E1371">
        <v>7423</v>
      </c>
      <c r="F1371" t="s">
        <v>1428</v>
      </c>
      <c r="G1371" t="s">
        <v>1536</v>
      </c>
      <c r="H1371" t="s">
        <v>1536</v>
      </c>
      <c r="I1371" s="4">
        <v>45333333</v>
      </c>
      <c r="J1371" s="4">
        <v>41933333</v>
      </c>
      <c r="K1371" s="6">
        <f>Tabla2[[#This Row],[VALOR PAGADO]]/Tabla2[[#This Row],[VALOR TOTAL ]]</f>
        <v>0.9249999994485294</v>
      </c>
    </row>
    <row r="1372" spans="1:11" x14ac:dyDescent="0.3">
      <c r="A1372" t="s">
        <v>2692</v>
      </c>
      <c r="B1372">
        <v>1010241810</v>
      </c>
      <c r="C1372" s="11">
        <v>1089</v>
      </c>
      <c r="D1372">
        <v>2023</v>
      </c>
      <c r="E1372">
        <v>145023</v>
      </c>
      <c r="F1372" t="s">
        <v>1451</v>
      </c>
      <c r="G1372" t="s">
        <v>1506</v>
      </c>
      <c r="H1372" t="s">
        <v>1556</v>
      </c>
      <c r="I1372" s="4">
        <v>15446020</v>
      </c>
      <c r="J1372" s="4">
        <v>14287568</v>
      </c>
      <c r="K1372" s="6">
        <f>Tabla2[[#This Row],[VALOR PAGADO]]/Tabla2[[#This Row],[VALOR TOTAL ]]</f>
        <v>0.92499996762920156</v>
      </c>
    </row>
    <row r="1373" spans="1:11" x14ac:dyDescent="0.3">
      <c r="A1373" t="s">
        <v>45</v>
      </c>
      <c r="B1373">
        <v>1063173135</v>
      </c>
      <c r="C1373" s="11">
        <v>1464</v>
      </c>
      <c r="D1373">
        <v>2023</v>
      </c>
      <c r="E1373">
        <v>38423</v>
      </c>
      <c r="F1373" t="s">
        <v>1422</v>
      </c>
      <c r="G1373" t="s">
        <v>1510</v>
      </c>
      <c r="H1373" t="s">
        <v>1558</v>
      </c>
      <c r="I1373" s="4">
        <v>58771552</v>
      </c>
      <c r="J1373" s="4">
        <v>54343570</v>
      </c>
      <c r="K1373" s="6">
        <f>Tabla2[[#This Row],[VALOR PAGADO]]/Tabla2[[#This Row],[VALOR TOTAL ]]</f>
        <v>0.92465773236684301</v>
      </c>
    </row>
    <row r="1374" spans="1:11" x14ac:dyDescent="0.3">
      <c r="A1374" t="s">
        <v>459</v>
      </c>
      <c r="B1374">
        <v>5290936</v>
      </c>
      <c r="C1374" s="11">
        <v>1508</v>
      </c>
      <c r="D1374">
        <v>2023</v>
      </c>
      <c r="E1374">
        <v>294323</v>
      </c>
      <c r="F1374" t="s">
        <v>1416</v>
      </c>
      <c r="G1374" t="s">
        <v>1518</v>
      </c>
      <c r="H1374" t="s">
        <v>1556</v>
      </c>
      <c r="I1374" s="4">
        <v>49233343</v>
      </c>
      <c r="J1374" s="4">
        <v>45500000</v>
      </c>
      <c r="K1374" s="6">
        <f>Tabla2[[#This Row],[VALOR PAGADO]]/Tabla2[[#This Row],[VALOR TOTAL ]]</f>
        <v>0.92417043465847937</v>
      </c>
    </row>
    <row r="1375" spans="1:11" x14ac:dyDescent="0.3">
      <c r="A1375" t="s">
        <v>2524</v>
      </c>
      <c r="B1375">
        <v>1062324003</v>
      </c>
      <c r="C1375" s="11">
        <v>1453</v>
      </c>
      <c r="D1375">
        <v>2023</v>
      </c>
      <c r="E1375">
        <v>291823</v>
      </c>
      <c r="F1375" t="s">
        <v>1416</v>
      </c>
      <c r="G1375" t="s">
        <v>1515</v>
      </c>
      <c r="H1375" t="s">
        <v>1556</v>
      </c>
      <c r="I1375" s="4">
        <v>27129040</v>
      </c>
      <c r="J1375" s="4">
        <v>25071852</v>
      </c>
      <c r="K1375" s="6">
        <f>Tabla2[[#This Row],[VALOR PAGADO]]/Tabla2[[#This Row],[VALOR TOTAL ]]</f>
        <v>0.9241702618301274</v>
      </c>
    </row>
    <row r="1376" spans="1:11" x14ac:dyDescent="0.3">
      <c r="A1376" t="s">
        <v>1740</v>
      </c>
      <c r="B1376">
        <v>1099216002</v>
      </c>
      <c r="C1376" s="11">
        <v>2520</v>
      </c>
      <c r="D1376">
        <v>2023</v>
      </c>
      <c r="E1376">
        <v>120323</v>
      </c>
      <c r="F1376" t="s">
        <v>1417</v>
      </c>
      <c r="G1376" t="s">
        <v>1534</v>
      </c>
      <c r="H1376" t="s">
        <v>1557</v>
      </c>
      <c r="I1376" s="4">
        <v>14759356</v>
      </c>
      <c r="J1376" s="4">
        <v>13638393</v>
      </c>
      <c r="K1376" s="6">
        <f>Tabla2[[#This Row],[VALOR PAGADO]]/Tabla2[[#This Row],[VALOR TOTAL ]]</f>
        <v>0.92405068351220743</v>
      </c>
    </row>
    <row r="1377" spans="1:11" x14ac:dyDescent="0.3">
      <c r="A1377" t="s">
        <v>3097</v>
      </c>
      <c r="B1377">
        <v>1120740083</v>
      </c>
      <c r="C1377" s="11">
        <v>152</v>
      </c>
      <c r="D1377">
        <v>2023</v>
      </c>
      <c r="E1377">
        <v>14423</v>
      </c>
      <c r="F1377" t="s">
        <v>1428</v>
      </c>
      <c r="G1377" t="s">
        <v>1514</v>
      </c>
      <c r="H1377" t="s">
        <v>1556</v>
      </c>
      <c r="I1377" s="4">
        <v>62653500</v>
      </c>
      <c r="J1377" s="4">
        <v>57879900</v>
      </c>
      <c r="K1377" s="6">
        <f>Tabla2[[#This Row],[VALOR PAGADO]]/Tabla2[[#This Row],[VALOR TOTAL ]]</f>
        <v>0.92380952380952386</v>
      </c>
    </row>
    <row r="1378" spans="1:11" x14ac:dyDescent="0.3">
      <c r="A1378" t="s">
        <v>1958</v>
      </c>
      <c r="B1378">
        <v>1007646202</v>
      </c>
      <c r="C1378" s="11">
        <v>2221</v>
      </c>
      <c r="D1378">
        <v>2023</v>
      </c>
      <c r="E1378">
        <v>493423</v>
      </c>
      <c r="F1378" t="s">
        <v>1421</v>
      </c>
      <c r="G1378" t="s">
        <v>1531</v>
      </c>
      <c r="H1378" t="s">
        <v>1556</v>
      </c>
      <c r="I1378" s="4">
        <v>9750000</v>
      </c>
      <c r="J1378" s="4">
        <v>9000000</v>
      </c>
      <c r="K1378" s="6">
        <f>Tabla2[[#This Row],[VALOR PAGADO]]/Tabla2[[#This Row],[VALOR TOTAL ]]</f>
        <v>0.92307692307692313</v>
      </c>
    </row>
    <row r="1379" spans="1:11" x14ac:dyDescent="0.3">
      <c r="A1379" t="s">
        <v>2090</v>
      </c>
      <c r="B1379">
        <v>34563103</v>
      </c>
      <c r="C1379" s="11">
        <v>2056</v>
      </c>
      <c r="D1379">
        <v>2023</v>
      </c>
      <c r="E1379">
        <v>72823</v>
      </c>
      <c r="F1379" t="s">
        <v>1415</v>
      </c>
      <c r="G1379" t="s">
        <v>1503</v>
      </c>
      <c r="H1379" t="s">
        <v>1503</v>
      </c>
      <c r="I1379" s="4">
        <v>33366667</v>
      </c>
      <c r="J1379" s="4">
        <v>30766666</v>
      </c>
      <c r="K1379" s="6">
        <f>Tabla2[[#This Row],[VALOR PAGADO]]/Tabla2[[#This Row],[VALOR TOTAL ]]</f>
        <v>0.92207789288633468</v>
      </c>
    </row>
    <row r="1380" spans="1:11" x14ac:dyDescent="0.3">
      <c r="A1380" t="s">
        <v>1892</v>
      </c>
      <c r="B1380">
        <v>1096211983</v>
      </c>
      <c r="C1380" s="11">
        <v>2303</v>
      </c>
      <c r="D1380">
        <v>2023</v>
      </c>
      <c r="E1380">
        <v>75523</v>
      </c>
      <c r="F1380" t="s">
        <v>1423</v>
      </c>
      <c r="G1380" t="s">
        <v>1510</v>
      </c>
      <c r="H1380" t="s">
        <v>1558</v>
      </c>
      <c r="I1380" s="4">
        <v>12884742</v>
      </c>
      <c r="J1380" s="4">
        <v>11876371</v>
      </c>
      <c r="K1380" s="6">
        <f>Tabla2[[#This Row],[VALOR PAGADO]]/Tabla2[[#This Row],[VALOR TOTAL ]]</f>
        <v>0.92173913920822004</v>
      </c>
    </row>
    <row r="1381" spans="1:11" x14ac:dyDescent="0.3">
      <c r="A1381" t="s">
        <v>2447</v>
      </c>
      <c r="B1381">
        <v>1019090785</v>
      </c>
      <c r="C1381" s="11">
        <v>1577</v>
      </c>
      <c r="D1381">
        <v>2023</v>
      </c>
      <c r="E1381">
        <v>305823</v>
      </c>
      <c r="F1381" t="s">
        <v>1428</v>
      </c>
      <c r="G1381" t="s">
        <v>1514</v>
      </c>
      <c r="H1381" t="s">
        <v>1561</v>
      </c>
      <c r="I1381" s="4">
        <v>55760000</v>
      </c>
      <c r="J1381" s="4">
        <v>51386667</v>
      </c>
      <c r="K1381" s="6">
        <f>Tabla2[[#This Row],[VALOR PAGADO]]/Tabla2[[#This Row],[VALOR TOTAL ]]</f>
        <v>0.92156863342898132</v>
      </c>
    </row>
    <row r="1382" spans="1:11" x14ac:dyDescent="0.3">
      <c r="A1382" t="s">
        <v>2394</v>
      </c>
      <c r="B1382">
        <v>50926293</v>
      </c>
      <c r="C1382" s="11">
        <v>1665</v>
      </c>
      <c r="D1382">
        <v>2023</v>
      </c>
      <c r="E1382">
        <v>44723</v>
      </c>
      <c r="F1382" t="s">
        <v>1424</v>
      </c>
      <c r="G1382" t="s">
        <v>1510</v>
      </c>
      <c r="H1382" t="s">
        <v>1558</v>
      </c>
      <c r="I1382" s="4">
        <v>55084400</v>
      </c>
      <c r="J1382" s="4">
        <v>50758400</v>
      </c>
      <c r="K1382" s="6">
        <f>Tabla2[[#This Row],[VALOR PAGADO]]/Tabla2[[#This Row],[VALOR TOTAL ]]</f>
        <v>0.92146596858638741</v>
      </c>
    </row>
    <row r="1383" spans="1:11" x14ac:dyDescent="0.3">
      <c r="A1383" t="s">
        <v>1884</v>
      </c>
      <c r="B1383">
        <v>1017209772</v>
      </c>
      <c r="C1383" s="11">
        <v>2327</v>
      </c>
      <c r="D1383">
        <v>2023</v>
      </c>
      <c r="E1383">
        <v>531823</v>
      </c>
      <c r="F1383" t="s">
        <v>1428</v>
      </c>
      <c r="G1383" t="s">
        <v>1514</v>
      </c>
      <c r="H1383" t="s">
        <v>1556</v>
      </c>
      <c r="I1383" s="4">
        <v>9302574</v>
      </c>
      <c r="J1383" s="4">
        <v>8565737</v>
      </c>
      <c r="K1383" s="6">
        <f>Tabla2[[#This Row],[VALOR PAGADO]]/Tabla2[[#This Row],[VALOR TOTAL ]]</f>
        <v>0.92079213774596147</v>
      </c>
    </row>
    <row r="1384" spans="1:11" x14ac:dyDescent="0.3">
      <c r="A1384" t="s">
        <v>2360</v>
      </c>
      <c r="B1384">
        <v>1031167229</v>
      </c>
      <c r="C1384" s="11">
        <v>1718</v>
      </c>
      <c r="D1384">
        <v>2023</v>
      </c>
      <c r="E1384">
        <v>353623</v>
      </c>
      <c r="F1384" t="s">
        <v>1451</v>
      </c>
      <c r="G1384" t="s">
        <v>1506</v>
      </c>
      <c r="H1384" t="s">
        <v>1556</v>
      </c>
      <c r="I1384" s="4">
        <v>15476441</v>
      </c>
      <c r="J1384" s="4">
        <v>14248187</v>
      </c>
      <c r="K1384" s="6">
        <f>Tabla2[[#This Row],[VALOR PAGADO]]/Tabla2[[#This Row],[VALOR TOTAL ]]</f>
        <v>0.92063718008552486</v>
      </c>
    </row>
    <row r="1385" spans="1:11" x14ac:dyDescent="0.3">
      <c r="A1385" t="s">
        <v>1819</v>
      </c>
      <c r="B1385">
        <v>1031162436</v>
      </c>
      <c r="C1385" s="11">
        <v>2405</v>
      </c>
      <c r="D1385">
        <v>2023</v>
      </c>
      <c r="E1385">
        <v>534323</v>
      </c>
      <c r="F1385" t="s">
        <v>1466</v>
      </c>
      <c r="G1385" t="s">
        <v>1522</v>
      </c>
      <c r="H1385" t="s">
        <v>1556</v>
      </c>
      <c r="I1385" s="4">
        <v>11666666</v>
      </c>
      <c r="J1385" s="4">
        <v>10733333</v>
      </c>
      <c r="K1385" s="6">
        <f>Tabla2[[#This Row],[VALOR PAGADO]]/Tabla2[[#This Row],[VALOR TOTAL ]]</f>
        <v>0.92000002400000136</v>
      </c>
    </row>
    <row r="1386" spans="1:11" x14ac:dyDescent="0.3">
      <c r="A1386" t="s">
        <v>2307</v>
      </c>
      <c r="B1386">
        <v>79796785</v>
      </c>
      <c r="C1386" s="11">
        <v>1782</v>
      </c>
      <c r="D1386">
        <v>2023</v>
      </c>
      <c r="E1386">
        <v>137523</v>
      </c>
      <c r="F1386" t="s">
        <v>1416</v>
      </c>
      <c r="G1386" t="s">
        <v>1504</v>
      </c>
      <c r="H1386" t="s">
        <v>1556</v>
      </c>
      <c r="I1386" s="4">
        <v>32500000</v>
      </c>
      <c r="J1386" s="4">
        <v>29900000</v>
      </c>
      <c r="K1386" s="6">
        <f>Tabla2[[#This Row],[VALOR PAGADO]]/Tabla2[[#This Row],[VALOR TOTAL ]]</f>
        <v>0.92</v>
      </c>
    </row>
    <row r="1387" spans="1:11" x14ac:dyDescent="0.3">
      <c r="A1387" t="s">
        <v>334</v>
      </c>
      <c r="B1387">
        <v>1070619546</v>
      </c>
      <c r="C1387" s="11">
        <v>1627</v>
      </c>
      <c r="D1387">
        <v>2023</v>
      </c>
      <c r="E1387">
        <v>77923</v>
      </c>
      <c r="F1387" t="s">
        <v>1603</v>
      </c>
      <c r="G1387" t="s">
        <v>1534</v>
      </c>
      <c r="H1387" t="s">
        <v>1557</v>
      </c>
      <c r="I1387" s="4">
        <v>40300000</v>
      </c>
      <c r="J1387" s="4">
        <v>37050000</v>
      </c>
      <c r="K1387" s="6">
        <f>Tabla2[[#This Row],[VALOR PAGADO]]/Tabla2[[#This Row],[VALOR TOTAL ]]</f>
        <v>0.91935483870967738</v>
      </c>
    </row>
    <row r="1388" spans="1:11" x14ac:dyDescent="0.3">
      <c r="A1388" t="s">
        <v>1337</v>
      </c>
      <c r="B1388">
        <v>1067953044</v>
      </c>
      <c r="C1388" s="11">
        <v>1599</v>
      </c>
      <c r="D1388">
        <v>2023</v>
      </c>
      <c r="E1388">
        <v>46723</v>
      </c>
      <c r="F1388" t="s">
        <v>1422</v>
      </c>
      <c r="G1388" t="s">
        <v>1510</v>
      </c>
      <c r="H1388" t="s">
        <v>1558</v>
      </c>
      <c r="I1388" s="4">
        <v>34100000</v>
      </c>
      <c r="J1388" s="4">
        <v>31350000</v>
      </c>
      <c r="K1388" s="6">
        <f>Tabla2[[#This Row],[VALOR PAGADO]]/Tabla2[[#This Row],[VALOR TOTAL ]]</f>
        <v>0.91935483870967738</v>
      </c>
    </row>
    <row r="1389" spans="1:11" x14ac:dyDescent="0.3">
      <c r="A1389" t="s">
        <v>1953</v>
      </c>
      <c r="B1389">
        <v>79695295</v>
      </c>
      <c r="C1389" s="11">
        <v>2228</v>
      </c>
      <c r="D1389">
        <v>2023</v>
      </c>
      <c r="E1389">
        <v>477323</v>
      </c>
      <c r="F1389" t="s">
        <v>1451</v>
      </c>
      <c r="G1389" t="s">
        <v>1506</v>
      </c>
      <c r="H1389" t="s">
        <v>1556</v>
      </c>
      <c r="I1389" s="4">
        <v>24800000</v>
      </c>
      <c r="J1389" s="4">
        <v>22800000</v>
      </c>
      <c r="K1389" s="6">
        <f>Tabla2[[#This Row],[VALOR PAGADO]]/Tabla2[[#This Row],[VALOR TOTAL ]]</f>
        <v>0.91935483870967738</v>
      </c>
    </row>
    <row r="1390" spans="1:11" x14ac:dyDescent="0.3">
      <c r="A1390" t="s">
        <v>2146</v>
      </c>
      <c r="B1390">
        <v>1022391784</v>
      </c>
      <c r="C1390" s="11">
        <v>1979</v>
      </c>
      <c r="D1390">
        <v>2023</v>
      </c>
      <c r="E1390">
        <v>89923</v>
      </c>
      <c r="F1390" t="s">
        <v>1701</v>
      </c>
      <c r="G1390" t="s">
        <v>1534</v>
      </c>
      <c r="H1390" t="s">
        <v>1557</v>
      </c>
      <c r="I1390" s="4">
        <v>34666666</v>
      </c>
      <c r="J1390" s="4">
        <v>31850000</v>
      </c>
      <c r="K1390" s="6">
        <f>Tabla2[[#This Row],[VALOR PAGADO]]/Tabla2[[#This Row],[VALOR TOTAL ]]</f>
        <v>0.91875001766826958</v>
      </c>
    </row>
    <row r="1391" spans="1:11" x14ac:dyDescent="0.3">
      <c r="A1391" t="s">
        <v>1853</v>
      </c>
      <c r="B1391">
        <v>41918458</v>
      </c>
      <c r="C1391" s="11">
        <v>2361</v>
      </c>
      <c r="D1391">
        <v>2023</v>
      </c>
      <c r="E1391">
        <v>77923</v>
      </c>
      <c r="F1391" t="s">
        <v>1424</v>
      </c>
      <c r="G1391" t="s">
        <v>1510</v>
      </c>
      <c r="H1391" t="s">
        <v>1558</v>
      </c>
      <c r="I1391" s="4">
        <v>25666667</v>
      </c>
      <c r="J1391" s="4">
        <v>23566667</v>
      </c>
      <c r="K1391" s="6">
        <f>Tabla2[[#This Row],[VALOR PAGADO]]/Tabla2[[#This Row],[VALOR TOTAL ]]</f>
        <v>0.91818181924439191</v>
      </c>
    </row>
    <row r="1392" spans="1:11" x14ac:dyDescent="0.3">
      <c r="A1392" t="s">
        <v>2042</v>
      </c>
      <c r="B1392">
        <v>79169420</v>
      </c>
      <c r="C1392" s="11">
        <v>2118</v>
      </c>
      <c r="D1392">
        <v>2023</v>
      </c>
      <c r="E1392">
        <v>434423</v>
      </c>
      <c r="F1392" t="s">
        <v>1460</v>
      </c>
      <c r="G1392" t="s">
        <v>1522</v>
      </c>
      <c r="H1392" t="s">
        <v>1556</v>
      </c>
      <c r="I1392" s="4">
        <v>43800000</v>
      </c>
      <c r="J1392" s="4">
        <v>40200000</v>
      </c>
      <c r="K1392" s="6">
        <f>Tabla2[[#This Row],[VALOR PAGADO]]/Tabla2[[#This Row],[VALOR TOTAL ]]</f>
        <v>0.9178082191780822</v>
      </c>
    </row>
    <row r="1393" spans="1:11" x14ac:dyDescent="0.3">
      <c r="A1393" t="s">
        <v>1725</v>
      </c>
      <c r="B1393">
        <v>1094272782</v>
      </c>
      <c r="C1393" s="11">
        <v>2536</v>
      </c>
      <c r="D1393">
        <v>2023</v>
      </c>
      <c r="E1393">
        <v>12723</v>
      </c>
      <c r="F1393" t="s">
        <v>1444</v>
      </c>
      <c r="G1393" t="s">
        <v>1540</v>
      </c>
      <c r="H1393" t="s">
        <v>1560</v>
      </c>
      <c r="I1393" s="4">
        <v>21900000</v>
      </c>
      <c r="J1393" s="4">
        <v>20100000</v>
      </c>
      <c r="K1393" s="6">
        <f>Tabla2[[#This Row],[VALOR PAGADO]]/Tabla2[[#This Row],[VALOR TOTAL ]]</f>
        <v>0.9178082191780822</v>
      </c>
    </row>
    <row r="1394" spans="1:11" x14ac:dyDescent="0.3">
      <c r="A1394" t="s">
        <v>2054</v>
      </c>
      <c r="B1394">
        <v>1090483504</v>
      </c>
      <c r="C1394" s="11">
        <v>2105</v>
      </c>
      <c r="D1394">
        <v>2023</v>
      </c>
      <c r="E1394">
        <v>94823</v>
      </c>
      <c r="F1394" t="s">
        <v>1603</v>
      </c>
      <c r="G1394" t="s">
        <v>1534</v>
      </c>
      <c r="H1394" t="s">
        <v>1557</v>
      </c>
      <c r="I1394" s="4">
        <v>36578125</v>
      </c>
      <c r="J1394" s="4">
        <v>33550970</v>
      </c>
      <c r="K1394" s="6">
        <f>Tabla2[[#This Row],[VALOR PAGADO]]/Tabla2[[#This Row],[VALOR TOTAL ]]</f>
        <v>0.91724138402392141</v>
      </c>
    </row>
    <row r="1395" spans="1:11" x14ac:dyDescent="0.3">
      <c r="A1395" t="s">
        <v>2591</v>
      </c>
      <c r="B1395">
        <v>1100957430</v>
      </c>
      <c r="C1395" s="11">
        <v>1360</v>
      </c>
      <c r="D1395">
        <v>2023</v>
      </c>
      <c r="E1395">
        <v>264423</v>
      </c>
      <c r="F1395" t="s">
        <v>1451</v>
      </c>
      <c r="G1395" t="s">
        <v>1506</v>
      </c>
      <c r="H1395" t="s">
        <v>1556</v>
      </c>
      <c r="I1395" s="4">
        <v>54052857</v>
      </c>
      <c r="J1395" s="4">
        <v>49555215</v>
      </c>
      <c r="K1395" s="6">
        <f>Tabla2[[#This Row],[VALOR PAGADO]]/Tabla2[[#This Row],[VALOR TOTAL ]]</f>
        <v>0.91679178031237096</v>
      </c>
    </row>
    <row r="1396" spans="1:11" x14ac:dyDescent="0.3">
      <c r="A1396" t="s">
        <v>1120</v>
      </c>
      <c r="B1396">
        <v>1091672454</v>
      </c>
      <c r="C1396" s="11">
        <v>2433</v>
      </c>
      <c r="D1396">
        <v>2023</v>
      </c>
      <c r="E1396">
        <v>545123</v>
      </c>
      <c r="F1396" t="s">
        <v>1421</v>
      </c>
      <c r="G1396" t="s">
        <v>1531</v>
      </c>
      <c r="H1396" t="s">
        <v>1556</v>
      </c>
      <c r="I1396" s="4">
        <v>31003333</v>
      </c>
      <c r="J1396" s="4">
        <v>28420000</v>
      </c>
      <c r="K1396" s="6">
        <f>Tabla2[[#This Row],[VALOR PAGADO]]/Tabla2[[#This Row],[VALOR TOTAL ]]</f>
        <v>0.91667563613241199</v>
      </c>
    </row>
    <row r="1397" spans="1:11" x14ac:dyDescent="0.3">
      <c r="A1397" t="s">
        <v>2053</v>
      </c>
      <c r="B1397">
        <v>79833379</v>
      </c>
      <c r="C1397" s="11">
        <v>1041</v>
      </c>
      <c r="D1397">
        <v>2023</v>
      </c>
      <c r="E1397">
        <v>137923</v>
      </c>
      <c r="F1397" t="s">
        <v>1421</v>
      </c>
      <c r="G1397" t="s">
        <v>1531</v>
      </c>
      <c r="H1397" t="s">
        <v>1556</v>
      </c>
      <c r="I1397" s="4">
        <v>12217180</v>
      </c>
      <c r="J1397" s="4">
        <v>11199082</v>
      </c>
      <c r="K1397" s="6">
        <f>Tabla2[[#This Row],[VALOR PAGADO]]/Tabla2[[#This Row],[VALOR TOTAL ]]</f>
        <v>0.91666669395064981</v>
      </c>
    </row>
    <row r="1398" spans="1:11" x14ac:dyDescent="0.3">
      <c r="A1398" t="s">
        <v>112</v>
      </c>
      <c r="B1398">
        <v>1136886905</v>
      </c>
      <c r="C1398" s="11">
        <v>735</v>
      </c>
      <c r="D1398">
        <v>2023</v>
      </c>
      <c r="E1398">
        <v>7923</v>
      </c>
      <c r="F1398" t="s">
        <v>1422</v>
      </c>
      <c r="G1398" t="s">
        <v>1510</v>
      </c>
      <c r="H1398" t="s">
        <v>1558</v>
      </c>
      <c r="I1398" s="4">
        <v>16000000</v>
      </c>
      <c r="J1398" s="4">
        <v>14666667</v>
      </c>
      <c r="K1398" s="6">
        <f>Tabla2[[#This Row],[VALOR PAGADO]]/Tabla2[[#This Row],[VALOR TOTAL ]]</f>
        <v>0.91666668750000002</v>
      </c>
    </row>
    <row r="1399" spans="1:11" x14ac:dyDescent="0.3">
      <c r="A1399" t="s">
        <v>1913</v>
      </c>
      <c r="B1399">
        <v>53029669</v>
      </c>
      <c r="C1399" s="11">
        <v>2276</v>
      </c>
      <c r="D1399">
        <v>2023</v>
      </c>
      <c r="E1399">
        <v>483823</v>
      </c>
      <c r="F1399" t="s">
        <v>1416</v>
      </c>
      <c r="G1399" t="s">
        <v>1518</v>
      </c>
      <c r="H1399" t="s">
        <v>1556</v>
      </c>
      <c r="I1399" s="4">
        <v>22000000</v>
      </c>
      <c r="J1399" s="4">
        <v>20166667</v>
      </c>
      <c r="K1399" s="6">
        <f>Tabla2[[#This Row],[VALOR PAGADO]]/Tabla2[[#This Row],[VALOR TOTAL ]]</f>
        <v>0.91666668181818178</v>
      </c>
    </row>
    <row r="1400" spans="1:11" x14ac:dyDescent="0.3">
      <c r="A1400" t="s">
        <v>1899</v>
      </c>
      <c r="B1400">
        <v>80206313</v>
      </c>
      <c r="C1400" s="11">
        <v>2296</v>
      </c>
      <c r="D1400">
        <v>2023</v>
      </c>
      <c r="E1400">
        <v>487823</v>
      </c>
      <c r="F1400" t="s">
        <v>1629</v>
      </c>
      <c r="G1400" t="s">
        <v>1516</v>
      </c>
      <c r="H1400" t="s">
        <v>1556</v>
      </c>
      <c r="I1400" s="4">
        <v>28000000</v>
      </c>
      <c r="J1400" s="4">
        <v>25666667</v>
      </c>
      <c r="K1400" s="6">
        <f>Tabla2[[#This Row],[VALOR PAGADO]]/Tabla2[[#This Row],[VALOR TOTAL ]]</f>
        <v>0.91666667857142858</v>
      </c>
    </row>
    <row r="1401" spans="1:11" x14ac:dyDescent="0.3">
      <c r="A1401" t="s">
        <v>1890</v>
      </c>
      <c r="B1401">
        <v>11793154</v>
      </c>
      <c r="C1401" s="11">
        <v>2305</v>
      </c>
      <c r="D1401">
        <v>2023</v>
      </c>
      <c r="E1401">
        <v>486523</v>
      </c>
      <c r="F1401" t="s">
        <v>1421</v>
      </c>
      <c r="G1401" t="s">
        <v>1531</v>
      </c>
      <c r="H1401" t="s">
        <v>1556</v>
      </c>
      <c r="I1401" s="4">
        <v>28000000</v>
      </c>
      <c r="J1401" s="4">
        <v>25666667</v>
      </c>
      <c r="K1401" s="6">
        <f>Tabla2[[#This Row],[VALOR PAGADO]]/Tabla2[[#This Row],[VALOR TOTAL ]]</f>
        <v>0.91666667857142858</v>
      </c>
    </row>
    <row r="1402" spans="1:11" x14ac:dyDescent="0.3">
      <c r="A1402" t="s">
        <v>2716</v>
      </c>
      <c r="B1402">
        <v>66857163</v>
      </c>
      <c r="C1402" s="11">
        <v>1040</v>
      </c>
      <c r="D1402">
        <v>2023</v>
      </c>
      <c r="E1402">
        <v>137723</v>
      </c>
      <c r="F1402" t="s">
        <v>1420</v>
      </c>
      <c r="G1402" t="s">
        <v>1539</v>
      </c>
      <c r="H1402" t="s">
        <v>1556</v>
      </c>
      <c r="I1402" s="4">
        <v>32560000</v>
      </c>
      <c r="J1402" s="4">
        <v>29846667</v>
      </c>
      <c r="K1402" s="6">
        <f>Tabla2[[#This Row],[VALOR PAGADO]]/Tabla2[[#This Row],[VALOR TOTAL ]]</f>
        <v>0.91666667690417691</v>
      </c>
    </row>
    <row r="1403" spans="1:11" x14ac:dyDescent="0.3">
      <c r="A1403" t="s">
        <v>2747</v>
      </c>
      <c r="B1403">
        <v>30329202</v>
      </c>
      <c r="C1403" s="11">
        <v>997</v>
      </c>
      <c r="D1403">
        <v>2023</v>
      </c>
      <c r="E1403">
        <v>15323</v>
      </c>
      <c r="F1403" t="s">
        <v>1424</v>
      </c>
      <c r="G1403" t="s">
        <v>1510</v>
      </c>
      <c r="H1403" t="s">
        <v>1558</v>
      </c>
      <c r="I1403" s="4">
        <v>24000000</v>
      </c>
      <c r="J1403" s="4">
        <v>22000000</v>
      </c>
      <c r="K1403" s="6">
        <f>Tabla2[[#This Row],[VALOR PAGADO]]/Tabla2[[#This Row],[VALOR TOTAL ]]</f>
        <v>0.91666666666666663</v>
      </c>
    </row>
    <row r="1404" spans="1:11" x14ac:dyDescent="0.3">
      <c r="A1404" t="s">
        <v>1823</v>
      </c>
      <c r="B1404">
        <v>1018461329</v>
      </c>
      <c r="C1404" s="11">
        <v>2395</v>
      </c>
      <c r="D1404">
        <v>2023</v>
      </c>
      <c r="E1404">
        <v>85723</v>
      </c>
      <c r="F1404" t="s">
        <v>1423</v>
      </c>
      <c r="G1404" t="s">
        <v>1510</v>
      </c>
      <c r="H1404" t="s">
        <v>1558</v>
      </c>
      <c r="I1404" s="4">
        <v>22400000</v>
      </c>
      <c r="J1404" s="4">
        <v>20533333</v>
      </c>
      <c r="K1404" s="6">
        <f>Tabla2[[#This Row],[VALOR PAGADO]]/Tabla2[[#This Row],[VALOR TOTAL ]]</f>
        <v>0.91666665178571427</v>
      </c>
    </row>
    <row r="1405" spans="1:11" x14ac:dyDescent="0.3">
      <c r="A1405" t="s">
        <v>1912</v>
      </c>
      <c r="B1405">
        <v>1088654376</v>
      </c>
      <c r="C1405" s="11">
        <v>2277</v>
      </c>
      <c r="D1405">
        <v>2023</v>
      </c>
      <c r="E1405">
        <v>483723</v>
      </c>
      <c r="F1405" t="s">
        <v>1451</v>
      </c>
      <c r="G1405" t="s">
        <v>1506</v>
      </c>
      <c r="H1405" t="s">
        <v>1556</v>
      </c>
      <c r="I1405" s="4">
        <v>14426624</v>
      </c>
      <c r="J1405" s="4">
        <v>13224405</v>
      </c>
      <c r="K1405" s="6">
        <f>Tabla2[[#This Row],[VALOR PAGADO]]/Tabla2[[#This Row],[VALOR TOTAL ]]</f>
        <v>0.91666664356123784</v>
      </c>
    </row>
    <row r="1406" spans="1:11" x14ac:dyDescent="0.3">
      <c r="A1406" t="s">
        <v>136</v>
      </c>
      <c r="B1406">
        <v>52918060</v>
      </c>
      <c r="C1406" s="11">
        <v>2069</v>
      </c>
      <c r="D1406">
        <v>2023</v>
      </c>
      <c r="E1406">
        <v>73223</v>
      </c>
      <c r="F1406" t="s">
        <v>1415</v>
      </c>
      <c r="G1406" t="s">
        <v>1503</v>
      </c>
      <c r="H1406" t="s">
        <v>1503</v>
      </c>
      <c r="I1406" s="4">
        <v>41333333</v>
      </c>
      <c r="J1406" s="4">
        <v>37866666</v>
      </c>
      <c r="K1406" s="6">
        <f>Tabla2[[#This Row],[VALOR PAGADO]]/Tabla2[[#This Row],[VALOR TOTAL ]]</f>
        <v>0.91612902351716952</v>
      </c>
    </row>
    <row r="1407" spans="1:11" x14ac:dyDescent="0.3">
      <c r="A1407" t="s">
        <v>2348</v>
      </c>
      <c r="B1407">
        <v>92543044</v>
      </c>
      <c r="C1407" s="11">
        <v>1733</v>
      </c>
      <c r="D1407">
        <v>2023</v>
      </c>
      <c r="E1407">
        <v>353923</v>
      </c>
      <c r="F1407" t="s">
        <v>1463</v>
      </c>
      <c r="G1407" t="s">
        <v>1531</v>
      </c>
      <c r="H1407" t="s">
        <v>1556</v>
      </c>
      <c r="I1407" s="4">
        <v>53352000</v>
      </c>
      <c r="J1407" s="4">
        <v>48859200</v>
      </c>
      <c r="K1407" s="6">
        <f>Tabla2[[#This Row],[VALOR PAGADO]]/Tabla2[[#This Row],[VALOR TOTAL ]]</f>
        <v>0.91578947368421049</v>
      </c>
    </row>
    <row r="1408" spans="1:11" x14ac:dyDescent="0.3">
      <c r="A1408" t="s">
        <v>2088</v>
      </c>
      <c r="B1408">
        <v>1018478680</v>
      </c>
      <c r="C1408" s="11">
        <v>2058</v>
      </c>
      <c r="D1408">
        <v>2023</v>
      </c>
      <c r="E1408">
        <v>421123</v>
      </c>
      <c r="F1408" t="s">
        <v>1451</v>
      </c>
      <c r="G1408" t="s">
        <v>1506</v>
      </c>
      <c r="H1408" t="s">
        <v>1556</v>
      </c>
      <c r="I1408" s="4">
        <v>25500000</v>
      </c>
      <c r="J1408" s="4">
        <v>23333333</v>
      </c>
      <c r="K1408" s="6">
        <f>Tabla2[[#This Row],[VALOR PAGADO]]/Tabla2[[#This Row],[VALOR TOTAL ]]</f>
        <v>0.91503266666666672</v>
      </c>
    </row>
    <row r="1409" spans="1:11" x14ac:dyDescent="0.3">
      <c r="A1409" t="s">
        <v>2370</v>
      </c>
      <c r="B1409">
        <v>52935799</v>
      </c>
      <c r="C1409" s="11">
        <v>1706</v>
      </c>
      <c r="D1409">
        <v>2023</v>
      </c>
      <c r="E1409">
        <v>45823</v>
      </c>
      <c r="F1409" t="s">
        <v>1422</v>
      </c>
      <c r="G1409" t="s">
        <v>1510</v>
      </c>
      <c r="H1409" t="s">
        <v>1558</v>
      </c>
      <c r="I1409" s="4">
        <v>22481489</v>
      </c>
      <c r="J1409" s="4">
        <v>20557939</v>
      </c>
      <c r="K1409" s="6">
        <f>Tabla2[[#This Row],[VALOR PAGADO]]/Tabla2[[#This Row],[VALOR TOTAL ]]</f>
        <v>0.91443849648926723</v>
      </c>
    </row>
    <row r="1410" spans="1:11" x14ac:dyDescent="0.3">
      <c r="A1410" t="s">
        <v>1845</v>
      </c>
      <c r="B1410">
        <v>5206638</v>
      </c>
      <c r="C1410" s="11">
        <v>2370</v>
      </c>
      <c r="D1410">
        <v>2023</v>
      </c>
      <c r="E1410">
        <v>23323</v>
      </c>
      <c r="F1410" t="s">
        <v>1445</v>
      </c>
      <c r="G1410" t="s">
        <v>1521</v>
      </c>
      <c r="H1410" t="s">
        <v>1556</v>
      </c>
      <c r="I1410" s="4">
        <v>28000000</v>
      </c>
      <c r="J1410" s="4">
        <v>25600000</v>
      </c>
      <c r="K1410" s="6">
        <f>Tabla2[[#This Row],[VALOR PAGADO]]/Tabla2[[#This Row],[VALOR TOTAL ]]</f>
        <v>0.91428571428571426</v>
      </c>
    </row>
    <row r="1411" spans="1:11" x14ac:dyDescent="0.3">
      <c r="A1411" t="s">
        <v>1744</v>
      </c>
      <c r="B1411">
        <v>1016004854</v>
      </c>
      <c r="C1411" s="11">
        <v>2515</v>
      </c>
      <c r="D1411">
        <v>2023</v>
      </c>
      <c r="E1411">
        <v>119723</v>
      </c>
      <c r="F1411" t="s">
        <v>1603</v>
      </c>
      <c r="G1411" t="s">
        <v>1534</v>
      </c>
      <c r="H1411" t="s">
        <v>1557</v>
      </c>
      <c r="I1411" s="4">
        <v>17248455</v>
      </c>
      <c r="J1411" s="4">
        <v>15757849</v>
      </c>
      <c r="K1411" s="6">
        <f>Tabla2[[#This Row],[VALOR PAGADO]]/Tabla2[[#This Row],[VALOR TOTAL ]]</f>
        <v>0.91358031777338899</v>
      </c>
    </row>
    <row r="1412" spans="1:11" x14ac:dyDescent="0.3">
      <c r="A1412" t="s">
        <v>181</v>
      </c>
      <c r="B1412">
        <v>1069713417</v>
      </c>
      <c r="C1412" s="11">
        <v>2477</v>
      </c>
      <c r="D1412">
        <v>2023</v>
      </c>
      <c r="E1412">
        <v>94223</v>
      </c>
      <c r="F1412" t="s">
        <v>1424</v>
      </c>
      <c r="G1412" t="s">
        <v>1510</v>
      </c>
      <c r="H1412" t="s">
        <v>1558</v>
      </c>
      <c r="I1412" s="4">
        <v>21600000</v>
      </c>
      <c r="J1412" s="4">
        <v>19733333</v>
      </c>
      <c r="K1412" s="6">
        <f>Tabla2[[#This Row],[VALOR PAGADO]]/Tabla2[[#This Row],[VALOR TOTAL ]]</f>
        <v>0.91358023148148149</v>
      </c>
    </row>
    <row r="1413" spans="1:11" x14ac:dyDescent="0.3">
      <c r="A1413" t="s">
        <v>974</v>
      </c>
      <c r="B1413">
        <v>1045720346</v>
      </c>
      <c r="C1413" s="11">
        <v>2081</v>
      </c>
      <c r="D1413">
        <v>2023</v>
      </c>
      <c r="E1413">
        <v>92823</v>
      </c>
      <c r="F1413" t="s">
        <v>1603</v>
      </c>
      <c r="G1413" t="s">
        <v>1534</v>
      </c>
      <c r="H1413" t="s">
        <v>1557</v>
      </c>
      <c r="I1413" s="4">
        <v>27500000</v>
      </c>
      <c r="J1413" s="4">
        <v>25116667</v>
      </c>
      <c r="K1413" s="6">
        <f>Tabla2[[#This Row],[VALOR PAGADO]]/Tabla2[[#This Row],[VALOR TOTAL ]]</f>
        <v>0.91333334545454548</v>
      </c>
    </row>
    <row r="1414" spans="1:11" x14ac:dyDescent="0.3">
      <c r="A1414" t="s">
        <v>533</v>
      </c>
      <c r="B1414">
        <v>18004642</v>
      </c>
      <c r="C1414" s="11">
        <v>2035</v>
      </c>
      <c r="D1414">
        <v>2023</v>
      </c>
      <c r="E1414">
        <v>428223</v>
      </c>
      <c r="F1414" t="s">
        <v>1451</v>
      </c>
      <c r="G1414" t="s">
        <v>1506</v>
      </c>
      <c r="H1414" t="s">
        <v>1556</v>
      </c>
      <c r="I1414" s="4">
        <v>30000000</v>
      </c>
      <c r="J1414" s="4">
        <v>27400000</v>
      </c>
      <c r="K1414" s="6">
        <f>Tabla2[[#This Row],[VALOR PAGADO]]/Tabla2[[#This Row],[VALOR TOTAL ]]</f>
        <v>0.91333333333333333</v>
      </c>
    </row>
    <row r="1415" spans="1:11" x14ac:dyDescent="0.3">
      <c r="A1415" t="s">
        <v>2081</v>
      </c>
      <c r="B1415">
        <v>74369324</v>
      </c>
      <c r="C1415" s="11">
        <v>2073</v>
      </c>
      <c r="D1415">
        <v>2023</v>
      </c>
      <c r="E1415">
        <v>427923</v>
      </c>
      <c r="F1415" t="s">
        <v>1451</v>
      </c>
      <c r="G1415" t="s">
        <v>1506</v>
      </c>
      <c r="H1415" t="s">
        <v>1556</v>
      </c>
      <c r="I1415" s="4">
        <v>30000000</v>
      </c>
      <c r="J1415" s="4">
        <v>27400000</v>
      </c>
      <c r="K1415" s="6">
        <f>Tabla2[[#This Row],[VALOR PAGADO]]/Tabla2[[#This Row],[VALOR TOTAL ]]</f>
        <v>0.91333333333333333</v>
      </c>
    </row>
    <row r="1416" spans="1:11" x14ac:dyDescent="0.3">
      <c r="A1416" t="s">
        <v>204</v>
      </c>
      <c r="B1416">
        <v>1091675075</v>
      </c>
      <c r="C1416" s="11">
        <v>2096</v>
      </c>
      <c r="D1416">
        <v>2023</v>
      </c>
      <c r="E1416">
        <v>428423</v>
      </c>
      <c r="F1416" t="s">
        <v>1451</v>
      </c>
      <c r="G1416" t="s">
        <v>1506</v>
      </c>
      <c r="H1416" t="s">
        <v>1556</v>
      </c>
      <c r="I1416" s="4">
        <v>30000000</v>
      </c>
      <c r="J1416" s="4">
        <v>27400000</v>
      </c>
      <c r="K1416" s="6">
        <f>Tabla2[[#This Row],[VALOR PAGADO]]/Tabla2[[#This Row],[VALOR TOTAL ]]</f>
        <v>0.91333333333333333</v>
      </c>
    </row>
    <row r="1417" spans="1:11" x14ac:dyDescent="0.3">
      <c r="A1417" t="s">
        <v>2062</v>
      </c>
      <c r="B1417">
        <v>63365753</v>
      </c>
      <c r="C1417" s="11">
        <v>2097</v>
      </c>
      <c r="D1417">
        <v>2023</v>
      </c>
      <c r="E1417">
        <v>427723</v>
      </c>
      <c r="F1417" t="s">
        <v>1451</v>
      </c>
      <c r="G1417" t="s">
        <v>1506</v>
      </c>
      <c r="H1417" t="s">
        <v>1556</v>
      </c>
      <c r="I1417" s="4">
        <v>30000000</v>
      </c>
      <c r="J1417" s="4">
        <v>27400000</v>
      </c>
      <c r="K1417" s="6">
        <f>Tabla2[[#This Row],[VALOR PAGADO]]/Tabla2[[#This Row],[VALOR TOTAL ]]</f>
        <v>0.91333333333333333</v>
      </c>
    </row>
    <row r="1418" spans="1:11" x14ac:dyDescent="0.3">
      <c r="A1418" t="s">
        <v>2093</v>
      </c>
      <c r="B1418">
        <v>1065874199</v>
      </c>
      <c r="C1418" s="11">
        <v>2051</v>
      </c>
      <c r="D1418">
        <v>2023</v>
      </c>
      <c r="E1418">
        <v>428123</v>
      </c>
      <c r="F1418" t="s">
        <v>1451</v>
      </c>
      <c r="G1418" t="s">
        <v>1506</v>
      </c>
      <c r="H1418" t="s">
        <v>1556</v>
      </c>
      <c r="I1418" s="4">
        <v>22500000</v>
      </c>
      <c r="J1418" s="4">
        <v>20550000</v>
      </c>
      <c r="K1418" s="6">
        <f>Tabla2[[#This Row],[VALOR PAGADO]]/Tabla2[[#This Row],[VALOR TOTAL ]]</f>
        <v>0.91333333333333333</v>
      </c>
    </row>
    <row r="1419" spans="1:11" x14ac:dyDescent="0.3">
      <c r="A1419" t="s">
        <v>2080</v>
      </c>
      <c r="B1419">
        <v>43544049</v>
      </c>
      <c r="C1419" s="11">
        <v>2074</v>
      </c>
      <c r="D1419">
        <v>2023</v>
      </c>
      <c r="E1419">
        <v>75423</v>
      </c>
      <c r="F1419" t="s">
        <v>1415</v>
      </c>
      <c r="G1419" t="s">
        <v>1503</v>
      </c>
      <c r="H1419" t="s">
        <v>1503</v>
      </c>
      <c r="I1419" s="4">
        <v>40000000</v>
      </c>
      <c r="J1419" s="4">
        <v>36533333</v>
      </c>
      <c r="K1419" s="6">
        <f>Tabla2[[#This Row],[VALOR PAGADO]]/Tabla2[[#This Row],[VALOR TOTAL ]]</f>
        <v>0.91333332499999997</v>
      </c>
    </row>
    <row r="1420" spans="1:11" x14ac:dyDescent="0.3">
      <c r="A1420" t="s">
        <v>59</v>
      </c>
      <c r="B1420">
        <v>79341956</v>
      </c>
      <c r="C1420" s="11">
        <v>2008</v>
      </c>
      <c r="D1420">
        <v>2023</v>
      </c>
      <c r="E1420">
        <v>75323</v>
      </c>
      <c r="F1420" t="s">
        <v>1415</v>
      </c>
      <c r="G1420" t="s">
        <v>1503</v>
      </c>
      <c r="H1420" t="s">
        <v>1503</v>
      </c>
      <c r="I1420" s="4">
        <v>16393890</v>
      </c>
      <c r="J1420" s="4">
        <v>14973086</v>
      </c>
      <c r="K1420" s="6">
        <f>Tabla2[[#This Row],[VALOR PAGADO]]/Tabla2[[#This Row],[VALOR TOTAL ]]</f>
        <v>0.91333332113366628</v>
      </c>
    </row>
    <row r="1421" spans="1:11" x14ac:dyDescent="0.3">
      <c r="A1421" t="s">
        <v>1812</v>
      </c>
      <c r="B1421">
        <v>1121208990</v>
      </c>
      <c r="C1421" s="11">
        <v>2414</v>
      </c>
      <c r="D1421">
        <v>2023</v>
      </c>
      <c r="E1421">
        <v>579023</v>
      </c>
      <c r="F1421" t="s">
        <v>1443</v>
      </c>
      <c r="G1421" t="s">
        <v>1539</v>
      </c>
      <c r="H1421" t="s">
        <v>1556</v>
      </c>
      <c r="I1421" s="4">
        <v>9600000</v>
      </c>
      <c r="J1421" s="4">
        <v>8760000</v>
      </c>
      <c r="K1421" s="6">
        <f>Tabla2[[#This Row],[VALOR PAGADO]]/Tabla2[[#This Row],[VALOR TOTAL ]]</f>
        <v>0.91249999999999998</v>
      </c>
    </row>
    <row r="1422" spans="1:11" x14ac:dyDescent="0.3">
      <c r="A1422" t="s">
        <v>2549</v>
      </c>
      <c r="B1422">
        <v>79711650</v>
      </c>
      <c r="C1422" s="11">
        <v>1419</v>
      </c>
      <c r="D1422">
        <v>2023</v>
      </c>
      <c r="E1422">
        <v>285223</v>
      </c>
      <c r="F1422" t="s">
        <v>1451</v>
      </c>
      <c r="G1422" t="s">
        <v>1506</v>
      </c>
      <c r="H1422" t="s">
        <v>1556</v>
      </c>
      <c r="I1422" s="4">
        <v>57866667</v>
      </c>
      <c r="J1422" s="4">
        <v>52800000</v>
      </c>
      <c r="K1422" s="6">
        <f>Tabla2[[#This Row],[VALOR PAGADO]]/Tabla2[[#This Row],[VALOR TOTAL ]]</f>
        <v>0.91244239105735947</v>
      </c>
    </row>
    <row r="1423" spans="1:11" x14ac:dyDescent="0.3">
      <c r="A1423" t="s">
        <v>2324</v>
      </c>
      <c r="B1423">
        <v>1233489111</v>
      </c>
      <c r="C1423" s="11">
        <v>1760</v>
      </c>
      <c r="D1423">
        <v>2023</v>
      </c>
      <c r="E1423">
        <v>52223</v>
      </c>
      <c r="F1423" t="s">
        <v>1456</v>
      </c>
      <c r="G1423" t="s">
        <v>1510</v>
      </c>
      <c r="H1423" t="s">
        <v>1558</v>
      </c>
      <c r="I1423" s="4">
        <v>15749904</v>
      </c>
      <c r="J1423" s="4">
        <v>14368333.02</v>
      </c>
      <c r="K1423" s="6">
        <f>Tabla2[[#This Row],[VALOR PAGADO]]/Tabla2[[#This Row],[VALOR TOTAL ]]</f>
        <v>0.91228067294886361</v>
      </c>
    </row>
    <row r="1424" spans="1:11" x14ac:dyDescent="0.3">
      <c r="A1424" t="s">
        <v>1967</v>
      </c>
      <c r="B1424">
        <v>1110511692</v>
      </c>
      <c r="C1424" s="11">
        <v>2210</v>
      </c>
      <c r="D1424">
        <v>2023</v>
      </c>
      <c r="E1424">
        <v>466523</v>
      </c>
      <c r="F1424" t="s">
        <v>1428</v>
      </c>
      <c r="G1424" t="s">
        <v>1514</v>
      </c>
      <c r="H1424" t="s">
        <v>1556</v>
      </c>
      <c r="I1424" s="4">
        <v>16933333</v>
      </c>
      <c r="J1424" s="4">
        <v>15446020</v>
      </c>
      <c r="K1424" s="6">
        <f>Tabla2[[#This Row],[VALOR PAGADO]]/Tabla2[[#This Row],[VALOR TOTAL ]]</f>
        <v>0.91216655338910535</v>
      </c>
    </row>
    <row r="1425" spans="1:12" x14ac:dyDescent="0.3">
      <c r="A1425" t="s">
        <v>2248</v>
      </c>
      <c r="B1425">
        <v>52429480</v>
      </c>
      <c r="C1425" s="11">
        <v>1848</v>
      </c>
      <c r="D1425">
        <v>2023</v>
      </c>
      <c r="E1425">
        <v>52923</v>
      </c>
      <c r="F1425" t="s">
        <v>1424</v>
      </c>
      <c r="G1425" t="s">
        <v>1510</v>
      </c>
      <c r="H1425" t="s">
        <v>1558</v>
      </c>
      <c r="I1425" s="4">
        <v>45333333</v>
      </c>
      <c r="J1425" s="4">
        <v>41333333</v>
      </c>
      <c r="K1425" s="6">
        <f>Tabla2[[#This Row],[VALOR PAGADO]]/Tabla2[[#This Row],[VALOR TOTAL ]]</f>
        <v>0.91176470523356401</v>
      </c>
    </row>
    <row r="1426" spans="1:12" x14ac:dyDescent="0.3">
      <c r="A1426" t="s">
        <v>1987</v>
      </c>
      <c r="B1426">
        <v>81754424</v>
      </c>
      <c r="C1426" s="11">
        <v>2185</v>
      </c>
      <c r="D1426">
        <v>2023</v>
      </c>
      <c r="E1426">
        <v>8423</v>
      </c>
      <c r="F1426" t="s">
        <v>1444</v>
      </c>
      <c r="G1426" t="s">
        <v>1540</v>
      </c>
      <c r="H1426" t="s">
        <v>1560</v>
      </c>
      <c r="I1426" s="4">
        <v>31500000</v>
      </c>
      <c r="J1426" s="4">
        <v>28700000</v>
      </c>
      <c r="K1426" s="6">
        <f>Tabla2[[#This Row],[VALOR PAGADO]]/Tabla2[[#This Row],[VALOR TOTAL ]]</f>
        <v>0.91111111111111109</v>
      </c>
    </row>
    <row r="1427" spans="1:12" x14ac:dyDescent="0.3">
      <c r="A1427" t="s">
        <v>2938</v>
      </c>
      <c r="B1427">
        <v>71382933</v>
      </c>
      <c r="C1427" s="11">
        <v>663</v>
      </c>
      <c r="D1427">
        <v>2023</v>
      </c>
      <c r="E1427">
        <v>39723</v>
      </c>
      <c r="F1427" t="s">
        <v>1417</v>
      </c>
      <c r="G1427" t="s">
        <v>1534</v>
      </c>
      <c r="H1427" t="s">
        <v>1557</v>
      </c>
      <c r="I1427" s="4">
        <v>48000000</v>
      </c>
      <c r="J1427" s="4">
        <v>43733333</v>
      </c>
      <c r="K1427" s="6">
        <f>Tabla2[[#This Row],[VALOR PAGADO]]/Tabla2[[#This Row],[VALOR TOTAL ]]</f>
        <v>0.91111110416666663</v>
      </c>
    </row>
    <row r="1428" spans="1:12" x14ac:dyDescent="0.3">
      <c r="A1428" t="s">
        <v>2310</v>
      </c>
      <c r="B1428">
        <v>23827862</v>
      </c>
      <c r="C1428" s="11">
        <v>1779</v>
      </c>
      <c r="D1428">
        <v>2023</v>
      </c>
      <c r="E1428">
        <v>374623</v>
      </c>
      <c r="F1428" t="s">
        <v>1443</v>
      </c>
      <c r="G1428" t="s">
        <v>1539</v>
      </c>
      <c r="H1428" t="s">
        <v>1556</v>
      </c>
      <c r="I1428" s="4">
        <v>39000000</v>
      </c>
      <c r="J1428" s="4">
        <v>35533333</v>
      </c>
      <c r="K1428" s="6">
        <f>Tabla2[[#This Row],[VALOR PAGADO]]/Tabla2[[#This Row],[VALOR TOTAL ]]</f>
        <v>0.91111110256410255</v>
      </c>
    </row>
    <row r="1429" spans="1:12" x14ac:dyDescent="0.3">
      <c r="A1429" t="s">
        <v>1723</v>
      </c>
      <c r="B1429">
        <v>1032423214</v>
      </c>
      <c r="C1429" s="11">
        <v>2538</v>
      </c>
      <c r="D1429">
        <v>2023</v>
      </c>
      <c r="E1429">
        <v>601923</v>
      </c>
      <c r="F1429" t="s">
        <v>1460</v>
      </c>
      <c r="G1429" t="s">
        <v>1522</v>
      </c>
      <c r="H1429" t="s">
        <v>1556</v>
      </c>
      <c r="I1429" s="4">
        <v>15633333</v>
      </c>
      <c r="J1429" s="4">
        <v>14233333</v>
      </c>
      <c r="K1429" s="6">
        <f>Tabla2[[#This Row],[VALOR PAGADO]]/Tabla2[[#This Row],[VALOR TOTAL ]]</f>
        <v>0.91044775928460042</v>
      </c>
    </row>
    <row r="1430" spans="1:12" x14ac:dyDescent="0.3">
      <c r="A1430" t="s">
        <v>735</v>
      </c>
      <c r="B1430">
        <v>25234289</v>
      </c>
      <c r="C1430" s="11">
        <v>1352</v>
      </c>
      <c r="D1430">
        <v>2023</v>
      </c>
      <c r="E1430">
        <v>275223</v>
      </c>
      <c r="F1430" t="s">
        <v>1451</v>
      </c>
      <c r="G1430" t="s">
        <v>1506</v>
      </c>
      <c r="H1430" t="s">
        <v>1556</v>
      </c>
      <c r="I1430" s="4">
        <v>35222850</v>
      </c>
      <c r="J1430" s="4">
        <v>32063850</v>
      </c>
      <c r="K1430" s="6">
        <f>Tabla2[[#This Row],[VALOR PAGADO]]/Tabla2[[#This Row],[VALOR TOTAL ]]</f>
        <v>0.91031390134529144</v>
      </c>
      <c r="L1430" s="3"/>
    </row>
    <row r="1431" spans="1:12" x14ac:dyDescent="0.3">
      <c r="A1431" t="s">
        <v>1981</v>
      </c>
      <c r="B1431">
        <v>24626729</v>
      </c>
      <c r="C1431" s="11">
        <v>2191</v>
      </c>
      <c r="D1431">
        <v>2023</v>
      </c>
      <c r="E1431">
        <v>451623</v>
      </c>
      <c r="F1431" t="s">
        <v>1443</v>
      </c>
      <c r="G1431" t="s">
        <v>1539</v>
      </c>
      <c r="H1431" t="s">
        <v>1556</v>
      </c>
      <c r="I1431" s="4">
        <v>33200000</v>
      </c>
      <c r="J1431" s="4">
        <v>30221100</v>
      </c>
      <c r="K1431" s="6">
        <f>Tabla2[[#This Row],[VALOR PAGADO]]/Tabla2[[#This Row],[VALOR TOTAL ]]</f>
        <v>0.91027409638554213</v>
      </c>
    </row>
    <row r="1432" spans="1:12" x14ac:dyDescent="0.3">
      <c r="A1432" t="s">
        <v>1731</v>
      </c>
      <c r="B1432">
        <v>1010199759</v>
      </c>
      <c r="C1432" s="11">
        <v>2530</v>
      </c>
      <c r="D1432">
        <v>2023</v>
      </c>
      <c r="E1432">
        <v>122023</v>
      </c>
      <c r="F1432" t="s">
        <v>1417</v>
      </c>
      <c r="G1432" t="s">
        <v>1534</v>
      </c>
      <c r="H1432" t="s">
        <v>1557</v>
      </c>
      <c r="I1432" s="4">
        <v>9100000</v>
      </c>
      <c r="J1432" s="4">
        <v>8283333</v>
      </c>
      <c r="K1432" s="6">
        <f>Tabla2[[#This Row],[VALOR PAGADO]]/Tabla2[[#This Row],[VALOR TOTAL ]]</f>
        <v>0.91025637362637357</v>
      </c>
    </row>
    <row r="1433" spans="1:12" x14ac:dyDescent="0.3">
      <c r="A1433" t="s">
        <v>1070</v>
      </c>
      <c r="B1433">
        <v>1018483600</v>
      </c>
      <c r="C1433" s="11">
        <v>202</v>
      </c>
      <c r="D1433">
        <v>2023</v>
      </c>
      <c r="E1433">
        <v>16323</v>
      </c>
      <c r="F1433" t="s">
        <v>1417</v>
      </c>
      <c r="G1433" t="s">
        <v>1534</v>
      </c>
      <c r="H1433" t="s">
        <v>1557</v>
      </c>
      <c r="I1433" s="4">
        <v>48510822</v>
      </c>
      <c r="J1433" s="4">
        <v>44126462</v>
      </c>
      <c r="K1433" s="6">
        <f>Tabla2[[#This Row],[VALOR PAGADO]]/Tabla2[[#This Row],[VALOR TOTAL ]]</f>
        <v>0.90962099137384234</v>
      </c>
    </row>
    <row r="1434" spans="1:12" x14ac:dyDescent="0.3">
      <c r="A1434" t="s">
        <v>909</v>
      </c>
      <c r="B1434">
        <v>49782046</v>
      </c>
      <c r="C1434" s="11">
        <v>1427</v>
      </c>
      <c r="D1434">
        <v>2023</v>
      </c>
      <c r="E1434">
        <v>294623</v>
      </c>
      <c r="F1434" t="s">
        <v>1451</v>
      </c>
      <c r="G1434" t="s">
        <v>1506</v>
      </c>
      <c r="H1434" t="s">
        <v>1556</v>
      </c>
      <c r="I1434" s="4">
        <v>43616783</v>
      </c>
      <c r="J1434" s="4">
        <v>39670502</v>
      </c>
      <c r="K1434" s="6">
        <f>Tabla2[[#This Row],[VALOR PAGADO]]/Tabla2[[#This Row],[VALOR TOTAL ]]</f>
        <v>0.90952379500340497</v>
      </c>
    </row>
    <row r="1435" spans="1:12" x14ac:dyDescent="0.3">
      <c r="A1435" t="s">
        <v>2220</v>
      </c>
      <c r="B1435">
        <v>1106309694</v>
      </c>
      <c r="C1435" s="11">
        <v>1880</v>
      </c>
      <c r="D1435">
        <v>2023</v>
      </c>
      <c r="E1435">
        <v>54723</v>
      </c>
      <c r="F1435" t="s">
        <v>1426</v>
      </c>
      <c r="G1435" t="s">
        <v>1510</v>
      </c>
      <c r="H1435" t="s">
        <v>1558</v>
      </c>
      <c r="I1435" s="4">
        <v>18486804</v>
      </c>
      <c r="J1435" s="4">
        <v>16806185</v>
      </c>
      <c r="K1435" s="6">
        <f>Tabla2[[#This Row],[VALOR PAGADO]]/Tabla2[[#This Row],[VALOR TOTAL ]]</f>
        <v>0.9090908845033463</v>
      </c>
    </row>
    <row r="1436" spans="1:12" x14ac:dyDescent="0.3">
      <c r="A1436" t="s">
        <v>2487</v>
      </c>
      <c r="B1436">
        <v>11433481</v>
      </c>
      <c r="C1436" s="11">
        <v>1524</v>
      </c>
      <c r="D1436">
        <v>2023</v>
      </c>
      <c r="E1436">
        <v>298423</v>
      </c>
      <c r="F1436" t="s">
        <v>1428</v>
      </c>
      <c r="G1436" t="s">
        <v>1514</v>
      </c>
      <c r="H1436" t="s">
        <v>1556</v>
      </c>
      <c r="I1436" s="4">
        <v>45760000</v>
      </c>
      <c r="J1436" s="4">
        <v>41580000</v>
      </c>
      <c r="K1436" s="6">
        <f>Tabla2[[#This Row],[VALOR PAGADO]]/Tabla2[[#This Row],[VALOR TOTAL ]]</f>
        <v>0.90865384615384615</v>
      </c>
    </row>
    <row r="1437" spans="1:12" x14ac:dyDescent="0.3">
      <c r="A1437" t="s">
        <v>2639</v>
      </c>
      <c r="B1437">
        <v>7479998</v>
      </c>
      <c r="C1437" s="11">
        <v>1170</v>
      </c>
      <c r="D1437">
        <v>2023</v>
      </c>
      <c r="E1437">
        <v>178823</v>
      </c>
      <c r="F1437" t="s">
        <v>1416</v>
      </c>
      <c r="G1437" t="s">
        <v>1504</v>
      </c>
      <c r="H1437" t="s">
        <v>1556</v>
      </c>
      <c r="I1437" s="4">
        <v>24000000</v>
      </c>
      <c r="J1437" s="4">
        <v>21800000</v>
      </c>
      <c r="K1437" s="6">
        <f>Tabla2[[#This Row],[VALOR PAGADO]]/Tabla2[[#This Row],[VALOR TOTAL ]]</f>
        <v>0.90833333333333333</v>
      </c>
    </row>
    <row r="1438" spans="1:12" x14ac:dyDescent="0.3">
      <c r="A1438" t="s">
        <v>1896</v>
      </c>
      <c r="B1438">
        <v>52132478</v>
      </c>
      <c r="C1438" s="11">
        <v>2299</v>
      </c>
      <c r="D1438">
        <v>2023</v>
      </c>
      <c r="E1438">
        <v>488023</v>
      </c>
      <c r="F1438" t="s">
        <v>1421</v>
      </c>
      <c r="G1438" t="s">
        <v>1531</v>
      </c>
      <c r="H1438" t="s">
        <v>1556</v>
      </c>
      <c r="I1438" s="4">
        <v>20949852</v>
      </c>
      <c r="J1438" s="4">
        <v>19027767</v>
      </c>
      <c r="K1438" s="6">
        <f>Tabla2[[#This Row],[VALOR PAGADO]]/Tabla2[[#This Row],[VALOR TOTAL ]]</f>
        <v>0.90825305114327304</v>
      </c>
    </row>
    <row r="1439" spans="1:12" x14ac:dyDescent="0.3">
      <c r="A1439" t="s">
        <v>2420</v>
      </c>
      <c r="B1439">
        <v>1094274568</v>
      </c>
      <c r="C1439" s="11">
        <v>1633</v>
      </c>
      <c r="D1439">
        <v>2023</v>
      </c>
      <c r="E1439">
        <v>81323</v>
      </c>
      <c r="F1439" t="s">
        <v>1603</v>
      </c>
      <c r="G1439" t="s">
        <v>1534</v>
      </c>
      <c r="H1439" t="s">
        <v>1557</v>
      </c>
      <c r="I1439" s="4">
        <v>40083333</v>
      </c>
      <c r="J1439" s="4">
        <v>36400000</v>
      </c>
      <c r="K1439" s="6">
        <f>Tabla2[[#This Row],[VALOR PAGADO]]/Tabla2[[#This Row],[VALOR TOTAL ]]</f>
        <v>0.90810811565994276</v>
      </c>
    </row>
    <row r="1440" spans="1:12" x14ac:dyDescent="0.3">
      <c r="A1440" t="s">
        <v>1753</v>
      </c>
      <c r="B1440">
        <v>1026283761</v>
      </c>
      <c r="C1440" s="11">
        <v>2506</v>
      </c>
      <c r="D1440">
        <v>2023</v>
      </c>
      <c r="E1440">
        <v>572223</v>
      </c>
      <c r="F1440" t="s">
        <v>1428</v>
      </c>
      <c r="G1440" t="s">
        <v>1514</v>
      </c>
      <c r="H1440" t="s">
        <v>1556</v>
      </c>
      <c r="I1440" s="4">
        <v>11600000</v>
      </c>
      <c r="J1440" s="4">
        <v>10533333</v>
      </c>
      <c r="K1440" s="6">
        <f>Tabla2[[#This Row],[VALOR PAGADO]]/Tabla2[[#This Row],[VALOR TOTAL ]]</f>
        <v>0.90804594827586205</v>
      </c>
    </row>
    <row r="1441" spans="1:11" x14ac:dyDescent="0.3">
      <c r="A1441" t="s">
        <v>2137</v>
      </c>
      <c r="B1441">
        <v>1018415133</v>
      </c>
      <c r="C1441" s="11">
        <v>1989</v>
      </c>
      <c r="D1441">
        <v>2023</v>
      </c>
      <c r="E1441">
        <v>56923</v>
      </c>
      <c r="F1441" t="s">
        <v>1425</v>
      </c>
      <c r="G1441" t="s">
        <v>1510</v>
      </c>
      <c r="H1441" t="s">
        <v>1558</v>
      </c>
      <c r="I1441" s="4">
        <v>32600000</v>
      </c>
      <c r="J1441" s="4">
        <v>29600000</v>
      </c>
      <c r="K1441" s="6">
        <f>Tabla2[[#This Row],[VALOR PAGADO]]/Tabla2[[#This Row],[VALOR TOTAL ]]</f>
        <v>0.90797546012269936</v>
      </c>
    </row>
    <row r="1442" spans="1:11" x14ac:dyDescent="0.3">
      <c r="A1442" t="s">
        <v>2125</v>
      </c>
      <c r="B1442">
        <v>51838016</v>
      </c>
      <c r="C1442" s="11">
        <v>2009</v>
      </c>
      <c r="D1442">
        <v>2023</v>
      </c>
      <c r="E1442">
        <v>57023</v>
      </c>
      <c r="F1442" t="s">
        <v>1425</v>
      </c>
      <c r="G1442" t="s">
        <v>1510</v>
      </c>
      <c r="H1442" t="s">
        <v>1558</v>
      </c>
      <c r="I1442" s="4">
        <v>32600000</v>
      </c>
      <c r="J1442" s="4">
        <v>29600000</v>
      </c>
      <c r="K1442" s="6">
        <f>Tabla2[[#This Row],[VALOR PAGADO]]/Tabla2[[#This Row],[VALOR TOTAL ]]</f>
        <v>0.90797546012269936</v>
      </c>
    </row>
    <row r="1443" spans="1:11" x14ac:dyDescent="0.3">
      <c r="A1443" t="s">
        <v>2003</v>
      </c>
      <c r="B1443">
        <v>80034251</v>
      </c>
      <c r="C1443" s="11">
        <v>2166</v>
      </c>
      <c r="D1443">
        <v>2023</v>
      </c>
      <c r="E1443">
        <v>96623</v>
      </c>
      <c r="F1443" t="s">
        <v>2002</v>
      </c>
      <c r="G1443" t="s">
        <v>1534</v>
      </c>
      <c r="H1443" t="s">
        <v>1557</v>
      </c>
      <c r="I1443" s="4">
        <v>32169150</v>
      </c>
      <c r="J1443" s="4">
        <v>29203200</v>
      </c>
      <c r="K1443" s="6">
        <f>Tabla2[[#This Row],[VALOR PAGADO]]/Tabla2[[#This Row],[VALOR TOTAL ]]</f>
        <v>0.90780141843971629</v>
      </c>
    </row>
    <row r="1444" spans="1:11" x14ac:dyDescent="0.3">
      <c r="A1444" t="s">
        <v>2009</v>
      </c>
      <c r="B1444">
        <v>1023893349</v>
      </c>
      <c r="C1444" s="11">
        <v>2159</v>
      </c>
      <c r="D1444">
        <v>2023</v>
      </c>
      <c r="E1444">
        <v>64223</v>
      </c>
      <c r="F1444" t="s">
        <v>1426</v>
      </c>
      <c r="G1444" t="s">
        <v>1510</v>
      </c>
      <c r="H1444" t="s">
        <v>1558</v>
      </c>
      <c r="I1444" s="4">
        <v>46666667</v>
      </c>
      <c r="J1444" s="4">
        <v>42333333</v>
      </c>
      <c r="K1444" s="6">
        <f>Tabla2[[#This Row],[VALOR PAGADO]]/Tabla2[[#This Row],[VALOR TOTAL ]]</f>
        <v>0.9071428435204083</v>
      </c>
    </row>
    <row r="1445" spans="1:11" x14ac:dyDescent="0.3">
      <c r="A1445" t="s">
        <v>1855</v>
      </c>
      <c r="B1445">
        <v>30687141</v>
      </c>
      <c r="C1445" s="11">
        <v>2358</v>
      </c>
      <c r="D1445">
        <v>2023</v>
      </c>
      <c r="E1445">
        <v>515023</v>
      </c>
      <c r="F1445" t="s">
        <v>1443</v>
      </c>
      <c r="G1445" t="s">
        <v>1539</v>
      </c>
      <c r="H1445" t="s">
        <v>1556</v>
      </c>
      <c r="I1445" s="4">
        <v>35060000</v>
      </c>
      <c r="J1445" s="4">
        <v>31800000</v>
      </c>
      <c r="K1445" s="6">
        <f>Tabla2[[#This Row],[VALOR PAGADO]]/Tabla2[[#This Row],[VALOR TOTAL ]]</f>
        <v>0.90701654306902457</v>
      </c>
    </row>
    <row r="1446" spans="1:11" x14ac:dyDescent="0.3">
      <c r="A1446" t="s">
        <v>2049</v>
      </c>
      <c r="B1446">
        <v>1014198813</v>
      </c>
      <c r="C1446" s="11">
        <v>2110</v>
      </c>
      <c r="D1446">
        <v>2023</v>
      </c>
      <c r="E1446">
        <v>432523</v>
      </c>
      <c r="F1446" t="s">
        <v>1421</v>
      </c>
      <c r="G1446" t="s">
        <v>1531</v>
      </c>
      <c r="H1446" t="s">
        <v>1556</v>
      </c>
      <c r="I1446" s="4">
        <v>40000000</v>
      </c>
      <c r="J1446" s="4">
        <v>36266667</v>
      </c>
      <c r="K1446" s="6">
        <f>Tabla2[[#This Row],[VALOR PAGADO]]/Tabla2[[#This Row],[VALOR TOTAL ]]</f>
        <v>0.90666667499999998</v>
      </c>
    </row>
    <row r="1447" spans="1:11" x14ac:dyDescent="0.3">
      <c r="A1447" t="s">
        <v>698</v>
      </c>
      <c r="B1447">
        <v>30881317</v>
      </c>
      <c r="C1447" s="11">
        <v>2077</v>
      </c>
      <c r="D1447">
        <v>2023</v>
      </c>
      <c r="E1447">
        <v>431423</v>
      </c>
      <c r="F1447" t="s">
        <v>1420</v>
      </c>
      <c r="G1447" t="s">
        <v>1539</v>
      </c>
      <c r="H1447" t="s">
        <v>1556</v>
      </c>
      <c r="I1447" s="4">
        <v>37500000</v>
      </c>
      <c r="J1447" s="4">
        <v>34000000</v>
      </c>
      <c r="K1447" s="6">
        <f>Tabla2[[#This Row],[VALOR PAGADO]]/Tabla2[[#This Row],[VALOR TOTAL ]]</f>
        <v>0.90666666666666662</v>
      </c>
    </row>
    <row r="1448" spans="1:11" x14ac:dyDescent="0.3">
      <c r="A1448" t="s">
        <v>2096</v>
      </c>
      <c r="B1448">
        <v>1059449737</v>
      </c>
      <c r="C1448" s="11">
        <v>2047</v>
      </c>
      <c r="D1448">
        <v>2023</v>
      </c>
      <c r="E1448">
        <v>432623</v>
      </c>
      <c r="F1448" t="s">
        <v>1451</v>
      </c>
      <c r="G1448" t="s">
        <v>1506</v>
      </c>
      <c r="H1448" t="s">
        <v>1556</v>
      </c>
      <c r="I1448" s="4">
        <v>30000000</v>
      </c>
      <c r="J1448" s="4">
        <v>27200000</v>
      </c>
      <c r="K1448" s="6">
        <f>Tabla2[[#This Row],[VALOR PAGADO]]/Tabla2[[#This Row],[VALOR TOTAL ]]</f>
        <v>0.90666666666666662</v>
      </c>
    </row>
    <row r="1449" spans="1:11" x14ac:dyDescent="0.3">
      <c r="A1449" t="s">
        <v>1717</v>
      </c>
      <c r="B1449">
        <v>1010234295</v>
      </c>
      <c r="C1449" s="11">
        <v>2545</v>
      </c>
      <c r="D1449">
        <v>2023</v>
      </c>
      <c r="E1449">
        <v>112223</v>
      </c>
      <c r="F1449" t="s">
        <v>1415</v>
      </c>
      <c r="G1449" t="s">
        <v>1503</v>
      </c>
      <c r="H1449" t="s">
        <v>1503</v>
      </c>
      <c r="I1449" s="4">
        <v>21907445</v>
      </c>
      <c r="J1449" s="4">
        <v>19862750</v>
      </c>
      <c r="K1449" s="6">
        <f>Tabla2[[#This Row],[VALOR PAGADO]]/Tabla2[[#This Row],[VALOR TOTAL ]]</f>
        <v>0.90666666058045564</v>
      </c>
    </row>
    <row r="1450" spans="1:11" x14ac:dyDescent="0.3">
      <c r="A1450" t="s">
        <v>2058</v>
      </c>
      <c r="B1450">
        <v>33368575</v>
      </c>
      <c r="C1450" s="11">
        <v>2101</v>
      </c>
      <c r="D1450">
        <v>2023</v>
      </c>
      <c r="E1450">
        <v>432123</v>
      </c>
      <c r="F1450" t="s">
        <v>1421</v>
      </c>
      <c r="G1450" t="s">
        <v>1531</v>
      </c>
      <c r="H1450" t="s">
        <v>1556</v>
      </c>
      <c r="I1450" s="4">
        <v>42500000</v>
      </c>
      <c r="J1450" s="4">
        <v>38533333</v>
      </c>
      <c r="K1450" s="6">
        <f>Tabla2[[#This Row],[VALOR PAGADO]]/Tabla2[[#This Row],[VALOR TOTAL ]]</f>
        <v>0.90666665882352937</v>
      </c>
    </row>
    <row r="1451" spans="1:11" x14ac:dyDescent="0.3">
      <c r="A1451" t="s">
        <v>2047</v>
      </c>
      <c r="B1451">
        <v>1112488222</v>
      </c>
      <c r="C1451" s="11">
        <v>2112</v>
      </c>
      <c r="D1451">
        <v>2023</v>
      </c>
      <c r="E1451">
        <v>431123</v>
      </c>
      <c r="F1451" t="s">
        <v>1421</v>
      </c>
      <c r="G1451" t="s">
        <v>1531</v>
      </c>
      <c r="H1451" t="s">
        <v>1556</v>
      </c>
      <c r="I1451" s="4">
        <v>35000000</v>
      </c>
      <c r="J1451" s="4">
        <v>31733333</v>
      </c>
      <c r="K1451" s="6">
        <f>Tabla2[[#This Row],[VALOR PAGADO]]/Tabla2[[#This Row],[VALOR TOTAL ]]</f>
        <v>0.9066666571428571</v>
      </c>
    </row>
    <row r="1452" spans="1:11" x14ac:dyDescent="0.3">
      <c r="A1452" t="s">
        <v>2059</v>
      </c>
      <c r="B1452">
        <v>1010248242</v>
      </c>
      <c r="C1452" s="11">
        <v>2100</v>
      </c>
      <c r="D1452">
        <v>2023</v>
      </c>
      <c r="E1452">
        <v>432923</v>
      </c>
      <c r="F1452" t="s">
        <v>1451</v>
      </c>
      <c r="G1452" t="s">
        <v>1506</v>
      </c>
      <c r="H1452" t="s">
        <v>1556</v>
      </c>
      <c r="I1452" s="4">
        <v>13815705</v>
      </c>
      <c r="J1452" s="4">
        <v>12526239</v>
      </c>
      <c r="K1452" s="6">
        <f>Tabla2[[#This Row],[VALOR PAGADO]]/Tabla2[[#This Row],[VALOR TOTAL ]]</f>
        <v>0.90666665219038767</v>
      </c>
    </row>
    <row r="1453" spans="1:11" x14ac:dyDescent="0.3">
      <c r="A1453" t="s">
        <v>2069</v>
      </c>
      <c r="B1453">
        <v>25683513</v>
      </c>
      <c r="C1453" s="11">
        <v>2087</v>
      </c>
      <c r="D1453">
        <v>2023</v>
      </c>
      <c r="E1453">
        <v>431523</v>
      </c>
      <c r="F1453" t="s">
        <v>1451</v>
      </c>
      <c r="G1453" t="s">
        <v>1506</v>
      </c>
      <c r="H1453" t="s">
        <v>1556</v>
      </c>
      <c r="I1453" s="4">
        <v>17500000</v>
      </c>
      <c r="J1453" s="4">
        <v>15866666</v>
      </c>
      <c r="K1453" s="6">
        <f>Tabla2[[#This Row],[VALOR PAGADO]]/Tabla2[[#This Row],[VALOR TOTAL ]]</f>
        <v>0.90666662857142855</v>
      </c>
    </row>
    <row r="1454" spans="1:11" x14ac:dyDescent="0.3">
      <c r="A1454" t="s">
        <v>1811</v>
      </c>
      <c r="B1454">
        <v>4615817</v>
      </c>
      <c r="C1454" s="11">
        <v>2415</v>
      </c>
      <c r="D1454">
        <v>2023</v>
      </c>
      <c r="E1454">
        <v>86623</v>
      </c>
      <c r="F1454" t="s">
        <v>1426</v>
      </c>
      <c r="G1454" t="s">
        <v>1510</v>
      </c>
      <c r="H1454" t="s">
        <v>1558</v>
      </c>
      <c r="I1454" s="4">
        <v>32000000</v>
      </c>
      <c r="J1454" s="4">
        <v>29000000</v>
      </c>
      <c r="K1454" s="6">
        <f>Tabla2[[#This Row],[VALOR PAGADO]]/Tabla2[[#This Row],[VALOR TOTAL ]]</f>
        <v>0.90625</v>
      </c>
    </row>
    <row r="1455" spans="1:11" x14ac:dyDescent="0.3">
      <c r="A1455" t="s">
        <v>2448</v>
      </c>
      <c r="B1455">
        <v>1094897478</v>
      </c>
      <c r="C1455" s="11">
        <v>1576</v>
      </c>
      <c r="D1455">
        <v>2023</v>
      </c>
      <c r="E1455">
        <v>42023</v>
      </c>
      <c r="F1455" t="s">
        <v>1425</v>
      </c>
      <c r="G1455" t="s">
        <v>1510</v>
      </c>
      <c r="H1455" t="s">
        <v>1558</v>
      </c>
      <c r="I1455" s="4">
        <v>37578060</v>
      </c>
      <c r="J1455" s="4">
        <v>34043490</v>
      </c>
      <c r="K1455" s="6">
        <f>Tabla2[[#This Row],[VALOR PAGADO]]/Tabla2[[#This Row],[VALOR TOTAL ]]</f>
        <v>0.90594059405940597</v>
      </c>
    </row>
    <row r="1456" spans="1:11" x14ac:dyDescent="0.3">
      <c r="A1456" t="s">
        <v>2586</v>
      </c>
      <c r="B1456">
        <v>1010183785</v>
      </c>
      <c r="C1456" s="11">
        <v>1367</v>
      </c>
      <c r="D1456">
        <v>2023</v>
      </c>
      <c r="E1456">
        <v>278823</v>
      </c>
      <c r="F1456" t="s">
        <v>1451</v>
      </c>
      <c r="G1456" t="s">
        <v>1506</v>
      </c>
      <c r="H1456" t="s">
        <v>1556</v>
      </c>
      <c r="I1456" s="4">
        <v>42097197</v>
      </c>
      <c r="J1456" s="4">
        <v>38132886</v>
      </c>
      <c r="K1456" s="6">
        <f>Tabla2[[#This Row],[VALOR PAGADO]]/Tabla2[[#This Row],[VALOR TOTAL ]]</f>
        <v>0.90582957340366388</v>
      </c>
    </row>
    <row r="1457" spans="1:11" x14ac:dyDescent="0.3">
      <c r="A1457" t="s">
        <v>1803</v>
      </c>
      <c r="B1457">
        <v>1085313675</v>
      </c>
      <c r="C1457" s="11">
        <v>2423</v>
      </c>
      <c r="D1457">
        <v>2023</v>
      </c>
      <c r="E1457">
        <v>548323</v>
      </c>
      <c r="F1457" t="s">
        <v>1441</v>
      </c>
      <c r="G1457" t="s">
        <v>1521</v>
      </c>
      <c r="H1457" t="s">
        <v>1556</v>
      </c>
      <c r="I1457" s="4">
        <v>14880166</v>
      </c>
      <c r="J1457" s="4">
        <v>13470466.67</v>
      </c>
      <c r="K1457" s="6">
        <f>Tabla2[[#This Row],[VALOR PAGADO]]/Tabla2[[#This Row],[VALOR TOTAL ]]</f>
        <v>0.90526319867668148</v>
      </c>
    </row>
    <row r="1458" spans="1:11" x14ac:dyDescent="0.3">
      <c r="A1458" t="s">
        <v>2477</v>
      </c>
      <c r="B1458">
        <v>41323323</v>
      </c>
      <c r="C1458" s="11">
        <v>1544</v>
      </c>
      <c r="D1458">
        <v>2023</v>
      </c>
      <c r="E1458">
        <v>298523</v>
      </c>
      <c r="F1458" t="s">
        <v>1443</v>
      </c>
      <c r="G1458" t="s">
        <v>1539</v>
      </c>
      <c r="H1458" t="s">
        <v>1556</v>
      </c>
      <c r="I1458" s="4">
        <v>77000000</v>
      </c>
      <c r="J1458" s="4">
        <v>69666667</v>
      </c>
      <c r="K1458" s="6">
        <f>Tabla2[[#This Row],[VALOR PAGADO]]/Tabla2[[#This Row],[VALOR TOTAL ]]</f>
        <v>0.90476190909090914</v>
      </c>
    </row>
    <row r="1459" spans="1:11" x14ac:dyDescent="0.3">
      <c r="A1459" t="s">
        <v>2013</v>
      </c>
      <c r="B1459">
        <v>1110531769</v>
      </c>
      <c r="C1459" s="11">
        <v>2154</v>
      </c>
      <c r="D1459">
        <v>2023</v>
      </c>
      <c r="E1459">
        <v>78623</v>
      </c>
      <c r="F1459" t="s">
        <v>1415</v>
      </c>
      <c r="G1459" t="s">
        <v>1503</v>
      </c>
      <c r="H1459" t="s">
        <v>1503</v>
      </c>
      <c r="I1459" s="4">
        <v>24500000</v>
      </c>
      <c r="J1459" s="4">
        <v>22166666</v>
      </c>
      <c r="K1459" s="6">
        <f>Tabla2[[#This Row],[VALOR PAGADO]]/Tabla2[[#This Row],[VALOR TOTAL ]]</f>
        <v>0.90476187755102044</v>
      </c>
    </row>
    <row r="1460" spans="1:11" x14ac:dyDescent="0.3">
      <c r="A1460" t="s">
        <v>2197</v>
      </c>
      <c r="B1460">
        <v>30685465</v>
      </c>
      <c r="C1460" s="11">
        <v>1908</v>
      </c>
      <c r="D1460">
        <v>2023</v>
      </c>
      <c r="E1460">
        <v>416423</v>
      </c>
      <c r="F1460" t="s">
        <v>1428</v>
      </c>
      <c r="G1460" t="s">
        <v>1514</v>
      </c>
      <c r="H1460" t="s">
        <v>1556</v>
      </c>
      <c r="I1460" s="4">
        <v>36779396</v>
      </c>
      <c r="J1460" s="4">
        <v>33261839</v>
      </c>
      <c r="K1460" s="6">
        <f>Tabla2[[#This Row],[VALOR PAGADO]]/Tabla2[[#This Row],[VALOR TOTAL ]]</f>
        <v>0.90436066432412321</v>
      </c>
    </row>
    <row r="1461" spans="1:11" x14ac:dyDescent="0.3">
      <c r="A1461" t="s">
        <v>1721</v>
      </c>
      <c r="B1461">
        <v>1136887742</v>
      </c>
      <c r="C1461" s="11">
        <v>2540</v>
      </c>
      <c r="D1461">
        <v>2023</v>
      </c>
      <c r="E1461">
        <v>113323</v>
      </c>
      <c r="F1461" t="s">
        <v>1415</v>
      </c>
      <c r="G1461" t="s">
        <v>1503</v>
      </c>
      <c r="H1461" t="s">
        <v>1503</v>
      </c>
      <c r="I1461" s="4">
        <v>8953104</v>
      </c>
      <c r="J1461" s="4">
        <v>8094587</v>
      </c>
      <c r="K1461" s="6">
        <f>Tabla2[[#This Row],[VALOR PAGADO]]/Tabla2[[#This Row],[VALOR TOTAL ]]</f>
        <v>0.90410956915054264</v>
      </c>
    </row>
    <row r="1462" spans="1:11" x14ac:dyDescent="0.3">
      <c r="A1462" t="s">
        <v>2071</v>
      </c>
      <c r="B1462">
        <v>1053794382</v>
      </c>
      <c r="C1462" s="11">
        <v>2085</v>
      </c>
      <c r="D1462">
        <v>2023</v>
      </c>
      <c r="E1462">
        <v>457823</v>
      </c>
      <c r="F1462" t="s">
        <v>1416</v>
      </c>
      <c r="G1462" t="s">
        <v>1507</v>
      </c>
      <c r="H1462" t="s">
        <v>1556</v>
      </c>
      <c r="I1462" s="4">
        <v>31500000</v>
      </c>
      <c r="J1462" s="4">
        <v>28466667</v>
      </c>
      <c r="K1462" s="6">
        <f>Tabla2[[#This Row],[VALOR PAGADO]]/Tabla2[[#This Row],[VALOR TOTAL ]]</f>
        <v>0.90370371428571428</v>
      </c>
    </row>
    <row r="1463" spans="1:11" x14ac:dyDescent="0.3">
      <c r="A1463" t="s">
        <v>2318</v>
      </c>
      <c r="B1463">
        <v>1065907141</v>
      </c>
      <c r="C1463" s="11">
        <v>1767</v>
      </c>
      <c r="D1463">
        <v>2023</v>
      </c>
      <c r="E1463">
        <v>81623</v>
      </c>
      <c r="F1463" t="s">
        <v>1603</v>
      </c>
      <c r="G1463" t="s">
        <v>1534</v>
      </c>
      <c r="H1463" t="s">
        <v>1557</v>
      </c>
      <c r="I1463" s="4">
        <v>40300000</v>
      </c>
      <c r="J1463" s="4">
        <v>36400000</v>
      </c>
      <c r="K1463" s="6">
        <f>Tabla2[[#This Row],[VALOR PAGADO]]/Tabla2[[#This Row],[VALOR TOTAL ]]</f>
        <v>0.90322580645161288</v>
      </c>
    </row>
    <row r="1464" spans="1:11" x14ac:dyDescent="0.3">
      <c r="A1464" t="s">
        <v>2173</v>
      </c>
      <c r="B1464">
        <v>52700605</v>
      </c>
      <c r="C1464" s="11">
        <v>1940</v>
      </c>
      <c r="D1464">
        <v>2023</v>
      </c>
      <c r="E1464">
        <v>55923</v>
      </c>
      <c r="F1464" t="s">
        <v>1424</v>
      </c>
      <c r="G1464" t="s">
        <v>1510</v>
      </c>
      <c r="H1464" t="s">
        <v>1558</v>
      </c>
      <c r="I1464" s="4">
        <v>33000000</v>
      </c>
      <c r="J1464" s="4">
        <v>29800000</v>
      </c>
      <c r="K1464" s="6">
        <f>Tabla2[[#This Row],[VALOR PAGADO]]/Tabla2[[#This Row],[VALOR TOTAL ]]</f>
        <v>0.90303030303030307</v>
      </c>
    </row>
    <row r="1465" spans="1:11" x14ac:dyDescent="0.3">
      <c r="A1465" t="s">
        <v>1835</v>
      </c>
      <c r="B1465">
        <v>25274657</v>
      </c>
      <c r="C1465" s="11">
        <v>2380</v>
      </c>
      <c r="D1465">
        <v>2023</v>
      </c>
      <c r="E1465">
        <v>526723</v>
      </c>
      <c r="F1465" t="s">
        <v>1451</v>
      </c>
      <c r="G1465" t="s">
        <v>1506</v>
      </c>
      <c r="H1465" t="s">
        <v>1556</v>
      </c>
      <c r="I1465" s="4">
        <v>24033333</v>
      </c>
      <c r="J1465" s="4">
        <v>21700000</v>
      </c>
      <c r="K1465" s="6">
        <f>Tabla2[[#This Row],[VALOR PAGADO]]/Tabla2[[#This Row],[VALOR TOTAL ]]</f>
        <v>0.90291263388228338</v>
      </c>
    </row>
    <row r="1466" spans="1:11" x14ac:dyDescent="0.3">
      <c r="A1466" t="s">
        <v>766</v>
      </c>
      <c r="B1466">
        <v>1018441996</v>
      </c>
      <c r="C1466" s="11">
        <v>1701</v>
      </c>
      <c r="D1466">
        <v>2023</v>
      </c>
      <c r="E1466">
        <v>6223</v>
      </c>
      <c r="F1466" t="s">
        <v>1444</v>
      </c>
      <c r="G1466" t="s">
        <v>1540</v>
      </c>
      <c r="H1466" t="s">
        <v>1560</v>
      </c>
      <c r="I1466" s="4">
        <v>42000000</v>
      </c>
      <c r="J1466" s="4">
        <v>37916667</v>
      </c>
      <c r="K1466" s="6">
        <f>Tabla2[[#This Row],[VALOR PAGADO]]/Tabla2[[#This Row],[VALOR TOTAL ]]</f>
        <v>0.90277778571428569</v>
      </c>
    </row>
    <row r="1467" spans="1:11" x14ac:dyDescent="0.3">
      <c r="A1467" t="s">
        <v>2016</v>
      </c>
      <c r="B1467">
        <v>52087528</v>
      </c>
      <c r="C1467" s="11">
        <v>2149</v>
      </c>
      <c r="D1467">
        <v>2023</v>
      </c>
      <c r="E1467">
        <v>470222</v>
      </c>
      <c r="F1467" t="s">
        <v>1603</v>
      </c>
      <c r="G1467" t="s">
        <v>1534</v>
      </c>
      <c r="H1467" t="s">
        <v>1557</v>
      </c>
      <c r="I1467" s="4">
        <v>28600000</v>
      </c>
      <c r="J1467" s="4">
        <v>25800000</v>
      </c>
      <c r="K1467" s="6">
        <f>Tabla2[[#This Row],[VALOR PAGADO]]/Tabla2[[#This Row],[VALOR TOTAL ]]</f>
        <v>0.90209790209790208</v>
      </c>
    </row>
    <row r="1468" spans="1:11" x14ac:dyDescent="0.3">
      <c r="A1468" t="s">
        <v>1949</v>
      </c>
      <c r="B1468">
        <v>1136880662</v>
      </c>
      <c r="C1468" s="11">
        <v>2232</v>
      </c>
      <c r="D1468">
        <v>2023</v>
      </c>
      <c r="E1468">
        <v>487723</v>
      </c>
      <c r="F1468" t="s">
        <v>1428</v>
      </c>
      <c r="G1468" t="s">
        <v>1514</v>
      </c>
      <c r="H1468" t="s">
        <v>1556</v>
      </c>
      <c r="I1468" s="4">
        <v>26433333</v>
      </c>
      <c r="J1468" s="4">
        <v>23833333</v>
      </c>
      <c r="K1468" s="6">
        <f>Tabla2[[#This Row],[VALOR PAGADO]]/Tabla2[[#This Row],[VALOR TOTAL ]]</f>
        <v>0.90163934302193371</v>
      </c>
    </row>
    <row r="1469" spans="1:11" x14ac:dyDescent="0.3">
      <c r="A1469" t="s">
        <v>1866</v>
      </c>
      <c r="B1469">
        <v>1030538527</v>
      </c>
      <c r="C1469" s="11">
        <v>2347</v>
      </c>
      <c r="D1469">
        <v>2023</v>
      </c>
      <c r="E1469">
        <v>506023</v>
      </c>
      <c r="F1469" t="s">
        <v>1450</v>
      </c>
      <c r="G1469" t="s">
        <v>1516</v>
      </c>
      <c r="H1469" t="s">
        <v>1556</v>
      </c>
      <c r="I1469" s="4">
        <v>19050000</v>
      </c>
      <c r="J1469" s="4">
        <v>17166667</v>
      </c>
      <c r="K1469" s="6">
        <f>Tabla2[[#This Row],[VALOR PAGADO]]/Tabla2[[#This Row],[VALOR TOTAL ]]</f>
        <v>0.90113737532808402</v>
      </c>
    </row>
    <row r="1470" spans="1:11" x14ac:dyDescent="0.3">
      <c r="A1470" t="s">
        <v>2215</v>
      </c>
      <c r="B1470">
        <v>52532222</v>
      </c>
      <c r="C1470" s="11">
        <v>1886</v>
      </c>
      <c r="D1470">
        <v>2023</v>
      </c>
      <c r="E1470">
        <v>389923</v>
      </c>
      <c r="F1470" t="s">
        <v>1416</v>
      </c>
      <c r="G1470" t="s">
        <v>1515</v>
      </c>
      <c r="H1470" t="s">
        <v>1556</v>
      </c>
      <c r="I1470" s="4">
        <v>21660000</v>
      </c>
      <c r="J1470" s="4">
        <v>19506667</v>
      </c>
      <c r="K1470" s="6">
        <f>Tabla2[[#This Row],[VALOR PAGADO]]/Tabla2[[#This Row],[VALOR TOTAL ]]</f>
        <v>0.90058481071098795</v>
      </c>
    </row>
    <row r="1471" spans="1:11" x14ac:dyDescent="0.3">
      <c r="A1471" t="s">
        <v>2795</v>
      </c>
      <c r="B1471">
        <v>88267633</v>
      </c>
      <c r="C1471" s="11">
        <v>908</v>
      </c>
      <c r="D1471">
        <v>2023</v>
      </c>
      <c r="E1471">
        <v>111423</v>
      </c>
      <c r="F1471" t="s">
        <v>1421</v>
      </c>
      <c r="G1471" t="s">
        <v>1531</v>
      </c>
      <c r="H1471" t="s">
        <v>1556</v>
      </c>
      <c r="I1471" s="4">
        <v>11786424</v>
      </c>
      <c r="J1471" s="4">
        <v>10607782</v>
      </c>
      <c r="K1471" s="6">
        <f>Tabla2[[#This Row],[VALOR PAGADO]]/Tabla2[[#This Row],[VALOR TOTAL ]]</f>
        <v>0.90000003393735029</v>
      </c>
    </row>
    <row r="1472" spans="1:11" x14ac:dyDescent="0.3">
      <c r="A1472" t="s">
        <v>304</v>
      </c>
      <c r="B1472">
        <v>1079884675</v>
      </c>
      <c r="C1472" s="11">
        <v>565</v>
      </c>
      <c r="D1472">
        <v>2023</v>
      </c>
      <c r="E1472">
        <v>63723</v>
      </c>
      <c r="F1472" t="s">
        <v>1458</v>
      </c>
      <c r="G1472" t="s">
        <v>1531</v>
      </c>
      <c r="H1472" t="s">
        <v>1556</v>
      </c>
      <c r="I1472" s="4">
        <v>25634564</v>
      </c>
      <c r="J1472" s="4">
        <v>23071108</v>
      </c>
      <c r="K1472" s="6">
        <f>Tabla2[[#This Row],[VALOR PAGADO]]/Tabla2[[#This Row],[VALOR TOTAL ]]</f>
        <v>0.90000001560393228</v>
      </c>
    </row>
    <row r="1473" spans="1:11" x14ac:dyDescent="0.3">
      <c r="A1473" t="s">
        <v>2975</v>
      </c>
      <c r="B1473">
        <v>1019018991</v>
      </c>
      <c r="C1473" s="11">
        <v>566</v>
      </c>
      <c r="D1473">
        <v>2023</v>
      </c>
      <c r="E1473">
        <v>64323</v>
      </c>
      <c r="F1473" t="s">
        <v>1421</v>
      </c>
      <c r="G1473" t="s">
        <v>1531</v>
      </c>
      <c r="H1473" t="s">
        <v>1556</v>
      </c>
      <c r="I1473" s="4">
        <v>31304152</v>
      </c>
      <c r="J1473" s="4">
        <v>28173737</v>
      </c>
      <c r="K1473" s="6">
        <f>Tabla2[[#This Row],[VALOR PAGADO]]/Tabla2[[#This Row],[VALOR TOTAL ]]</f>
        <v>0.90000000638892885</v>
      </c>
    </row>
    <row r="1474" spans="1:11" x14ac:dyDescent="0.3">
      <c r="A1474" t="s">
        <v>2527</v>
      </c>
      <c r="B1474">
        <v>1018458119</v>
      </c>
      <c r="C1474" s="11">
        <v>1449</v>
      </c>
      <c r="D1474">
        <v>2023</v>
      </c>
      <c r="E1474">
        <v>299923</v>
      </c>
      <c r="F1474" t="s">
        <v>1428</v>
      </c>
      <c r="G1474" t="s">
        <v>1514</v>
      </c>
      <c r="H1474" t="s">
        <v>1556</v>
      </c>
      <c r="I1474" s="4">
        <v>45500000</v>
      </c>
      <c r="J1474" s="4">
        <v>40950000</v>
      </c>
      <c r="K1474" s="6">
        <f>Tabla2[[#This Row],[VALOR PAGADO]]/Tabla2[[#This Row],[VALOR TOTAL ]]</f>
        <v>0.9</v>
      </c>
    </row>
    <row r="1475" spans="1:11" x14ac:dyDescent="0.3">
      <c r="A1475" t="s">
        <v>2043</v>
      </c>
      <c r="B1475">
        <v>1067860759</v>
      </c>
      <c r="C1475" s="11">
        <v>2116</v>
      </c>
      <c r="D1475">
        <v>2023</v>
      </c>
      <c r="E1475">
        <v>433223</v>
      </c>
      <c r="F1475" t="s">
        <v>1451</v>
      </c>
      <c r="G1475" t="s">
        <v>1506</v>
      </c>
      <c r="H1475" t="s">
        <v>1556</v>
      </c>
      <c r="I1475" s="4">
        <v>42120000</v>
      </c>
      <c r="J1475" s="4">
        <v>37908000</v>
      </c>
      <c r="K1475" s="6">
        <f>Tabla2[[#This Row],[VALOR PAGADO]]/Tabla2[[#This Row],[VALOR TOTAL ]]</f>
        <v>0.9</v>
      </c>
    </row>
    <row r="1476" spans="1:11" x14ac:dyDescent="0.3">
      <c r="A1476" t="s">
        <v>2232</v>
      </c>
      <c r="B1476">
        <v>1045714669</v>
      </c>
      <c r="C1476" s="11">
        <v>1866</v>
      </c>
      <c r="D1476">
        <v>2023</v>
      </c>
      <c r="E1476">
        <v>378123</v>
      </c>
      <c r="F1476" t="s">
        <v>1451</v>
      </c>
      <c r="G1476" t="s">
        <v>1506</v>
      </c>
      <c r="H1476" t="s">
        <v>1556</v>
      </c>
      <c r="I1476" s="4">
        <v>36000000</v>
      </c>
      <c r="J1476" s="4">
        <v>32400000</v>
      </c>
      <c r="K1476" s="6">
        <f>Tabla2[[#This Row],[VALOR PAGADO]]/Tabla2[[#This Row],[VALOR TOTAL ]]</f>
        <v>0.9</v>
      </c>
    </row>
    <row r="1477" spans="1:11" x14ac:dyDescent="0.3">
      <c r="A1477" t="s">
        <v>2106</v>
      </c>
      <c r="B1477">
        <v>1047390467</v>
      </c>
      <c r="C1477" s="11">
        <v>2034</v>
      </c>
      <c r="D1477">
        <v>2023</v>
      </c>
      <c r="E1477">
        <v>431323</v>
      </c>
      <c r="F1477" t="s">
        <v>1416</v>
      </c>
      <c r="G1477" t="s">
        <v>1515</v>
      </c>
      <c r="H1477" t="s">
        <v>1556</v>
      </c>
      <c r="I1477" s="4">
        <v>32500000</v>
      </c>
      <c r="J1477" s="4">
        <v>29250000</v>
      </c>
      <c r="K1477" s="6">
        <f>Tabla2[[#This Row],[VALOR PAGADO]]/Tabla2[[#This Row],[VALOR TOTAL ]]</f>
        <v>0.9</v>
      </c>
    </row>
    <row r="1478" spans="1:11" x14ac:dyDescent="0.3">
      <c r="A1478" t="s">
        <v>2991</v>
      </c>
      <c r="B1478">
        <v>35899601</v>
      </c>
      <c r="C1478" s="11">
        <v>527</v>
      </c>
      <c r="D1478">
        <v>2023</v>
      </c>
      <c r="E1478">
        <v>63623</v>
      </c>
      <c r="F1478" t="s">
        <v>1416</v>
      </c>
      <c r="G1478" t="s">
        <v>1507</v>
      </c>
      <c r="H1478" t="s">
        <v>1556</v>
      </c>
      <c r="I1478" s="4">
        <v>32000000</v>
      </c>
      <c r="J1478" s="4">
        <v>28800000</v>
      </c>
      <c r="K1478" s="6">
        <f>Tabla2[[#This Row],[VALOR PAGADO]]/Tabla2[[#This Row],[VALOR TOTAL ]]</f>
        <v>0.9</v>
      </c>
    </row>
    <row r="1479" spans="1:11" x14ac:dyDescent="0.3">
      <c r="A1479" t="s">
        <v>2028</v>
      </c>
      <c r="B1479">
        <v>1143871922</v>
      </c>
      <c r="C1479" s="11">
        <v>2136</v>
      </c>
      <c r="D1479">
        <v>2023</v>
      </c>
      <c r="E1479">
        <v>433423</v>
      </c>
      <c r="F1479" t="s">
        <v>1451</v>
      </c>
      <c r="G1479" t="s">
        <v>1506</v>
      </c>
      <c r="H1479" t="s">
        <v>1556</v>
      </c>
      <c r="I1479" s="4">
        <v>30000000</v>
      </c>
      <c r="J1479" s="4">
        <v>27000000</v>
      </c>
      <c r="K1479" s="6">
        <f>Tabla2[[#This Row],[VALOR PAGADO]]/Tabla2[[#This Row],[VALOR TOTAL ]]</f>
        <v>0.9</v>
      </c>
    </row>
    <row r="1480" spans="1:11" x14ac:dyDescent="0.3">
      <c r="A1480" t="s">
        <v>2767</v>
      </c>
      <c r="B1480">
        <v>10276345</v>
      </c>
      <c r="C1480" s="11">
        <v>953</v>
      </c>
      <c r="D1480">
        <v>2023</v>
      </c>
      <c r="E1480">
        <v>121523</v>
      </c>
      <c r="F1480" t="s">
        <v>1443</v>
      </c>
      <c r="G1480" t="s">
        <v>1539</v>
      </c>
      <c r="H1480" t="s">
        <v>1556</v>
      </c>
      <c r="I1480" s="4">
        <v>29484000</v>
      </c>
      <c r="J1480" s="4">
        <v>26535600</v>
      </c>
      <c r="K1480" s="6">
        <f>Tabla2[[#This Row],[VALOR PAGADO]]/Tabla2[[#This Row],[VALOR TOTAL ]]</f>
        <v>0.9</v>
      </c>
    </row>
    <row r="1481" spans="1:11" x14ac:dyDescent="0.3">
      <c r="A1481" t="s">
        <v>1918</v>
      </c>
      <c r="B1481">
        <v>1018488132</v>
      </c>
      <c r="C1481" s="11">
        <v>2270</v>
      </c>
      <c r="D1481">
        <v>2023</v>
      </c>
      <c r="E1481">
        <v>10823</v>
      </c>
      <c r="F1481" t="s">
        <v>1428</v>
      </c>
      <c r="G1481" t="s">
        <v>1536</v>
      </c>
      <c r="H1481" t="s">
        <v>1536</v>
      </c>
      <c r="I1481" s="4">
        <v>28000000</v>
      </c>
      <c r="J1481" s="4">
        <v>25200000</v>
      </c>
      <c r="K1481" s="6">
        <f>Tabla2[[#This Row],[VALOR PAGADO]]/Tabla2[[#This Row],[VALOR TOTAL ]]</f>
        <v>0.9</v>
      </c>
    </row>
    <row r="1482" spans="1:11" x14ac:dyDescent="0.3">
      <c r="A1482" t="s">
        <v>1839</v>
      </c>
      <c r="B1482">
        <v>80872179</v>
      </c>
      <c r="C1482" s="11">
        <v>2376</v>
      </c>
      <c r="D1482">
        <v>2023</v>
      </c>
      <c r="E1482">
        <v>78923</v>
      </c>
      <c r="F1482" t="s">
        <v>1425</v>
      </c>
      <c r="G1482" t="s">
        <v>1510</v>
      </c>
      <c r="H1482" t="s">
        <v>1558</v>
      </c>
      <c r="I1482" s="4">
        <v>22000000</v>
      </c>
      <c r="J1482" s="4">
        <v>19800000</v>
      </c>
      <c r="K1482" s="6">
        <f>Tabla2[[#This Row],[VALOR PAGADO]]/Tabla2[[#This Row],[VALOR TOTAL ]]</f>
        <v>0.9</v>
      </c>
    </row>
    <row r="1483" spans="1:11" x14ac:dyDescent="0.3">
      <c r="A1483" t="s">
        <v>1765</v>
      </c>
      <c r="B1483">
        <v>1075688456</v>
      </c>
      <c r="C1483" s="11">
        <v>2494</v>
      </c>
      <c r="D1483">
        <v>2023</v>
      </c>
      <c r="E1483">
        <v>559423</v>
      </c>
      <c r="F1483" t="s">
        <v>1443</v>
      </c>
      <c r="G1483" t="s">
        <v>1539</v>
      </c>
      <c r="H1483" t="s">
        <v>1556</v>
      </c>
      <c r="I1483" s="4">
        <v>8100000</v>
      </c>
      <c r="J1483" s="4">
        <v>7290000</v>
      </c>
      <c r="K1483" s="6">
        <f>Tabla2[[#This Row],[VALOR PAGADO]]/Tabla2[[#This Row],[VALOR TOTAL ]]</f>
        <v>0.9</v>
      </c>
    </row>
    <row r="1484" spans="1:11" x14ac:dyDescent="0.3">
      <c r="A1484" t="s">
        <v>2353</v>
      </c>
      <c r="B1484">
        <v>52532296</v>
      </c>
      <c r="C1484" s="11">
        <v>1727</v>
      </c>
      <c r="D1484">
        <v>2023</v>
      </c>
      <c r="E1484">
        <v>353823</v>
      </c>
      <c r="F1484" t="s">
        <v>1421</v>
      </c>
      <c r="G1484" t="s">
        <v>1531</v>
      </c>
      <c r="H1484" t="s">
        <v>1556</v>
      </c>
      <c r="I1484" s="4">
        <v>50666667</v>
      </c>
      <c r="J1484" s="4">
        <v>45600000</v>
      </c>
      <c r="K1484" s="6">
        <f>Tabla2[[#This Row],[VALOR PAGADO]]/Tabla2[[#This Row],[VALOR TOTAL ]]</f>
        <v>0.89999999407894737</v>
      </c>
    </row>
    <row r="1485" spans="1:11" x14ac:dyDescent="0.3">
      <c r="A1485" t="s">
        <v>1848</v>
      </c>
      <c r="B1485">
        <v>1017272697</v>
      </c>
      <c r="C1485" s="11">
        <v>2367</v>
      </c>
      <c r="D1485">
        <v>2023</v>
      </c>
      <c r="E1485">
        <v>520523</v>
      </c>
      <c r="F1485" t="s">
        <v>1428</v>
      </c>
      <c r="G1485" t="s">
        <v>1514</v>
      </c>
      <c r="H1485" t="s">
        <v>1556</v>
      </c>
      <c r="I1485" s="4">
        <v>15502608</v>
      </c>
      <c r="J1485" s="4">
        <v>13952347</v>
      </c>
      <c r="K1485" s="6">
        <f>Tabla2[[#This Row],[VALOR PAGADO]]/Tabla2[[#This Row],[VALOR TOTAL ]]</f>
        <v>0.89999998709894491</v>
      </c>
    </row>
    <row r="1486" spans="1:11" x14ac:dyDescent="0.3">
      <c r="A1486" t="s">
        <v>2642</v>
      </c>
      <c r="B1486">
        <v>84007938</v>
      </c>
      <c r="C1486" s="11">
        <v>1166</v>
      </c>
      <c r="D1486">
        <v>2023</v>
      </c>
      <c r="E1486">
        <v>183423</v>
      </c>
      <c r="F1486" t="s">
        <v>1416</v>
      </c>
      <c r="G1486" t="s">
        <v>1518</v>
      </c>
      <c r="H1486" t="s">
        <v>1556</v>
      </c>
      <c r="I1486" s="4">
        <v>16971716</v>
      </c>
      <c r="J1486" s="4">
        <v>15274544</v>
      </c>
      <c r="K1486" s="6">
        <f>Tabla2[[#This Row],[VALOR PAGADO]]/Tabla2[[#This Row],[VALOR TOTAL ]]</f>
        <v>0.89999997643137564</v>
      </c>
    </row>
    <row r="1487" spans="1:11" x14ac:dyDescent="0.3">
      <c r="A1487" t="s">
        <v>2401</v>
      </c>
      <c r="B1487">
        <v>18387045</v>
      </c>
      <c r="C1487" s="11">
        <v>1657</v>
      </c>
      <c r="D1487">
        <v>2023</v>
      </c>
      <c r="E1487">
        <v>78623</v>
      </c>
      <c r="F1487" t="s">
        <v>1603</v>
      </c>
      <c r="G1487" t="s">
        <v>1534</v>
      </c>
      <c r="H1487" t="s">
        <v>1557</v>
      </c>
      <c r="I1487" s="4">
        <v>63000000</v>
      </c>
      <c r="J1487" s="4">
        <v>56666667</v>
      </c>
      <c r="K1487" s="6">
        <f>Tabla2[[#This Row],[VALOR PAGADO]]/Tabla2[[#This Row],[VALOR TOTAL ]]</f>
        <v>0.89947090476190472</v>
      </c>
    </row>
    <row r="1488" spans="1:11" x14ac:dyDescent="0.3">
      <c r="A1488" t="s">
        <v>1935</v>
      </c>
      <c r="B1488">
        <v>1010233525</v>
      </c>
      <c r="C1488" s="11">
        <v>2250</v>
      </c>
      <c r="D1488">
        <v>2023</v>
      </c>
      <c r="E1488">
        <v>101323</v>
      </c>
      <c r="F1488" t="s">
        <v>1417</v>
      </c>
      <c r="G1488" t="s">
        <v>1534</v>
      </c>
      <c r="H1488" t="s">
        <v>1557</v>
      </c>
      <c r="I1488" s="4">
        <v>18244594</v>
      </c>
      <c r="J1488" s="4">
        <v>16405992</v>
      </c>
      <c r="K1488" s="6">
        <f>Tabla2[[#This Row],[VALOR PAGADO]]/Tabla2[[#This Row],[VALOR TOTAL ]]</f>
        <v>0.89922483339448389</v>
      </c>
    </row>
    <row r="1489" spans="1:11" x14ac:dyDescent="0.3">
      <c r="A1489" t="s">
        <v>1764</v>
      </c>
      <c r="B1489">
        <v>19455549</v>
      </c>
      <c r="C1489" s="11">
        <v>2495</v>
      </c>
      <c r="D1489">
        <v>2023</v>
      </c>
      <c r="E1489">
        <v>117323</v>
      </c>
      <c r="F1489" t="s">
        <v>1417</v>
      </c>
      <c r="G1489" t="s">
        <v>1534</v>
      </c>
      <c r="H1489" t="s">
        <v>1557</v>
      </c>
      <c r="I1489" s="4">
        <v>19283333</v>
      </c>
      <c r="J1489" s="4">
        <v>17333333</v>
      </c>
      <c r="K1489" s="6">
        <f>Tabla2[[#This Row],[VALOR PAGADO]]/Tabla2[[#This Row],[VALOR TOTAL ]]</f>
        <v>0.89887640274635094</v>
      </c>
    </row>
    <row r="1490" spans="1:11" x14ac:dyDescent="0.3">
      <c r="A1490" t="s">
        <v>2033</v>
      </c>
      <c r="B1490">
        <v>92555073</v>
      </c>
      <c r="C1490" s="11">
        <v>2129</v>
      </c>
      <c r="D1490">
        <v>2023</v>
      </c>
      <c r="E1490">
        <v>95023</v>
      </c>
      <c r="F1490" t="s">
        <v>1701</v>
      </c>
      <c r="G1490" t="s">
        <v>1534</v>
      </c>
      <c r="H1490" t="s">
        <v>1557</v>
      </c>
      <c r="I1490" s="4">
        <v>32066000</v>
      </c>
      <c r="J1490" s="4">
        <v>28816667</v>
      </c>
      <c r="K1490" s="6">
        <f>Tabla2[[#This Row],[VALOR PAGADO]]/Tabla2[[#This Row],[VALOR TOTAL ]]</f>
        <v>0.8986673423563899</v>
      </c>
    </row>
    <row r="1491" spans="1:11" x14ac:dyDescent="0.3">
      <c r="A1491" t="s">
        <v>2289</v>
      </c>
      <c r="B1491">
        <v>1067912366</v>
      </c>
      <c r="C1491" s="11">
        <v>1804</v>
      </c>
      <c r="D1491">
        <v>2023</v>
      </c>
      <c r="E1491">
        <v>81823</v>
      </c>
      <c r="F1491" t="s">
        <v>2288</v>
      </c>
      <c r="G1491" t="s">
        <v>1534</v>
      </c>
      <c r="H1491" t="s">
        <v>1557</v>
      </c>
      <c r="I1491" s="4">
        <v>42435900</v>
      </c>
      <c r="J1491" s="4">
        <v>38101050</v>
      </c>
      <c r="K1491" s="6">
        <f>Tabla2[[#This Row],[VALOR PAGADO]]/Tabla2[[#This Row],[VALOR TOTAL ]]</f>
        <v>0.89784946236559138</v>
      </c>
    </row>
    <row r="1492" spans="1:11" x14ac:dyDescent="0.3">
      <c r="A1492" t="s">
        <v>2374</v>
      </c>
      <c r="B1492">
        <v>52848529</v>
      </c>
      <c r="C1492" s="11">
        <v>1699</v>
      </c>
      <c r="D1492">
        <v>2023</v>
      </c>
      <c r="E1492">
        <v>6123</v>
      </c>
      <c r="F1492" t="s">
        <v>1444</v>
      </c>
      <c r="G1492" t="s">
        <v>1540</v>
      </c>
      <c r="H1492" t="s">
        <v>1560</v>
      </c>
      <c r="I1492" s="4">
        <v>42000000</v>
      </c>
      <c r="J1492" s="4">
        <v>37700000</v>
      </c>
      <c r="K1492" s="6">
        <f>Tabla2[[#This Row],[VALOR PAGADO]]/Tabla2[[#This Row],[VALOR TOTAL ]]</f>
        <v>0.89761904761904765</v>
      </c>
    </row>
    <row r="1493" spans="1:11" x14ac:dyDescent="0.3">
      <c r="A1493" t="s">
        <v>2438</v>
      </c>
      <c r="B1493">
        <v>6319888</v>
      </c>
      <c r="C1493" s="11">
        <v>1590</v>
      </c>
      <c r="D1493">
        <v>2023</v>
      </c>
      <c r="E1493">
        <v>344923</v>
      </c>
      <c r="F1493" t="s">
        <v>1416</v>
      </c>
      <c r="G1493" t="s">
        <v>1515</v>
      </c>
      <c r="H1493" t="s">
        <v>1556</v>
      </c>
      <c r="I1493" s="4">
        <v>24700000</v>
      </c>
      <c r="J1493" s="4">
        <v>22166667</v>
      </c>
      <c r="K1493" s="6">
        <f>Tabla2[[#This Row],[VALOR PAGADO]]/Tabla2[[#This Row],[VALOR TOTAL ]]</f>
        <v>0.89743591093117414</v>
      </c>
    </row>
    <row r="1494" spans="1:11" x14ac:dyDescent="0.3">
      <c r="A1494" t="s">
        <v>2389</v>
      </c>
      <c r="B1494">
        <v>80237203</v>
      </c>
      <c r="C1494" s="11">
        <v>1681</v>
      </c>
      <c r="D1494">
        <v>2023</v>
      </c>
      <c r="E1494">
        <v>350823</v>
      </c>
      <c r="F1494" t="s">
        <v>1416</v>
      </c>
      <c r="G1494" t="s">
        <v>1504</v>
      </c>
      <c r="H1494" t="s">
        <v>1556</v>
      </c>
      <c r="I1494" s="4">
        <v>52000000</v>
      </c>
      <c r="J1494" s="4">
        <v>46666667</v>
      </c>
      <c r="K1494" s="6">
        <f>Tabla2[[#This Row],[VALOR PAGADO]]/Tabla2[[#This Row],[VALOR TOTAL ]]</f>
        <v>0.89743590384615379</v>
      </c>
    </row>
    <row r="1495" spans="1:11" x14ac:dyDescent="0.3">
      <c r="A1495" t="s">
        <v>2481</v>
      </c>
      <c r="B1495">
        <v>80223350</v>
      </c>
      <c r="C1495" s="11">
        <v>1536</v>
      </c>
      <c r="D1495">
        <v>2023</v>
      </c>
      <c r="E1495">
        <v>300023</v>
      </c>
      <c r="F1495" t="s">
        <v>1451</v>
      </c>
      <c r="G1495" t="s">
        <v>1506</v>
      </c>
      <c r="H1495" t="s">
        <v>1556</v>
      </c>
      <c r="I1495" s="4">
        <v>50122800</v>
      </c>
      <c r="J1495" s="4">
        <v>44963100</v>
      </c>
      <c r="K1495" s="6">
        <f>Tabla2[[#This Row],[VALOR PAGADO]]/Tabla2[[#This Row],[VALOR TOTAL ]]</f>
        <v>0.8970588235294118</v>
      </c>
    </row>
    <row r="1496" spans="1:11" x14ac:dyDescent="0.3">
      <c r="A1496" t="s">
        <v>2189</v>
      </c>
      <c r="B1496">
        <v>80197128</v>
      </c>
      <c r="C1496" s="11">
        <v>1918</v>
      </c>
      <c r="D1496">
        <v>2023</v>
      </c>
      <c r="E1496">
        <v>403323</v>
      </c>
      <c r="F1496" t="s">
        <v>1416</v>
      </c>
      <c r="G1496" t="s">
        <v>1515</v>
      </c>
      <c r="H1496" t="s">
        <v>1556</v>
      </c>
      <c r="I1496" s="4">
        <v>35750000</v>
      </c>
      <c r="J1496" s="4">
        <v>32066666</v>
      </c>
      <c r="K1496" s="6">
        <f>Tabla2[[#This Row],[VALOR PAGADO]]/Tabla2[[#This Row],[VALOR TOTAL ]]</f>
        <v>0.89696967832167829</v>
      </c>
    </row>
    <row r="1497" spans="1:11" x14ac:dyDescent="0.3">
      <c r="A1497" t="s">
        <v>1748</v>
      </c>
      <c r="B1497">
        <v>7938239</v>
      </c>
      <c r="C1497" s="11">
        <v>2511</v>
      </c>
      <c r="D1497">
        <v>2023</v>
      </c>
      <c r="E1497">
        <v>576923</v>
      </c>
      <c r="F1497" t="s">
        <v>1428</v>
      </c>
      <c r="G1497" t="s">
        <v>1514</v>
      </c>
      <c r="H1497" t="s">
        <v>1556</v>
      </c>
      <c r="I1497" s="4">
        <v>23200000</v>
      </c>
      <c r="J1497" s="4">
        <v>20800000</v>
      </c>
      <c r="K1497" s="6">
        <f>Tabla2[[#This Row],[VALOR PAGADO]]/Tabla2[[#This Row],[VALOR TOTAL ]]</f>
        <v>0.89655172413793105</v>
      </c>
    </row>
    <row r="1498" spans="1:11" x14ac:dyDescent="0.3">
      <c r="A1498" t="s">
        <v>216</v>
      </c>
      <c r="B1498">
        <v>1003590875</v>
      </c>
      <c r="C1498" s="11">
        <v>1539</v>
      </c>
      <c r="D1498">
        <v>2023</v>
      </c>
      <c r="E1498">
        <v>302623</v>
      </c>
      <c r="F1498" t="s">
        <v>1416</v>
      </c>
      <c r="G1498" t="s">
        <v>1515</v>
      </c>
      <c r="H1498" t="s">
        <v>1556</v>
      </c>
      <c r="I1498" s="4">
        <v>28133343</v>
      </c>
      <c r="J1498" s="4">
        <v>25200000</v>
      </c>
      <c r="K1498" s="6">
        <f>Tabla2[[#This Row],[VALOR PAGADO]]/Tabla2[[#This Row],[VALOR TOTAL ]]</f>
        <v>0.89573428938039823</v>
      </c>
    </row>
    <row r="1499" spans="1:11" x14ac:dyDescent="0.3">
      <c r="A1499" t="s">
        <v>1977</v>
      </c>
      <c r="B1499">
        <v>1010198073</v>
      </c>
      <c r="C1499" s="11">
        <v>2196</v>
      </c>
      <c r="D1499">
        <v>2023</v>
      </c>
      <c r="E1499">
        <v>84023</v>
      </c>
      <c r="F1499" t="s">
        <v>1415</v>
      </c>
      <c r="G1499" t="s">
        <v>1503</v>
      </c>
      <c r="H1499" t="s">
        <v>1503</v>
      </c>
      <c r="I1499" s="4">
        <v>26800000</v>
      </c>
      <c r="J1499" s="4">
        <v>24000000</v>
      </c>
      <c r="K1499" s="6">
        <f>Tabla2[[#This Row],[VALOR PAGADO]]/Tabla2[[#This Row],[VALOR TOTAL ]]</f>
        <v>0.89552238805970152</v>
      </c>
    </row>
    <row r="1500" spans="1:11" x14ac:dyDescent="0.3">
      <c r="A1500" t="s">
        <v>1824</v>
      </c>
      <c r="B1500">
        <v>25280031</v>
      </c>
      <c r="C1500" s="11">
        <v>2394</v>
      </c>
      <c r="D1500">
        <v>2023</v>
      </c>
      <c r="E1500">
        <v>110123</v>
      </c>
      <c r="F1500" t="s">
        <v>1417</v>
      </c>
      <c r="G1500" t="s">
        <v>1534</v>
      </c>
      <c r="H1500" t="s">
        <v>1557</v>
      </c>
      <c r="I1500" s="4">
        <v>29717821</v>
      </c>
      <c r="J1500" s="4">
        <v>26604525</v>
      </c>
      <c r="K1500" s="6">
        <f>Tabla2[[#This Row],[VALOR PAGADO]]/Tabla2[[#This Row],[VALOR TOTAL ]]</f>
        <v>0.89523807953483536</v>
      </c>
    </row>
    <row r="1501" spans="1:11" x14ac:dyDescent="0.3">
      <c r="A1501" t="s">
        <v>410</v>
      </c>
      <c r="B1501">
        <v>79467933</v>
      </c>
      <c r="C1501" s="11">
        <v>1728</v>
      </c>
      <c r="D1501">
        <v>2023</v>
      </c>
      <c r="E1501">
        <v>363923</v>
      </c>
      <c r="F1501" t="s">
        <v>1421</v>
      </c>
      <c r="G1501" t="s">
        <v>1531</v>
      </c>
      <c r="H1501" t="s">
        <v>1556</v>
      </c>
      <c r="I1501" s="4">
        <v>40014000</v>
      </c>
      <c r="J1501" s="4">
        <v>35802000</v>
      </c>
      <c r="K1501" s="6">
        <f>Tabla2[[#This Row],[VALOR PAGADO]]/Tabla2[[#This Row],[VALOR TOTAL ]]</f>
        <v>0.89473684210526316</v>
      </c>
    </row>
    <row r="1502" spans="1:11" x14ac:dyDescent="0.3">
      <c r="A1502" t="s">
        <v>751</v>
      </c>
      <c r="B1502">
        <v>1014296538</v>
      </c>
      <c r="C1502" s="11">
        <v>1509</v>
      </c>
      <c r="D1502">
        <v>2023</v>
      </c>
      <c r="E1502">
        <v>294423</v>
      </c>
      <c r="F1502" t="s">
        <v>1451</v>
      </c>
      <c r="G1502" t="s">
        <v>1506</v>
      </c>
      <c r="H1502" t="s">
        <v>1556</v>
      </c>
      <c r="I1502" s="4">
        <v>28029045</v>
      </c>
      <c r="J1502" s="4">
        <v>25071852</v>
      </c>
      <c r="K1502" s="6">
        <f>Tabla2[[#This Row],[VALOR PAGADO]]/Tabla2[[#This Row],[VALOR TOTAL ]]</f>
        <v>0.89449540646140457</v>
      </c>
    </row>
    <row r="1503" spans="1:11" x14ac:dyDescent="0.3">
      <c r="A1503" t="s">
        <v>1590</v>
      </c>
      <c r="B1503">
        <v>1121895596</v>
      </c>
      <c r="C1503" s="11">
        <v>1675</v>
      </c>
      <c r="D1503">
        <v>2023</v>
      </c>
      <c r="E1503">
        <v>77023</v>
      </c>
      <c r="F1503" t="s">
        <v>1603</v>
      </c>
      <c r="G1503" t="s">
        <v>1534</v>
      </c>
      <c r="H1503" t="s">
        <v>1557</v>
      </c>
      <c r="I1503" s="4">
        <v>30000000</v>
      </c>
      <c r="J1503" s="4">
        <v>26833333</v>
      </c>
      <c r="K1503" s="6">
        <f>Tabla2[[#This Row],[VALOR PAGADO]]/Tabla2[[#This Row],[VALOR TOTAL ]]</f>
        <v>0.89444443333333334</v>
      </c>
    </row>
    <row r="1504" spans="1:11" x14ac:dyDescent="0.3">
      <c r="A1504" t="s">
        <v>1686</v>
      </c>
      <c r="B1504">
        <v>15253546</v>
      </c>
      <c r="C1504" s="11">
        <v>2583</v>
      </c>
      <c r="D1504">
        <v>2023</v>
      </c>
      <c r="E1504">
        <v>610823</v>
      </c>
      <c r="F1504" t="s">
        <v>1451</v>
      </c>
      <c r="G1504" t="s">
        <v>1506</v>
      </c>
      <c r="H1504" t="s">
        <v>1556</v>
      </c>
      <c r="I1504" s="4">
        <v>22000000</v>
      </c>
      <c r="J1504" s="4">
        <v>19666667</v>
      </c>
      <c r="K1504" s="6">
        <f>Tabla2[[#This Row],[VALOR PAGADO]]/Tabla2[[#This Row],[VALOR TOTAL ]]</f>
        <v>0.89393940909090908</v>
      </c>
    </row>
    <row r="1505" spans="1:11" x14ac:dyDescent="0.3">
      <c r="A1505" t="s">
        <v>2045</v>
      </c>
      <c r="B1505">
        <v>11801296</v>
      </c>
      <c r="C1505" s="11">
        <v>2114</v>
      </c>
      <c r="D1505">
        <v>2023</v>
      </c>
      <c r="E1505">
        <v>77123</v>
      </c>
      <c r="F1505" t="s">
        <v>1415</v>
      </c>
      <c r="G1505" t="s">
        <v>1503</v>
      </c>
      <c r="H1505" t="s">
        <v>1503</v>
      </c>
      <c r="I1505" s="4">
        <v>37500000</v>
      </c>
      <c r="J1505" s="4">
        <v>33500000</v>
      </c>
      <c r="K1505" s="6">
        <f>Tabla2[[#This Row],[VALOR PAGADO]]/Tabla2[[#This Row],[VALOR TOTAL ]]</f>
        <v>0.89333333333333331</v>
      </c>
    </row>
    <row r="1506" spans="1:11" x14ac:dyDescent="0.3">
      <c r="A1506" t="s">
        <v>2041</v>
      </c>
      <c r="B1506">
        <v>1016038644</v>
      </c>
      <c r="C1506" s="11">
        <v>2119</v>
      </c>
      <c r="D1506">
        <v>2023</v>
      </c>
      <c r="E1506">
        <v>434323</v>
      </c>
      <c r="F1506" t="s">
        <v>1451</v>
      </c>
      <c r="G1506" t="s">
        <v>1506</v>
      </c>
      <c r="H1506" t="s">
        <v>1556</v>
      </c>
      <c r="I1506" s="4">
        <v>30367855</v>
      </c>
      <c r="J1506" s="4">
        <v>27128617</v>
      </c>
      <c r="K1506" s="6">
        <f>Tabla2[[#This Row],[VALOR PAGADO]]/Tabla2[[#This Row],[VALOR TOTAL ]]</f>
        <v>0.89333332894272577</v>
      </c>
    </row>
    <row r="1507" spans="1:11" x14ac:dyDescent="0.3">
      <c r="A1507" t="s">
        <v>1129</v>
      </c>
      <c r="B1507">
        <v>28844869</v>
      </c>
      <c r="C1507" s="11">
        <v>2543</v>
      </c>
      <c r="D1507">
        <v>2023</v>
      </c>
      <c r="E1507">
        <v>590823</v>
      </c>
      <c r="F1507" t="s">
        <v>1451</v>
      </c>
      <c r="G1507" t="s">
        <v>1506</v>
      </c>
      <c r="H1507" t="s">
        <v>1556</v>
      </c>
      <c r="I1507" s="4">
        <v>15970793</v>
      </c>
      <c r="J1507" s="4">
        <v>14267241</v>
      </c>
      <c r="K1507" s="6">
        <f>Tabla2[[#This Row],[VALOR PAGADO]]/Tabla2[[#This Row],[VALOR TOTAL ]]</f>
        <v>0.89333328658132383</v>
      </c>
    </row>
    <row r="1508" spans="1:11" x14ac:dyDescent="0.3">
      <c r="A1508" t="s">
        <v>1931</v>
      </c>
      <c r="B1508">
        <v>1085050207</v>
      </c>
      <c r="C1508" s="11">
        <v>2255</v>
      </c>
      <c r="D1508">
        <v>2023</v>
      </c>
      <c r="E1508">
        <v>463423</v>
      </c>
      <c r="F1508" t="s">
        <v>1420</v>
      </c>
      <c r="G1508" t="s">
        <v>1539</v>
      </c>
      <c r="H1508" t="s">
        <v>1556</v>
      </c>
      <c r="I1508" s="4">
        <v>19000000</v>
      </c>
      <c r="J1508" s="4">
        <v>16971716</v>
      </c>
      <c r="K1508" s="6">
        <f>Tabla2[[#This Row],[VALOR PAGADO]]/Tabla2[[#This Row],[VALOR TOTAL ]]</f>
        <v>0.89324821052631576</v>
      </c>
    </row>
    <row r="1509" spans="1:11" x14ac:dyDescent="0.3">
      <c r="A1509" t="s">
        <v>2336</v>
      </c>
      <c r="B1509">
        <v>1234889121</v>
      </c>
      <c r="C1509" s="11">
        <v>1747</v>
      </c>
      <c r="D1509">
        <v>2023</v>
      </c>
      <c r="E1509">
        <v>399423</v>
      </c>
      <c r="F1509" t="s">
        <v>1451</v>
      </c>
      <c r="G1509" t="s">
        <v>1506</v>
      </c>
      <c r="H1509" t="s">
        <v>1556</v>
      </c>
      <c r="I1509" s="4">
        <v>29120000</v>
      </c>
      <c r="J1509" s="4">
        <v>26000000</v>
      </c>
      <c r="K1509" s="6">
        <f>Tabla2[[#This Row],[VALOR PAGADO]]/Tabla2[[#This Row],[VALOR TOTAL ]]</f>
        <v>0.8928571428571429</v>
      </c>
    </row>
    <row r="1510" spans="1:11" x14ac:dyDescent="0.3">
      <c r="A1510" t="s">
        <v>1677</v>
      </c>
      <c r="B1510">
        <v>1110577684</v>
      </c>
      <c r="C1510" s="11">
        <v>2594</v>
      </c>
      <c r="D1510">
        <v>2023</v>
      </c>
      <c r="E1510">
        <v>611023</v>
      </c>
      <c r="F1510" t="s">
        <v>1445</v>
      </c>
      <c r="G1510" t="s">
        <v>1521</v>
      </c>
      <c r="H1510" t="s">
        <v>1556</v>
      </c>
      <c r="I1510" s="4">
        <v>7971166</v>
      </c>
      <c r="J1510" s="4">
        <v>7112733.3300000001</v>
      </c>
      <c r="K1510" s="6">
        <f>Tabla2[[#This Row],[VALOR PAGADO]]/Tabla2[[#This Row],[VALOR TOTAL ]]</f>
        <v>0.89230776651747057</v>
      </c>
    </row>
    <row r="1511" spans="1:11" x14ac:dyDescent="0.3">
      <c r="A1511" t="s">
        <v>1995</v>
      </c>
      <c r="B1511">
        <v>1018461350</v>
      </c>
      <c r="C1511" s="11">
        <v>2173</v>
      </c>
      <c r="D1511">
        <v>2023</v>
      </c>
      <c r="E1511">
        <v>90823</v>
      </c>
      <c r="F1511" t="s">
        <v>1415</v>
      </c>
      <c r="G1511" t="s">
        <v>1503</v>
      </c>
      <c r="H1511" t="s">
        <v>1503</v>
      </c>
      <c r="I1511" s="4">
        <v>10000000</v>
      </c>
      <c r="J1511" s="4">
        <v>8916667</v>
      </c>
      <c r="K1511" s="6">
        <f>Tabla2[[#This Row],[VALOR PAGADO]]/Tabla2[[#This Row],[VALOR TOTAL ]]</f>
        <v>0.89166670000000003</v>
      </c>
    </row>
    <row r="1512" spans="1:11" x14ac:dyDescent="0.3">
      <c r="A1512" t="s">
        <v>1858</v>
      </c>
      <c r="B1512">
        <v>1127070800</v>
      </c>
      <c r="C1512" s="11">
        <v>2355</v>
      </c>
      <c r="D1512">
        <v>2023</v>
      </c>
      <c r="E1512">
        <v>493623</v>
      </c>
      <c r="F1512" t="s">
        <v>1421</v>
      </c>
      <c r="G1512" t="s">
        <v>1531</v>
      </c>
      <c r="H1512" t="s">
        <v>1556</v>
      </c>
      <c r="I1512" s="4">
        <v>28000000</v>
      </c>
      <c r="J1512" s="4">
        <v>24966667</v>
      </c>
      <c r="K1512" s="6">
        <f>Tabla2[[#This Row],[VALOR PAGADO]]/Tabla2[[#This Row],[VALOR TOTAL ]]</f>
        <v>0.89166667857142856</v>
      </c>
    </row>
    <row r="1513" spans="1:11" x14ac:dyDescent="0.3">
      <c r="A1513" t="s">
        <v>1974</v>
      </c>
      <c r="B1513">
        <v>80727859</v>
      </c>
      <c r="C1513" s="11">
        <v>2200</v>
      </c>
      <c r="D1513">
        <v>2023</v>
      </c>
      <c r="E1513">
        <v>90923</v>
      </c>
      <c r="F1513" t="s">
        <v>1415</v>
      </c>
      <c r="G1513" t="s">
        <v>1503</v>
      </c>
      <c r="H1513" t="s">
        <v>1503</v>
      </c>
      <c r="I1513" s="4">
        <v>36876060</v>
      </c>
      <c r="J1513" s="4">
        <v>32881153</v>
      </c>
      <c r="K1513" s="6">
        <f>Tabla2[[#This Row],[VALOR PAGADO]]/Tabla2[[#This Row],[VALOR TOTAL ]]</f>
        <v>0.89166665310773441</v>
      </c>
    </row>
    <row r="1514" spans="1:11" x14ac:dyDescent="0.3">
      <c r="A1514" t="s">
        <v>2690</v>
      </c>
      <c r="B1514">
        <v>52990404</v>
      </c>
      <c r="C1514" s="11">
        <v>1094</v>
      </c>
      <c r="D1514">
        <v>2023</v>
      </c>
      <c r="E1514">
        <v>155923</v>
      </c>
      <c r="F1514" t="s">
        <v>1461</v>
      </c>
      <c r="G1514" t="s">
        <v>1522</v>
      </c>
      <c r="H1514" t="s">
        <v>1556</v>
      </c>
      <c r="I1514" s="4">
        <v>31600000</v>
      </c>
      <c r="J1514" s="4">
        <v>28176666</v>
      </c>
      <c r="K1514" s="6">
        <f>Tabla2[[#This Row],[VALOR PAGADO]]/Tabla2[[#This Row],[VALOR TOTAL ]]</f>
        <v>0.89166664556962028</v>
      </c>
    </row>
    <row r="1515" spans="1:11" x14ac:dyDescent="0.3">
      <c r="A1515" t="s">
        <v>1787</v>
      </c>
      <c r="B1515">
        <v>1014206552</v>
      </c>
      <c r="C1515" s="11">
        <v>2471</v>
      </c>
      <c r="D1515">
        <v>2023</v>
      </c>
      <c r="E1515">
        <v>552423</v>
      </c>
      <c r="F1515" t="s">
        <v>1428</v>
      </c>
      <c r="G1515" t="s">
        <v>1514</v>
      </c>
      <c r="H1515" t="s">
        <v>1556</v>
      </c>
      <c r="I1515" s="4">
        <v>15333333</v>
      </c>
      <c r="J1515" s="4">
        <v>13666666</v>
      </c>
      <c r="K1515" s="6">
        <f>Tabla2[[#This Row],[VALOR PAGADO]]/Tabla2[[#This Row],[VALOR TOTAL ]]</f>
        <v>0.89130432372400703</v>
      </c>
    </row>
    <row r="1516" spans="1:11" x14ac:dyDescent="0.3">
      <c r="A1516" t="s">
        <v>2145</v>
      </c>
      <c r="B1516">
        <v>34549963</v>
      </c>
      <c r="C1516" s="11">
        <v>1980</v>
      </c>
      <c r="D1516">
        <v>2023</v>
      </c>
      <c r="E1516">
        <v>407323</v>
      </c>
      <c r="F1516" t="s">
        <v>1629</v>
      </c>
      <c r="G1516" t="s">
        <v>1516</v>
      </c>
      <c r="H1516" t="s">
        <v>1556</v>
      </c>
      <c r="I1516" s="4">
        <v>33000000</v>
      </c>
      <c r="J1516" s="4">
        <v>29400000</v>
      </c>
      <c r="K1516" s="6">
        <f>Tabla2[[#This Row],[VALOR PAGADO]]/Tabla2[[#This Row],[VALOR TOTAL ]]</f>
        <v>0.89090909090909087</v>
      </c>
    </row>
    <row r="1517" spans="1:11" x14ac:dyDescent="0.3">
      <c r="A1517" t="s">
        <v>2380</v>
      </c>
      <c r="B1517">
        <v>1022416642</v>
      </c>
      <c r="C1517" s="11">
        <v>1692</v>
      </c>
      <c r="D1517">
        <v>2023</v>
      </c>
      <c r="E1517">
        <v>364823</v>
      </c>
      <c r="F1517" t="s">
        <v>1451</v>
      </c>
      <c r="G1517" t="s">
        <v>1506</v>
      </c>
      <c r="H1517" t="s">
        <v>1556</v>
      </c>
      <c r="I1517" s="4">
        <v>15916667</v>
      </c>
      <c r="J1517" s="4">
        <v>14166667</v>
      </c>
      <c r="K1517" s="6">
        <f>Tabla2[[#This Row],[VALOR PAGADO]]/Tabla2[[#This Row],[VALOR TOTAL ]]</f>
        <v>0.89005235832351082</v>
      </c>
    </row>
    <row r="1518" spans="1:11" x14ac:dyDescent="0.3">
      <c r="A1518" t="s">
        <v>2339</v>
      </c>
      <c r="B1518">
        <v>1073155746</v>
      </c>
      <c r="C1518" s="11">
        <v>1743</v>
      </c>
      <c r="D1518">
        <v>2023</v>
      </c>
      <c r="E1518">
        <v>364223</v>
      </c>
      <c r="F1518" t="s">
        <v>1451</v>
      </c>
      <c r="G1518" t="s">
        <v>1506</v>
      </c>
      <c r="H1518" t="s">
        <v>1556</v>
      </c>
      <c r="I1518" s="4">
        <v>38200000</v>
      </c>
      <c r="J1518" s="4">
        <v>34000000</v>
      </c>
      <c r="K1518" s="6">
        <f>Tabla2[[#This Row],[VALOR PAGADO]]/Tabla2[[#This Row],[VALOR TOTAL ]]</f>
        <v>0.89005235602094246</v>
      </c>
    </row>
    <row r="1519" spans="1:11" x14ac:dyDescent="0.3">
      <c r="A1519" t="s">
        <v>1072</v>
      </c>
      <c r="B1519">
        <v>79746959</v>
      </c>
      <c r="C1519" s="11">
        <v>2236</v>
      </c>
      <c r="D1519">
        <v>2023</v>
      </c>
      <c r="E1519">
        <v>102523</v>
      </c>
      <c r="F1519" t="s">
        <v>1417</v>
      </c>
      <c r="G1519" t="s">
        <v>1534</v>
      </c>
      <c r="H1519" t="s">
        <v>1557</v>
      </c>
      <c r="I1519" s="4">
        <v>35983333</v>
      </c>
      <c r="J1519" s="4">
        <v>32016667</v>
      </c>
      <c r="K1519" s="6">
        <f>Tabla2[[#This Row],[VALOR PAGADO]]/Tabla2[[#This Row],[VALOR TOTAL ]]</f>
        <v>0.88976379703347663</v>
      </c>
    </row>
    <row r="1520" spans="1:11" x14ac:dyDescent="0.3">
      <c r="A1520" t="s">
        <v>2008</v>
      </c>
      <c r="B1520">
        <v>1003313201</v>
      </c>
      <c r="C1520" s="11">
        <v>2160</v>
      </c>
      <c r="D1520">
        <v>2023</v>
      </c>
      <c r="E1520">
        <v>460623</v>
      </c>
      <c r="F1520" t="s">
        <v>1489</v>
      </c>
      <c r="G1520" t="s">
        <v>1519</v>
      </c>
      <c r="H1520" t="s">
        <v>1556</v>
      </c>
      <c r="I1520" s="4">
        <v>18903721</v>
      </c>
      <c r="J1520" s="4">
        <v>16803308</v>
      </c>
      <c r="K1520" s="6">
        <f>Tabla2[[#This Row],[VALOR PAGADO]]/Tabla2[[#This Row],[VALOR TOTAL ]]</f>
        <v>0.88888891239983914</v>
      </c>
    </row>
    <row r="1521" spans="1:12" x14ac:dyDescent="0.3">
      <c r="A1521" t="s">
        <v>1758</v>
      </c>
      <c r="B1521">
        <v>35420579</v>
      </c>
      <c r="C1521" s="11">
        <v>2501</v>
      </c>
      <c r="D1521">
        <v>2023</v>
      </c>
      <c r="E1521">
        <v>106323</v>
      </c>
      <c r="F1521" t="s">
        <v>1415</v>
      </c>
      <c r="G1521" t="s">
        <v>1503</v>
      </c>
      <c r="H1521" t="s">
        <v>1503</v>
      </c>
      <c r="I1521" s="4">
        <v>36000000</v>
      </c>
      <c r="J1521" s="4">
        <v>32000000</v>
      </c>
      <c r="K1521" s="6">
        <f>Tabla2[[#This Row],[VALOR PAGADO]]/Tabla2[[#This Row],[VALOR TOTAL ]]</f>
        <v>0.88888888888888884</v>
      </c>
    </row>
    <row r="1522" spans="1:12" x14ac:dyDescent="0.3">
      <c r="A1522" t="s">
        <v>448</v>
      </c>
      <c r="B1522">
        <v>80766970</v>
      </c>
      <c r="C1522" s="11">
        <v>1676</v>
      </c>
      <c r="D1522">
        <v>2023</v>
      </c>
      <c r="E1522">
        <v>342423</v>
      </c>
      <c r="F1522" t="s">
        <v>1428</v>
      </c>
      <c r="G1522" t="s">
        <v>1514</v>
      </c>
      <c r="H1522" t="s">
        <v>1556</v>
      </c>
      <c r="I1522" s="4">
        <v>19800000</v>
      </c>
      <c r="J1522" s="4">
        <v>17600000</v>
      </c>
      <c r="K1522" s="6">
        <f>Tabla2[[#This Row],[VALOR PAGADO]]/Tabla2[[#This Row],[VALOR TOTAL ]]</f>
        <v>0.88888888888888884</v>
      </c>
      <c r="L1522" s="3"/>
    </row>
    <row r="1523" spans="1:12" x14ac:dyDescent="0.3">
      <c r="A1523" t="s">
        <v>176</v>
      </c>
      <c r="B1523">
        <v>1136882124</v>
      </c>
      <c r="C1523" s="11">
        <v>1809</v>
      </c>
      <c r="D1523">
        <v>2023</v>
      </c>
      <c r="E1523">
        <v>372523</v>
      </c>
      <c r="F1523" t="s">
        <v>1428</v>
      </c>
      <c r="G1523" t="s">
        <v>1514</v>
      </c>
      <c r="H1523" t="s">
        <v>1556</v>
      </c>
      <c r="I1523" s="4">
        <v>36346667</v>
      </c>
      <c r="J1523" s="4">
        <v>32286666</v>
      </c>
      <c r="K1523" s="6">
        <f>Tabla2[[#This Row],[VALOR PAGADO]]/Tabla2[[#This Row],[VALOR TOTAL ]]</f>
        <v>0.88829784585200067</v>
      </c>
    </row>
    <row r="1524" spans="1:12" x14ac:dyDescent="0.3">
      <c r="A1524" t="s">
        <v>1347</v>
      </c>
      <c r="B1524">
        <v>10937614</v>
      </c>
      <c r="C1524" s="11">
        <v>2208</v>
      </c>
      <c r="D1524">
        <v>2023</v>
      </c>
      <c r="E1524">
        <v>460123</v>
      </c>
      <c r="F1524" t="s">
        <v>1443</v>
      </c>
      <c r="G1524" t="s">
        <v>1539</v>
      </c>
      <c r="H1524" t="s">
        <v>1556</v>
      </c>
      <c r="I1524" s="4">
        <v>33200000</v>
      </c>
      <c r="J1524" s="4">
        <v>29484000</v>
      </c>
      <c r="K1524" s="6">
        <f>Tabla2[[#This Row],[VALOR PAGADO]]/Tabla2[[#This Row],[VALOR TOTAL ]]</f>
        <v>0.8880722891566265</v>
      </c>
    </row>
    <row r="1525" spans="1:12" x14ac:dyDescent="0.3">
      <c r="A1525" t="s">
        <v>1966</v>
      </c>
      <c r="B1525">
        <v>1116796164</v>
      </c>
      <c r="C1525" s="11">
        <v>2211</v>
      </c>
      <c r="D1525">
        <v>2023</v>
      </c>
      <c r="E1525">
        <v>460223</v>
      </c>
      <c r="F1525" t="s">
        <v>1443</v>
      </c>
      <c r="G1525" t="s">
        <v>1539</v>
      </c>
      <c r="H1525" t="s">
        <v>1556</v>
      </c>
      <c r="I1525" s="4">
        <v>33200000</v>
      </c>
      <c r="J1525" s="4">
        <v>29484000</v>
      </c>
      <c r="K1525" s="6">
        <f>Tabla2[[#This Row],[VALOR PAGADO]]/Tabla2[[#This Row],[VALOR TOTAL ]]</f>
        <v>0.8880722891566265</v>
      </c>
    </row>
    <row r="1526" spans="1:12" x14ac:dyDescent="0.3">
      <c r="A1526" t="s">
        <v>2560</v>
      </c>
      <c r="B1526">
        <v>1073164415</v>
      </c>
      <c r="C1526" s="11">
        <v>1398</v>
      </c>
      <c r="D1526">
        <v>2023</v>
      </c>
      <c r="E1526">
        <v>285323</v>
      </c>
      <c r="F1526" t="s">
        <v>1428</v>
      </c>
      <c r="G1526" t="s">
        <v>1514</v>
      </c>
      <c r="H1526" t="s">
        <v>1556</v>
      </c>
      <c r="I1526" s="4">
        <v>52033333</v>
      </c>
      <c r="J1526" s="4">
        <v>46200000</v>
      </c>
      <c r="K1526" s="6">
        <f>Tabla2[[#This Row],[VALOR PAGADO]]/Tabla2[[#This Row],[VALOR TOTAL ]]</f>
        <v>0.88789238236958601</v>
      </c>
    </row>
    <row r="1527" spans="1:12" x14ac:dyDescent="0.3">
      <c r="A1527" t="s">
        <v>1921</v>
      </c>
      <c r="B1527">
        <v>1061715690</v>
      </c>
      <c r="C1527" s="11">
        <v>2267</v>
      </c>
      <c r="D1527">
        <v>2023</v>
      </c>
      <c r="E1527">
        <v>478923</v>
      </c>
      <c r="F1527" t="s">
        <v>1451</v>
      </c>
      <c r="G1527" t="s">
        <v>1506</v>
      </c>
      <c r="H1527" t="s">
        <v>1556</v>
      </c>
      <c r="I1527" s="4">
        <v>21400000</v>
      </c>
      <c r="J1527" s="4">
        <v>19000000</v>
      </c>
      <c r="K1527" s="6">
        <f>Tabla2[[#This Row],[VALOR PAGADO]]/Tabla2[[#This Row],[VALOR TOTAL ]]</f>
        <v>0.88785046728971961</v>
      </c>
    </row>
    <row r="1528" spans="1:12" x14ac:dyDescent="0.3">
      <c r="A1528" t="s">
        <v>3067</v>
      </c>
      <c r="B1528">
        <v>22738493</v>
      </c>
      <c r="C1528" s="11">
        <v>263</v>
      </c>
      <c r="D1528">
        <v>2023</v>
      </c>
      <c r="E1528">
        <v>4923</v>
      </c>
      <c r="F1528" t="s">
        <v>1415</v>
      </c>
      <c r="G1528" t="s">
        <v>1503</v>
      </c>
      <c r="H1528" t="s">
        <v>1503</v>
      </c>
      <c r="I1528" s="4">
        <v>72657000</v>
      </c>
      <c r="J1528" s="4">
        <v>64443600</v>
      </c>
      <c r="K1528" s="6">
        <f>Tabla2[[#This Row],[VALOR PAGADO]]/Tabla2[[#This Row],[VALOR TOTAL ]]</f>
        <v>0.88695652173913042</v>
      </c>
    </row>
    <row r="1529" spans="1:12" x14ac:dyDescent="0.3">
      <c r="A1529" t="s">
        <v>222</v>
      </c>
      <c r="B1529">
        <v>8642308</v>
      </c>
      <c r="C1529" s="11">
        <v>2625</v>
      </c>
      <c r="D1529">
        <v>2023</v>
      </c>
      <c r="E1529">
        <v>14723</v>
      </c>
      <c r="F1529" t="s">
        <v>1444</v>
      </c>
      <c r="G1529" t="s">
        <v>1540</v>
      </c>
      <c r="H1529" t="s">
        <v>1560</v>
      </c>
      <c r="I1529" s="4">
        <v>12366667</v>
      </c>
      <c r="J1529" s="4">
        <v>10966666</v>
      </c>
      <c r="K1529" s="6">
        <f>Tabla2[[#This Row],[VALOR PAGADO]]/Tabla2[[#This Row],[VALOR TOTAL ]]</f>
        <v>0.88679237501907349</v>
      </c>
    </row>
    <row r="1530" spans="1:12" x14ac:dyDescent="0.3">
      <c r="A1530" t="s">
        <v>439</v>
      </c>
      <c r="B1530">
        <v>79688139</v>
      </c>
      <c r="C1530" s="11">
        <v>2135</v>
      </c>
      <c r="D1530">
        <v>2023</v>
      </c>
      <c r="E1530">
        <v>94923</v>
      </c>
      <c r="F1530" t="s">
        <v>1701</v>
      </c>
      <c r="G1530" t="s">
        <v>1534</v>
      </c>
      <c r="H1530" t="s">
        <v>1557</v>
      </c>
      <c r="I1530" s="4">
        <v>34222500</v>
      </c>
      <c r="J1530" s="4">
        <v>30343950</v>
      </c>
      <c r="K1530" s="6">
        <f>Tabla2[[#This Row],[VALOR PAGADO]]/Tabla2[[#This Row],[VALOR TOTAL ]]</f>
        <v>0.88666666666666671</v>
      </c>
    </row>
    <row r="1531" spans="1:12" x14ac:dyDescent="0.3">
      <c r="A1531" t="s">
        <v>1961</v>
      </c>
      <c r="B1531">
        <v>1088593414</v>
      </c>
      <c r="C1531" s="11">
        <v>2218</v>
      </c>
      <c r="D1531">
        <v>2023</v>
      </c>
      <c r="E1531">
        <v>479423</v>
      </c>
      <c r="F1531" t="s">
        <v>1451</v>
      </c>
      <c r="G1531" t="s">
        <v>1506</v>
      </c>
      <c r="H1531" t="s">
        <v>1556</v>
      </c>
      <c r="I1531" s="4">
        <v>30000000</v>
      </c>
      <c r="J1531" s="4">
        <v>26600000</v>
      </c>
      <c r="K1531" s="6">
        <f>Tabla2[[#This Row],[VALOR PAGADO]]/Tabla2[[#This Row],[VALOR TOTAL ]]</f>
        <v>0.88666666666666671</v>
      </c>
    </row>
    <row r="1532" spans="1:12" x14ac:dyDescent="0.3">
      <c r="A1532" t="s">
        <v>2748</v>
      </c>
      <c r="B1532">
        <v>80759788</v>
      </c>
      <c r="C1532" s="11">
        <v>996</v>
      </c>
      <c r="D1532">
        <v>2023</v>
      </c>
      <c r="E1532">
        <v>129523</v>
      </c>
      <c r="F1532" t="s">
        <v>1421</v>
      </c>
      <c r="G1532" t="s">
        <v>1531</v>
      </c>
      <c r="H1532" t="s">
        <v>1556</v>
      </c>
      <c r="I1532" s="4">
        <v>30983565</v>
      </c>
      <c r="J1532" s="4">
        <v>27472094</v>
      </c>
      <c r="K1532" s="6">
        <f>Tabla2[[#This Row],[VALOR PAGADO]]/Tabla2[[#This Row],[VALOR TOTAL ]]</f>
        <v>0.88666665698411395</v>
      </c>
    </row>
    <row r="1533" spans="1:12" x14ac:dyDescent="0.3">
      <c r="A1533" t="s">
        <v>2723</v>
      </c>
      <c r="B1533">
        <v>23827787</v>
      </c>
      <c r="C1533" s="11">
        <v>1030</v>
      </c>
      <c r="D1533">
        <v>2023</v>
      </c>
      <c r="E1533">
        <v>130523</v>
      </c>
      <c r="F1533" t="s">
        <v>1421</v>
      </c>
      <c r="G1533" t="s">
        <v>1531</v>
      </c>
      <c r="H1533" t="s">
        <v>1556</v>
      </c>
      <c r="I1533" s="4">
        <v>14733030</v>
      </c>
      <c r="J1533" s="4">
        <v>13063286</v>
      </c>
      <c r="K1533" s="6">
        <f>Tabla2[[#This Row],[VALOR PAGADO]]/Tabla2[[#This Row],[VALOR TOTAL ]]</f>
        <v>0.88666662594184631</v>
      </c>
    </row>
    <row r="1534" spans="1:12" x14ac:dyDescent="0.3">
      <c r="A1534" t="s">
        <v>1910</v>
      </c>
      <c r="B1534">
        <v>1015997338</v>
      </c>
      <c r="C1534" s="11">
        <v>2282</v>
      </c>
      <c r="D1534">
        <v>2023</v>
      </c>
      <c r="E1534">
        <v>73723</v>
      </c>
      <c r="F1534" t="s">
        <v>1909</v>
      </c>
      <c r="G1534" t="s">
        <v>1510</v>
      </c>
      <c r="H1534" t="s">
        <v>1558</v>
      </c>
      <c r="I1534" s="4">
        <v>20500000</v>
      </c>
      <c r="J1534" s="4">
        <v>18166666.670000002</v>
      </c>
      <c r="K1534" s="6">
        <f>Tabla2[[#This Row],[VALOR PAGADO]]/Tabla2[[#This Row],[VALOR TOTAL ]]</f>
        <v>0.88617886195121964</v>
      </c>
    </row>
    <row r="1535" spans="1:12" x14ac:dyDescent="0.3">
      <c r="A1535" t="s">
        <v>1777</v>
      </c>
      <c r="B1535">
        <v>1019059600</v>
      </c>
      <c r="C1535" s="11">
        <v>2483</v>
      </c>
      <c r="D1535">
        <v>2023</v>
      </c>
      <c r="E1535">
        <v>88223</v>
      </c>
      <c r="F1535" t="s">
        <v>1776</v>
      </c>
      <c r="G1535" t="s">
        <v>1510</v>
      </c>
      <c r="H1535" t="s">
        <v>1558</v>
      </c>
      <c r="I1535" s="4">
        <v>9600000</v>
      </c>
      <c r="J1535" s="4">
        <v>8500000</v>
      </c>
      <c r="K1535" s="6">
        <f>Tabla2[[#This Row],[VALOR PAGADO]]/Tabla2[[#This Row],[VALOR TOTAL ]]</f>
        <v>0.88541666666666663</v>
      </c>
    </row>
    <row r="1536" spans="1:12" x14ac:dyDescent="0.3">
      <c r="A1536" t="s">
        <v>2018</v>
      </c>
      <c r="B1536">
        <v>1234644619</v>
      </c>
      <c r="C1536" s="11">
        <v>2147</v>
      </c>
      <c r="D1536">
        <v>2023</v>
      </c>
      <c r="E1536">
        <v>439523</v>
      </c>
      <c r="F1536" t="s">
        <v>1466</v>
      </c>
      <c r="G1536" t="s">
        <v>1522</v>
      </c>
      <c r="H1536" t="s">
        <v>1556</v>
      </c>
      <c r="I1536" s="4">
        <v>14600000</v>
      </c>
      <c r="J1536" s="4">
        <v>12900000</v>
      </c>
      <c r="K1536" s="6">
        <f>Tabla2[[#This Row],[VALOR PAGADO]]/Tabla2[[#This Row],[VALOR TOTAL ]]</f>
        <v>0.88356164383561642</v>
      </c>
    </row>
    <row r="1537" spans="1:11" x14ac:dyDescent="0.3">
      <c r="A1537" t="s">
        <v>2207</v>
      </c>
      <c r="B1537">
        <v>52429829</v>
      </c>
      <c r="C1537" s="11">
        <v>1021</v>
      </c>
      <c r="D1537">
        <v>2023</v>
      </c>
      <c r="E1537">
        <v>14823</v>
      </c>
      <c r="F1537" t="s">
        <v>1424</v>
      </c>
      <c r="G1537" t="s">
        <v>1510</v>
      </c>
      <c r="H1537" t="s">
        <v>1558</v>
      </c>
      <c r="I1537" s="4">
        <v>32000000</v>
      </c>
      <c r="J1537" s="4">
        <v>28266667</v>
      </c>
      <c r="K1537" s="6">
        <f>Tabla2[[#This Row],[VALOR PAGADO]]/Tabla2[[#This Row],[VALOR TOTAL ]]</f>
        <v>0.88333334375000006</v>
      </c>
    </row>
    <row r="1538" spans="1:11" x14ac:dyDescent="0.3">
      <c r="A1538" t="s">
        <v>2251</v>
      </c>
      <c r="B1538">
        <v>53107358</v>
      </c>
      <c r="C1538" s="11">
        <v>1038</v>
      </c>
      <c r="D1538">
        <v>2023</v>
      </c>
      <c r="E1538">
        <v>15123</v>
      </c>
      <c r="F1538" t="s">
        <v>2212</v>
      </c>
      <c r="G1538" t="s">
        <v>1510</v>
      </c>
      <c r="H1538" t="s">
        <v>1558</v>
      </c>
      <c r="I1538" s="4">
        <v>24000000</v>
      </c>
      <c r="J1538" s="4">
        <v>21200000</v>
      </c>
      <c r="K1538" s="6">
        <f>Tabla2[[#This Row],[VALOR PAGADO]]/Tabla2[[#This Row],[VALOR TOTAL ]]</f>
        <v>0.8833333333333333</v>
      </c>
    </row>
    <row r="1539" spans="1:11" x14ac:dyDescent="0.3">
      <c r="A1539" t="s">
        <v>1851</v>
      </c>
      <c r="B1539">
        <v>27469935</v>
      </c>
      <c r="C1539" s="11">
        <v>2363</v>
      </c>
      <c r="D1539">
        <v>2023</v>
      </c>
      <c r="E1539">
        <v>498523</v>
      </c>
      <c r="F1539" t="s">
        <v>1451</v>
      </c>
      <c r="G1539" t="s">
        <v>1506</v>
      </c>
      <c r="H1539" t="s">
        <v>1556</v>
      </c>
      <c r="I1539" s="4">
        <v>24000000</v>
      </c>
      <c r="J1539" s="4">
        <v>21200000</v>
      </c>
      <c r="K1539" s="6">
        <f>Tabla2[[#This Row],[VALOR PAGADO]]/Tabla2[[#This Row],[VALOR TOTAL ]]</f>
        <v>0.8833333333333333</v>
      </c>
    </row>
    <row r="1540" spans="1:11" x14ac:dyDescent="0.3">
      <c r="A1540" t="s">
        <v>2588</v>
      </c>
      <c r="B1540">
        <v>1152191656</v>
      </c>
      <c r="C1540" s="11">
        <v>1364</v>
      </c>
      <c r="D1540">
        <v>2023</v>
      </c>
      <c r="E1540">
        <v>302523</v>
      </c>
      <c r="F1540" t="s">
        <v>1489</v>
      </c>
      <c r="G1540" t="s">
        <v>1519</v>
      </c>
      <c r="H1540" t="s">
        <v>1556</v>
      </c>
      <c r="I1540" s="4">
        <v>44402328</v>
      </c>
      <c r="J1540" s="4">
        <v>39222056</v>
      </c>
      <c r="K1540" s="6">
        <f>Tabla2[[#This Row],[VALOR PAGADO]]/Tabla2[[#This Row],[VALOR TOTAL ]]</f>
        <v>0.88333332432479661</v>
      </c>
    </row>
    <row r="1541" spans="1:11" x14ac:dyDescent="0.3">
      <c r="A1541" t="s">
        <v>2176</v>
      </c>
      <c r="B1541">
        <v>78034946</v>
      </c>
      <c r="C1541" s="11">
        <v>550</v>
      </c>
      <c r="D1541">
        <v>2023</v>
      </c>
      <c r="E1541">
        <v>64423</v>
      </c>
      <c r="F1541" t="s">
        <v>1416</v>
      </c>
      <c r="G1541" t="s">
        <v>1504</v>
      </c>
      <c r="H1541" t="s">
        <v>1556</v>
      </c>
      <c r="I1541" s="4">
        <v>28000000</v>
      </c>
      <c r="J1541" s="4">
        <v>24733333</v>
      </c>
      <c r="K1541" s="6">
        <f>Tabla2[[#This Row],[VALOR PAGADO]]/Tabla2[[#This Row],[VALOR TOTAL ]]</f>
        <v>0.88333332142857146</v>
      </c>
    </row>
    <row r="1542" spans="1:11" x14ac:dyDescent="0.3">
      <c r="A1542" t="s">
        <v>2710</v>
      </c>
      <c r="B1542">
        <v>73169852</v>
      </c>
      <c r="C1542" s="11">
        <v>1053</v>
      </c>
      <c r="D1542">
        <v>2023</v>
      </c>
      <c r="E1542">
        <v>137523</v>
      </c>
      <c r="F1542" t="s">
        <v>1421</v>
      </c>
      <c r="G1542" t="s">
        <v>1531</v>
      </c>
      <c r="H1542" t="s">
        <v>1556</v>
      </c>
      <c r="I1542" s="4">
        <v>11786424</v>
      </c>
      <c r="J1542" s="4">
        <v>10411341</v>
      </c>
      <c r="K1542" s="6">
        <f>Tabla2[[#This Row],[VALOR PAGADO]]/Tabla2[[#This Row],[VALOR TOTAL ]]</f>
        <v>0.88333331636465817</v>
      </c>
    </row>
    <row r="1543" spans="1:11" x14ac:dyDescent="0.3">
      <c r="A1543" t="s">
        <v>2666</v>
      </c>
      <c r="B1543">
        <v>44192139</v>
      </c>
      <c r="C1543" s="11">
        <v>1134</v>
      </c>
      <c r="D1543">
        <v>2023</v>
      </c>
      <c r="E1543">
        <v>164223</v>
      </c>
      <c r="F1543" t="s">
        <v>1473</v>
      </c>
      <c r="G1543" t="s">
        <v>1531</v>
      </c>
      <c r="H1543" t="s">
        <v>1556</v>
      </c>
      <c r="I1543" s="4">
        <v>16000000</v>
      </c>
      <c r="J1543" s="4">
        <v>14133333</v>
      </c>
      <c r="K1543" s="6">
        <f>Tabla2[[#This Row],[VALOR PAGADO]]/Tabla2[[#This Row],[VALOR TOTAL ]]</f>
        <v>0.88333331250000002</v>
      </c>
    </row>
    <row r="1544" spans="1:11" x14ac:dyDescent="0.3">
      <c r="A1544" t="s">
        <v>1934</v>
      </c>
      <c r="B1544">
        <v>1140869871</v>
      </c>
      <c r="C1544" s="11">
        <v>2251</v>
      </c>
      <c r="D1544">
        <v>2023</v>
      </c>
      <c r="E1544">
        <v>493523</v>
      </c>
      <c r="F1544" t="s">
        <v>1489</v>
      </c>
      <c r="G1544" t="s">
        <v>1519</v>
      </c>
      <c r="H1544" t="s">
        <v>1556</v>
      </c>
      <c r="I1544" s="4">
        <v>16971716</v>
      </c>
      <c r="J1544" s="4">
        <v>14991682</v>
      </c>
      <c r="K1544" s="6">
        <f>Tabla2[[#This Row],[VALOR PAGADO]]/Tabla2[[#This Row],[VALOR TOTAL ]]</f>
        <v>0.88333330583660485</v>
      </c>
    </row>
    <row r="1545" spans="1:11" x14ac:dyDescent="0.3">
      <c r="A1545" t="s">
        <v>2266</v>
      </c>
      <c r="B1545">
        <v>1075676747</v>
      </c>
      <c r="C1545" s="11">
        <v>1827</v>
      </c>
      <c r="D1545">
        <v>2023</v>
      </c>
      <c r="E1545">
        <v>88123</v>
      </c>
      <c r="F1545" t="s">
        <v>1603</v>
      </c>
      <c r="G1545" t="s">
        <v>1534</v>
      </c>
      <c r="H1545" t="s">
        <v>1557</v>
      </c>
      <c r="I1545" s="4">
        <v>31760641</v>
      </c>
      <c r="J1545" s="4">
        <v>28024095</v>
      </c>
      <c r="K1545" s="6">
        <f>Tabla2[[#This Row],[VALOR PAGADO]]/Tabla2[[#This Row],[VALOR TOTAL ]]</f>
        <v>0.88235294117647056</v>
      </c>
    </row>
    <row r="1546" spans="1:11" x14ac:dyDescent="0.3">
      <c r="A1546" t="s">
        <v>1807</v>
      </c>
      <c r="B1546">
        <v>1018454328</v>
      </c>
      <c r="C1546" s="11">
        <v>2419</v>
      </c>
      <c r="D1546">
        <v>2023</v>
      </c>
      <c r="E1546">
        <v>83523</v>
      </c>
      <c r="F1546" t="s">
        <v>1426</v>
      </c>
      <c r="G1546" t="s">
        <v>1510</v>
      </c>
      <c r="H1546" t="s">
        <v>1558</v>
      </c>
      <c r="I1546" s="4">
        <v>20000000</v>
      </c>
      <c r="J1546" s="4">
        <v>17600000</v>
      </c>
      <c r="K1546" s="6">
        <f>Tabla2[[#This Row],[VALOR PAGADO]]/Tabla2[[#This Row],[VALOR TOTAL ]]</f>
        <v>0.88</v>
      </c>
    </row>
    <row r="1547" spans="1:11" x14ac:dyDescent="0.3">
      <c r="A1547" t="s">
        <v>2475</v>
      </c>
      <c r="B1547">
        <v>74245179</v>
      </c>
      <c r="C1547" s="11">
        <v>1546</v>
      </c>
      <c r="D1547">
        <v>2023</v>
      </c>
      <c r="E1547">
        <v>54323</v>
      </c>
      <c r="F1547" t="s">
        <v>1415</v>
      </c>
      <c r="G1547" t="s">
        <v>1503</v>
      </c>
      <c r="H1547" t="s">
        <v>1503</v>
      </c>
      <c r="I1547" s="4">
        <v>54116667</v>
      </c>
      <c r="J1547" s="4">
        <v>47599999</v>
      </c>
      <c r="K1547" s="6">
        <f>Tabla2[[#This Row],[VALOR PAGADO]]/Tabla2[[#This Row],[VALOR TOTAL ]]</f>
        <v>0.87958112793605714</v>
      </c>
    </row>
    <row r="1548" spans="1:11" x14ac:dyDescent="0.3">
      <c r="A1548" t="s">
        <v>1676</v>
      </c>
      <c r="B1548">
        <v>34332120</v>
      </c>
      <c r="C1548" s="11">
        <v>2596</v>
      </c>
      <c r="D1548">
        <v>2023</v>
      </c>
      <c r="E1548">
        <v>615123</v>
      </c>
      <c r="F1548" t="s">
        <v>1441</v>
      </c>
      <c r="G1548" t="s">
        <v>1521</v>
      </c>
      <c r="H1548" t="s">
        <v>1556</v>
      </c>
      <c r="I1548" s="4">
        <v>26400000</v>
      </c>
      <c r="J1548" s="4">
        <v>23200000</v>
      </c>
      <c r="K1548" s="6">
        <f>Tabla2[[#This Row],[VALOR PAGADO]]/Tabla2[[#This Row],[VALOR TOTAL ]]</f>
        <v>0.87878787878787878</v>
      </c>
    </row>
    <row r="1549" spans="1:11" x14ac:dyDescent="0.3">
      <c r="A1549" t="s">
        <v>2063</v>
      </c>
      <c r="B1549">
        <v>52806192</v>
      </c>
      <c r="C1549" s="11">
        <v>2095</v>
      </c>
      <c r="D1549">
        <v>2023</v>
      </c>
      <c r="E1549">
        <v>75123</v>
      </c>
      <c r="F1549" t="s">
        <v>1415</v>
      </c>
      <c r="G1549" t="s">
        <v>1503</v>
      </c>
      <c r="H1549" t="s">
        <v>1503</v>
      </c>
      <c r="I1549" s="4">
        <v>36400000</v>
      </c>
      <c r="J1549" s="4">
        <v>31966667</v>
      </c>
      <c r="K1549" s="6">
        <f>Tabla2[[#This Row],[VALOR PAGADO]]/Tabla2[[#This Row],[VALOR TOTAL ]]</f>
        <v>0.87820513736263739</v>
      </c>
    </row>
    <row r="1550" spans="1:11" x14ac:dyDescent="0.3">
      <c r="A1550" t="s">
        <v>1762</v>
      </c>
      <c r="B1550">
        <v>1128048460</v>
      </c>
      <c r="C1550" s="11">
        <v>2497</v>
      </c>
      <c r="D1550">
        <v>2023</v>
      </c>
      <c r="E1550">
        <v>574423</v>
      </c>
      <c r="F1550" t="s">
        <v>1443</v>
      </c>
      <c r="G1550" t="s">
        <v>1539</v>
      </c>
      <c r="H1550" t="s">
        <v>1556</v>
      </c>
      <c r="I1550" s="4">
        <v>22113000</v>
      </c>
      <c r="J1550" s="4">
        <v>19410300</v>
      </c>
      <c r="K1550" s="6">
        <f>Tabla2[[#This Row],[VALOR PAGADO]]/Tabla2[[#This Row],[VALOR TOTAL ]]</f>
        <v>0.87777777777777777</v>
      </c>
    </row>
    <row r="1551" spans="1:11" x14ac:dyDescent="0.3">
      <c r="A1551" t="s">
        <v>1711</v>
      </c>
      <c r="B1551">
        <v>49731272</v>
      </c>
      <c r="C1551" s="11">
        <v>2553</v>
      </c>
      <c r="D1551">
        <v>2023</v>
      </c>
      <c r="E1551">
        <v>600423</v>
      </c>
      <c r="F1551" t="s">
        <v>1451</v>
      </c>
      <c r="G1551" t="s">
        <v>1506</v>
      </c>
      <c r="H1551" t="s">
        <v>1556</v>
      </c>
      <c r="I1551" s="4">
        <v>15816667</v>
      </c>
      <c r="J1551" s="4">
        <v>13866666</v>
      </c>
      <c r="K1551" s="6">
        <f>Tabla2[[#This Row],[VALOR PAGADO]]/Tabla2[[#This Row],[VALOR TOTAL ]]</f>
        <v>0.87671226814094272</v>
      </c>
    </row>
    <row r="1552" spans="1:11" x14ac:dyDescent="0.3">
      <c r="A1552" t="s">
        <v>502</v>
      </c>
      <c r="B1552">
        <v>1032409849</v>
      </c>
      <c r="C1552" s="11">
        <v>1916</v>
      </c>
      <c r="D1552">
        <v>2023</v>
      </c>
      <c r="E1552">
        <v>403123</v>
      </c>
      <c r="F1552" t="s">
        <v>1421</v>
      </c>
      <c r="G1552" t="s">
        <v>1531</v>
      </c>
      <c r="H1552" t="s">
        <v>1556</v>
      </c>
      <c r="I1552" s="4">
        <v>34000000</v>
      </c>
      <c r="J1552" s="4">
        <v>29800000</v>
      </c>
      <c r="K1552" s="6">
        <f>Tabla2[[#This Row],[VALOR PAGADO]]/Tabla2[[#This Row],[VALOR TOTAL ]]</f>
        <v>0.87647058823529411</v>
      </c>
    </row>
    <row r="1553" spans="1:11" x14ac:dyDescent="0.3">
      <c r="A1553" t="s">
        <v>1944</v>
      </c>
      <c r="B1553">
        <v>1047394399</v>
      </c>
      <c r="C1553" s="11">
        <v>2238</v>
      </c>
      <c r="D1553">
        <v>2023</v>
      </c>
      <c r="E1553">
        <v>88123</v>
      </c>
      <c r="F1553" t="s">
        <v>1415</v>
      </c>
      <c r="G1553" t="s">
        <v>1503</v>
      </c>
      <c r="H1553" t="s">
        <v>1503</v>
      </c>
      <c r="I1553" s="4">
        <v>36377149</v>
      </c>
      <c r="J1553" s="4">
        <v>31865254</v>
      </c>
      <c r="K1553" s="6">
        <f>Tabla2[[#This Row],[VALOR PAGADO]]/Tabla2[[#This Row],[VALOR TOTAL ]]</f>
        <v>0.87596897711802535</v>
      </c>
    </row>
    <row r="1554" spans="1:11" x14ac:dyDescent="0.3">
      <c r="A1554" t="s">
        <v>2758</v>
      </c>
      <c r="B1554">
        <v>1069503015</v>
      </c>
      <c r="C1554" s="11">
        <v>966</v>
      </c>
      <c r="D1554">
        <v>2023</v>
      </c>
      <c r="E1554">
        <v>130023</v>
      </c>
      <c r="F1554" t="s">
        <v>1451</v>
      </c>
      <c r="G1554" t="s">
        <v>1506</v>
      </c>
      <c r="H1554" t="s">
        <v>1556</v>
      </c>
      <c r="I1554" s="4">
        <v>11052564</v>
      </c>
      <c r="J1554" s="4">
        <v>9670994</v>
      </c>
      <c r="K1554" s="6">
        <f>Tabla2[[#This Row],[VALOR PAGADO]]/Tabla2[[#This Row],[VALOR TOTAL ]]</f>
        <v>0.87500004523837183</v>
      </c>
    </row>
    <row r="1555" spans="1:11" x14ac:dyDescent="0.3">
      <c r="A1555" t="s">
        <v>1826</v>
      </c>
      <c r="B1555">
        <v>1098699772</v>
      </c>
      <c r="C1555" s="11">
        <v>561</v>
      </c>
      <c r="D1555">
        <v>2023</v>
      </c>
      <c r="E1555">
        <v>70823</v>
      </c>
      <c r="F1555" t="s">
        <v>1451</v>
      </c>
      <c r="G1555" t="s">
        <v>1506</v>
      </c>
      <c r="H1555" t="s">
        <v>1556</v>
      </c>
      <c r="I1555" s="4">
        <v>15446020</v>
      </c>
      <c r="J1555" s="4">
        <v>13515268</v>
      </c>
      <c r="K1555" s="6">
        <f>Tabla2[[#This Row],[VALOR PAGADO]]/Tabla2[[#This Row],[VALOR TOTAL ]]</f>
        <v>0.87500003237079849</v>
      </c>
    </row>
    <row r="1556" spans="1:11" x14ac:dyDescent="0.3">
      <c r="A1556" t="s">
        <v>2763</v>
      </c>
      <c r="B1556">
        <v>49796950</v>
      </c>
      <c r="C1556" s="11">
        <v>958</v>
      </c>
      <c r="D1556">
        <v>2023</v>
      </c>
      <c r="E1556">
        <v>134023</v>
      </c>
      <c r="F1556" t="s">
        <v>1443</v>
      </c>
      <c r="G1556" t="s">
        <v>1539</v>
      </c>
      <c r="H1556" t="s">
        <v>1556</v>
      </c>
      <c r="I1556" s="4">
        <v>29484000</v>
      </c>
      <c r="J1556" s="4">
        <v>25798500</v>
      </c>
      <c r="K1556" s="6">
        <f>Tabla2[[#This Row],[VALOR PAGADO]]/Tabla2[[#This Row],[VALOR TOTAL ]]</f>
        <v>0.875</v>
      </c>
    </row>
    <row r="1557" spans="1:11" x14ac:dyDescent="0.3">
      <c r="A1557" t="s">
        <v>2746</v>
      </c>
      <c r="B1557">
        <v>1081159752</v>
      </c>
      <c r="C1557" s="11">
        <v>998</v>
      </c>
      <c r="D1557">
        <v>2023</v>
      </c>
      <c r="E1557">
        <v>130223</v>
      </c>
      <c r="F1557" t="s">
        <v>1420</v>
      </c>
      <c r="G1557" t="s">
        <v>1539</v>
      </c>
      <c r="H1557" t="s">
        <v>1556</v>
      </c>
      <c r="I1557" s="4">
        <v>22000000</v>
      </c>
      <c r="J1557" s="4">
        <v>19250000</v>
      </c>
      <c r="K1557" s="6">
        <f>Tabla2[[#This Row],[VALOR PAGADO]]/Tabla2[[#This Row],[VALOR TOTAL ]]</f>
        <v>0.875</v>
      </c>
    </row>
    <row r="1558" spans="1:11" x14ac:dyDescent="0.3">
      <c r="A1558" t="s">
        <v>3000</v>
      </c>
      <c r="B1558">
        <v>1003931839</v>
      </c>
      <c r="C1558" s="11">
        <v>494</v>
      </c>
      <c r="D1558">
        <v>2023</v>
      </c>
      <c r="E1558">
        <v>71423</v>
      </c>
      <c r="F1558" t="s">
        <v>1416</v>
      </c>
      <c r="G1558" t="s">
        <v>1504</v>
      </c>
      <c r="H1558" t="s">
        <v>1556</v>
      </c>
      <c r="I1558" s="4">
        <v>18225328</v>
      </c>
      <c r="J1558" s="4">
        <v>15947162</v>
      </c>
      <c r="K1558" s="6">
        <f>Tabla2[[#This Row],[VALOR PAGADO]]/Tabla2[[#This Row],[VALOR TOTAL ]]</f>
        <v>0.875</v>
      </c>
    </row>
    <row r="1559" spans="1:11" x14ac:dyDescent="0.3">
      <c r="A1559" t="s">
        <v>1312</v>
      </c>
      <c r="B1559">
        <v>53016757</v>
      </c>
      <c r="C1559" s="11">
        <v>665</v>
      </c>
      <c r="D1559">
        <v>2023</v>
      </c>
      <c r="E1559">
        <v>73423</v>
      </c>
      <c r="F1559" t="s">
        <v>1421</v>
      </c>
      <c r="G1559" t="s">
        <v>1531</v>
      </c>
      <c r="H1559" t="s">
        <v>1556</v>
      </c>
      <c r="I1559" s="4">
        <v>14426624</v>
      </c>
      <c r="J1559" s="4">
        <v>12623296</v>
      </c>
      <c r="K1559" s="6">
        <f>Tabla2[[#This Row],[VALOR PAGADO]]/Tabla2[[#This Row],[VALOR TOTAL ]]</f>
        <v>0.875</v>
      </c>
    </row>
    <row r="1560" spans="1:11" x14ac:dyDescent="0.3">
      <c r="A1560" t="s">
        <v>2796</v>
      </c>
      <c r="B1560">
        <v>29662663</v>
      </c>
      <c r="C1560" s="11">
        <v>907</v>
      </c>
      <c r="D1560">
        <v>2023</v>
      </c>
      <c r="E1560">
        <v>130323</v>
      </c>
      <c r="F1560" t="s">
        <v>1459</v>
      </c>
      <c r="G1560" t="s">
        <v>1531</v>
      </c>
      <c r="H1560" t="s">
        <v>1556</v>
      </c>
      <c r="I1560" s="4">
        <v>11786424</v>
      </c>
      <c r="J1560" s="4">
        <v>10313121</v>
      </c>
      <c r="K1560" s="6">
        <f>Tabla2[[#This Row],[VALOR PAGADO]]/Tabla2[[#This Row],[VALOR TOTAL ]]</f>
        <v>0.875</v>
      </c>
    </row>
    <row r="1561" spans="1:11" x14ac:dyDescent="0.3">
      <c r="A1561" t="s">
        <v>1591</v>
      </c>
      <c r="B1561">
        <v>1121844228</v>
      </c>
      <c r="C1561" s="11">
        <v>2127</v>
      </c>
      <c r="D1561">
        <v>2023</v>
      </c>
      <c r="E1561">
        <v>94223</v>
      </c>
      <c r="F1561" t="s">
        <v>1603</v>
      </c>
      <c r="G1561" t="s">
        <v>1534</v>
      </c>
      <c r="H1561" t="s">
        <v>1557</v>
      </c>
      <c r="I1561" s="4">
        <v>36000000</v>
      </c>
      <c r="J1561" s="4">
        <v>31466667</v>
      </c>
      <c r="K1561" s="6">
        <f>Tabla2[[#This Row],[VALOR PAGADO]]/Tabla2[[#This Row],[VALOR TOTAL ]]</f>
        <v>0.87407408333333336</v>
      </c>
    </row>
    <row r="1562" spans="1:11" x14ac:dyDescent="0.3">
      <c r="A1562" t="s">
        <v>1887</v>
      </c>
      <c r="B1562">
        <v>1018405333</v>
      </c>
      <c r="C1562" s="11">
        <v>2324</v>
      </c>
      <c r="D1562">
        <v>2023</v>
      </c>
      <c r="E1562">
        <v>509523</v>
      </c>
      <c r="F1562" t="s">
        <v>1416</v>
      </c>
      <c r="G1562" t="s">
        <v>1515</v>
      </c>
      <c r="H1562" t="s">
        <v>1556</v>
      </c>
      <c r="I1562" s="4">
        <v>31500000</v>
      </c>
      <c r="J1562" s="4">
        <v>27533333</v>
      </c>
      <c r="K1562" s="6">
        <f>Tabla2[[#This Row],[VALOR PAGADO]]/Tabla2[[#This Row],[VALOR TOTAL ]]</f>
        <v>0.87407406349206351</v>
      </c>
    </row>
    <row r="1563" spans="1:11" x14ac:dyDescent="0.3">
      <c r="A1563" t="s">
        <v>1906</v>
      </c>
      <c r="B1563">
        <v>1098776233</v>
      </c>
      <c r="C1563" s="11">
        <v>2287</v>
      </c>
      <c r="D1563">
        <v>2023</v>
      </c>
      <c r="E1563">
        <v>103423</v>
      </c>
      <c r="F1563" t="s">
        <v>1417</v>
      </c>
      <c r="G1563" t="s">
        <v>1534</v>
      </c>
      <c r="H1563" t="s">
        <v>1557</v>
      </c>
      <c r="I1563" s="4">
        <v>27300000</v>
      </c>
      <c r="J1563" s="4">
        <v>23833333</v>
      </c>
      <c r="K1563" s="6">
        <f>Tabla2[[#This Row],[VALOR PAGADO]]/Tabla2[[#This Row],[VALOR TOTAL ]]</f>
        <v>0.8730158608058608</v>
      </c>
    </row>
    <row r="1564" spans="1:11" x14ac:dyDescent="0.3">
      <c r="A1564" t="s">
        <v>1734</v>
      </c>
      <c r="B1564">
        <v>1006126528</v>
      </c>
      <c r="C1564" s="11">
        <v>2526</v>
      </c>
      <c r="D1564">
        <v>2023</v>
      </c>
      <c r="E1564">
        <v>12623</v>
      </c>
      <c r="F1564" t="s">
        <v>1444</v>
      </c>
      <c r="G1564" t="s">
        <v>1540</v>
      </c>
      <c r="H1564" t="s">
        <v>1560</v>
      </c>
      <c r="I1564" s="4">
        <v>7020000</v>
      </c>
      <c r="J1564" s="4">
        <v>6120000</v>
      </c>
      <c r="K1564" s="6">
        <f>Tabla2[[#This Row],[VALOR PAGADO]]/Tabla2[[#This Row],[VALOR TOTAL ]]</f>
        <v>0.87179487179487181</v>
      </c>
    </row>
    <row r="1565" spans="1:11" x14ac:dyDescent="0.3">
      <c r="A1565" t="s">
        <v>2489</v>
      </c>
      <c r="B1565">
        <v>79299261</v>
      </c>
      <c r="C1565" s="11">
        <v>1521</v>
      </c>
      <c r="D1565">
        <v>2023</v>
      </c>
      <c r="E1565">
        <v>302423</v>
      </c>
      <c r="F1565" t="s">
        <v>1451</v>
      </c>
      <c r="G1565" t="s">
        <v>1506</v>
      </c>
      <c r="H1565" t="s">
        <v>1556</v>
      </c>
      <c r="I1565" s="4">
        <v>57866667</v>
      </c>
      <c r="J1565" s="4">
        <v>50400000</v>
      </c>
      <c r="K1565" s="6">
        <f>Tabla2[[#This Row],[VALOR PAGADO]]/Tabla2[[#This Row],[VALOR TOTAL ]]</f>
        <v>0.87096773691838858</v>
      </c>
    </row>
    <row r="1566" spans="1:11" x14ac:dyDescent="0.3">
      <c r="A1566" t="s">
        <v>1633</v>
      </c>
      <c r="B1566">
        <v>1022398093</v>
      </c>
      <c r="C1566" s="11">
        <v>2671</v>
      </c>
      <c r="D1566">
        <v>2023</v>
      </c>
      <c r="E1566">
        <v>136223</v>
      </c>
      <c r="F1566" t="s">
        <v>1436</v>
      </c>
      <c r="G1566" t="s">
        <v>1534</v>
      </c>
      <c r="H1566" t="s">
        <v>1557</v>
      </c>
      <c r="I1566" s="4">
        <v>11000000</v>
      </c>
      <c r="J1566" s="4">
        <v>9566667</v>
      </c>
      <c r="K1566" s="6">
        <f>Tabla2[[#This Row],[VALOR PAGADO]]/Tabla2[[#This Row],[VALOR TOTAL ]]</f>
        <v>0.86969700000000005</v>
      </c>
    </row>
    <row r="1567" spans="1:11" x14ac:dyDescent="0.3">
      <c r="A1567" t="s">
        <v>1729</v>
      </c>
      <c r="B1567">
        <v>1061761818</v>
      </c>
      <c r="C1567" s="11">
        <v>2532</v>
      </c>
      <c r="D1567">
        <v>2023</v>
      </c>
      <c r="E1567">
        <v>593123</v>
      </c>
      <c r="F1567" t="s">
        <v>1443</v>
      </c>
      <c r="G1567" t="s">
        <v>1539</v>
      </c>
      <c r="H1567" t="s">
        <v>1556</v>
      </c>
      <c r="I1567" s="4">
        <v>18000000</v>
      </c>
      <c r="J1567" s="4">
        <v>15633333</v>
      </c>
      <c r="K1567" s="6">
        <f>Tabla2[[#This Row],[VALOR PAGADO]]/Tabla2[[#This Row],[VALOR TOTAL ]]</f>
        <v>0.86851849999999997</v>
      </c>
    </row>
    <row r="1568" spans="1:11" x14ac:dyDescent="0.3">
      <c r="A1568" t="s">
        <v>2521</v>
      </c>
      <c r="B1568">
        <v>1019026311</v>
      </c>
      <c r="C1568" s="11">
        <v>1457</v>
      </c>
      <c r="D1568">
        <v>2023</v>
      </c>
      <c r="E1568">
        <v>52023</v>
      </c>
      <c r="F1568" t="s">
        <v>1415</v>
      </c>
      <c r="G1568" t="s">
        <v>1503</v>
      </c>
      <c r="H1568" t="s">
        <v>1503</v>
      </c>
      <c r="I1568" s="4">
        <v>60800000</v>
      </c>
      <c r="J1568" s="4">
        <v>52800000</v>
      </c>
      <c r="K1568" s="6">
        <f>Tabla2[[#This Row],[VALOR PAGADO]]/Tabla2[[#This Row],[VALOR TOTAL ]]</f>
        <v>0.86842105263157898</v>
      </c>
    </row>
    <row r="1569" spans="1:11" x14ac:dyDescent="0.3">
      <c r="A1569" t="s">
        <v>2596</v>
      </c>
      <c r="B1569">
        <v>1098730154</v>
      </c>
      <c r="C1569" s="11">
        <v>1349</v>
      </c>
      <c r="D1569">
        <v>2023</v>
      </c>
      <c r="E1569">
        <v>297123</v>
      </c>
      <c r="F1569" t="s">
        <v>1451</v>
      </c>
      <c r="G1569" t="s">
        <v>1506</v>
      </c>
      <c r="H1569" t="s">
        <v>1556</v>
      </c>
      <c r="I1569" s="4">
        <v>44000000</v>
      </c>
      <c r="J1569" s="4">
        <v>38200000</v>
      </c>
      <c r="K1569" s="6">
        <f>Tabla2[[#This Row],[VALOR PAGADO]]/Tabla2[[#This Row],[VALOR TOTAL ]]</f>
        <v>0.86818181818181817</v>
      </c>
    </row>
    <row r="1570" spans="1:11" x14ac:dyDescent="0.3">
      <c r="A1570" t="s">
        <v>2425</v>
      </c>
      <c r="B1570">
        <v>1064796663</v>
      </c>
      <c r="C1570" s="11">
        <v>1625</v>
      </c>
      <c r="D1570">
        <v>2023</v>
      </c>
      <c r="E1570">
        <v>312923</v>
      </c>
      <c r="F1570" t="s">
        <v>1416</v>
      </c>
      <c r="G1570" t="s">
        <v>1504</v>
      </c>
      <c r="H1570" t="s">
        <v>1556</v>
      </c>
      <c r="I1570" s="4">
        <v>44436620</v>
      </c>
      <c r="J1570" s="4">
        <v>38539800</v>
      </c>
      <c r="K1570" s="6">
        <f>Tabla2[[#This Row],[VALOR PAGADO]]/Tabla2[[#This Row],[VALOR TOTAL ]]</f>
        <v>0.86729818784597024</v>
      </c>
    </row>
    <row r="1571" spans="1:11" x14ac:dyDescent="0.3">
      <c r="A1571" t="s">
        <v>229</v>
      </c>
      <c r="B1571">
        <v>1018453518</v>
      </c>
      <c r="C1571" s="11">
        <v>133</v>
      </c>
      <c r="D1571">
        <v>2023</v>
      </c>
      <c r="E1571">
        <v>6623</v>
      </c>
      <c r="F1571" t="s">
        <v>1417</v>
      </c>
      <c r="G1571" t="s">
        <v>1534</v>
      </c>
      <c r="H1571" t="s">
        <v>1557</v>
      </c>
      <c r="I1571" s="4">
        <v>90395964</v>
      </c>
      <c r="J1571" s="4">
        <v>78376556</v>
      </c>
      <c r="K1571" s="6">
        <f>Tabla2[[#This Row],[VALOR PAGADO]]/Tabla2[[#This Row],[VALOR TOTAL ]]</f>
        <v>0.86703601059003033</v>
      </c>
    </row>
    <row r="1572" spans="1:11" x14ac:dyDescent="0.3">
      <c r="A1572" t="s">
        <v>1661</v>
      </c>
      <c r="B1572">
        <v>51898556</v>
      </c>
      <c r="C1572" s="11">
        <v>2617</v>
      </c>
      <c r="D1572">
        <v>2023</v>
      </c>
      <c r="E1572">
        <v>628323</v>
      </c>
      <c r="F1572" t="s">
        <v>1428</v>
      </c>
      <c r="G1572" t="s">
        <v>1514</v>
      </c>
      <c r="H1572" t="s">
        <v>1556</v>
      </c>
      <c r="I1572" s="4">
        <v>16000000</v>
      </c>
      <c r="J1572" s="4">
        <v>13866667</v>
      </c>
      <c r="K1572" s="6">
        <f>Tabla2[[#This Row],[VALOR PAGADO]]/Tabla2[[#This Row],[VALOR TOTAL ]]</f>
        <v>0.86666668749999998</v>
      </c>
    </row>
    <row r="1573" spans="1:11" x14ac:dyDescent="0.3">
      <c r="A1573" t="s">
        <v>1930</v>
      </c>
      <c r="B1573">
        <v>1023919396</v>
      </c>
      <c r="C1573" s="11">
        <v>2257</v>
      </c>
      <c r="D1573">
        <v>2023</v>
      </c>
      <c r="E1573">
        <v>468123</v>
      </c>
      <c r="F1573" t="s">
        <v>1428</v>
      </c>
      <c r="G1573" t="s">
        <v>1514</v>
      </c>
      <c r="H1573" t="s">
        <v>1556</v>
      </c>
      <c r="I1573" s="4">
        <v>12494844</v>
      </c>
      <c r="J1573" s="4">
        <v>10828865</v>
      </c>
      <c r="K1573" s="6">
        <f>Tabla2[[#This Row],[VALOR PAGADO]]/Tabla2[[#This Row],[VALOR TOTAL ]]</f>
        <v>0.86666668267326907</v>
      </c>
    </row>
    <row r="1574" spans="1:11" x14ac:dyDescent="0.3">
      <c r="A1574" t="s">
        <v>2261</v>
      </c>
      <c r="B1574">
        <v>11221236</v>
      </c>
      <c r="C1574" s="11">
        <v>1832</v>
      </c>
      <c r="D1574">
        <v>2023</v>
      </c>
      <c r="E1574">
        <v>85423</v>
      </c>
      <c r="F1574" t="s">
        <v>1701</v>
      </c>
      <c r="G1574" t="s">
        <v>1534</v>
      </c>
      <c r="H1574" t="s">
        <v>1557</v>
      </c>
      <c r="I1574" s="4">
        <v>60000000</v>
      </c>
      <c r="J1574" s="4">
        <v>52000000</v>
      </c>
      <c r="K1574" s="6">
        <f>Tabla2[[#This Row],[VALOR PAGADO]]/Tabla2[[#This Row],[VALOR TOTAL ]]</f>
        <v>0.8666666666666667</v>
      </c>
    </row>
    <row r="1575" spans="1:11" x14ac:dyDescent="0.3">
      <c r="A1575" t="s">
        <v>2855</v>
      </c>
      <c r="B1575">
        <v>80239681</v>
      </c>
      <c r="C1575" s="11">
        <v>817</v>
      </c>
      <c r="D1575">
        <v>2023</v>
      </c>
      <c r="E1575">
        <v>41923</v>
      </c>
      <c r="F1575" t="s">
        <v>1417</v>
      </c>
      <c r="G1575" t="s">
        <v>1534</v>
      </c>
      <c r="H1575" t="s">
        <v>1557</v>
      </c>
      <c r="I1575" s="4">
        <v>30000000</v>
      </c>
      <c r="J1575" s="4">
        <v>26000000</v>
      </c>
      <c r="K1575" s="6">
        <f>Tabla2[[#This Row],[VALOR PAGADO]]/Tabla2[[#This Row],[VALOR TOTAL ]]</f>
        <v>0.8666666666666667</v>
      </c>
    </row>
    <row r="1576" spans="1:11" x14ac:dyDescent="0.3">
      <c r="A1576" t="s">
        <v>1951</v>
      </c>
      <c r="B1576">
        <v>34658279</v>
      </c>
      <c r="C1576" s="11">
        <v>635</v>
      </c>
      <c r="D1576">
        <v>2023</v>
      </c>
      <c r="E1576">
        <v>73823</v>
      </c>
      <c r="F1576" t="s">
        <v>1451</v>
      </c>
      <c r="G1576" t="s">
        <v>1506</v>
      </c>
      <c r="H1576" t="s">
        <v>1556</v>
      </c>
      <c r="I1576" s="4">
        <v>24000000</v>
      </c>
      <c r="J1576" s="4">
        <v>20800000</v>
      </c>
      <c r="K1576" s="6">
        <f>Tabla2[[#This Row],[VALOR PAGADO]]/Tabla2[[#This Row],[VALOR TOTAL ]]</f>
        <v>0.8666666666666667</v>
      </c>
    </row>
    <row r="1577" spans="1:11" x14ac:dyDescent="0.3">
      <c r="A1577" t="s">
        <v>1675</v>
      </c>
      <c r="B1577">
        <v>78026865</v>
      </c>
      <c r="C1577" s="11">
        <v>2597</v>
      </c>
      <c r="D1577">
        <v>2023</v>
      </c>
      <c r="E1577">
        <v>628123</v>
      </c>
      <c r="F1577" t="s">
        <v>1451</v>
      </c>
      <c r="G1577" t="s">
        <v>1506</v>
      </c>
      <c r="H1577" t="s">
        <v>1556</v>
      </c>
      <c r="I1577" s="4">
        <v>10845840</v>
      </c>
      <c r="J1577" s="4">
        <v>9399728</v>
      </c>
      <c r="K1577" s="6">
        <f>Tabla2[[#This Row],[VALOR PAGADO]]/Tabla2[[#This Row],[VALOR TOTAL ]]</f>
        <v>0.8666666666666667</v>
      </c>
    </row>
    <row r="1578" spans="1:11" x14ac:dyDescent="0.3">
      <c r="A1578" t="s">
        <v>2721</v>
      </c>
      <c r="B1578">
        <v>1065625717</v>
      </c>
      <c r="C1578" s="11">
        <v>1032</v>
      </c>
      <c r="D1578">
        <v>2023</v>
      </c>
      <c r="E1578">
        <v>137123</v>
      </c>
      <c r="F1578" t="s">
        <v>1416</v>
      </c>
      <c r="G1578" t="s">
        <v>1515</v>
      </c>
      <c r="H1578" t="s">
        <v>1556</v>
      </c>
      <c r="I1578" s="4">
        <v>28000000</v>
      </c>
      <c r="J1578" s="4">
        <v>24266666.66</v>
      </c>
      <c r="K1578" s="6">
        <f>Tabla2[[#This Row],[VALOR PAGADO]]/Tabla2[[#This Row],[VALOR TOTAL ]]</f>
        <v>0.86666666642857149</v>
      </c>
    </row>
    <row r="1579" spans="1:11" x14ac:dyDescent="0.3">
      <c r="A1579" t="s">
        <v>971</v>
      </c>
      <c r="B1579">
        <v>1030565284</v>
      </c>
      <c r="C1579" s="11">
        <v>629</v>
      </c>
      <c r="D1579">
        <v>2023</v>
      </c>
      <c r="E1579">
        <v>76023</v>
      </c>
      <c r="F1579" t="s">
        <v>1451</v>
      </c>
      <c r="G1579" t="s">
        <v>1506</v>
      </c>
      <c r="H1579" t="s">
        <v>1556</v>
      </c>
      <c r="I1579" s="4">
        <v>24294284</v>
      </c>
      <c r="J1579" s="4">
        <v>21055046</v>
      </c>
      <c r="K1579" s="6">
        <f>Tabla2[[#This Row],[VALOR PAGADO]]/Tabla2[[#This Row],[VALOR TOTAL ]]</f>
        <v>0.86666666117840718</v>
      </c>
    </row>
    <row r="1580" spans="1:11" x14ac:dyDescent="0.3">
      <c r="A1580" t="s">
        <v>2116</v>
      </c>
      <c r="B1580">
        <v>7174522</v>
      </c>
      <c r="C1580" s="11">
        <v>2020</v>
      </c>
      <c r="D1580">
        <v>2023</v>
      </c>
      <c r="E1580">
        <v>409423</v>
      </c>
      <c r="F1580" t="s">
        <v>1438</v>
      </c>
      <c r="G1580" t="s">
        <v>1539</v>
      </c>
      <c r="H1580" t="s">
        <v>1556</v>
      </c>
      <c r="I1580" s="4">
        <v>55000000</v>
      </c>
      <c r="J1580" s="4">
        <v>47666666</v>
      </c>
      <c r="K1580" s="6">
        <f>Tabla2[[#This Row],[VALOR PAGADO]]/Tabla2[[#This Row],[VALOR TOTAL ]]</f>
        <v>0.86666665454545455</v>
      </c>
    </row>
    <row r="1581" spans="1:11" x14ac:dyDescent="0.3">
      <c r="A1581" t="s">
        <v>1602</v>
      </c>
      <c r="B1581">
        <v>1085313672</v>
      </c>
      <c r="C1581" s="11">
        <v>2717</v>
      </c>
      <c r="D1581">
        <v>2023</v>
      </c>
      <c r="E1581">
        <v>143023</v>
      </c>
      <c r="F1581" t="s">
        <v>1436</v>
      </c>
      <c r="G1581" t="s">
        <v>1534</v>
      </c>
      <c r="H1581" t="s">
        <v>1557</v>
      </c>
      <c r="I1581" s="4">
        <v>7000000</v>
      </c>
      <c r="J1581" s="4">
        <v>6066666</v>
      </c>
      <c r="K1581" s="6">
        <f>Tabla2[[#This Row],[VALOR PAGADO]]/Tabla2[[#This Row],[VALOR TOTAL ]]</f>
        <v>0.8666665714285714</v>
      </c>
    </row>
    <row r="1582" spans="1:11" x14ac:dyDescent="0.3">
      <c r="A1582" t="s">
        <v>1719</v>
      </c>
      <c r="B1582">
        <v>52777450</v>
      </c>
      <c r="C1582" s="11">
        <v>2542</v>
      </c>
      <c r="D1582">
        <v>2023</v>
      </c>
      <c r="E1582">
        <v>600623</v>
      </c>
      <c r="F1582" t="s">
        <v>1451</v>
      </c>
      <c r="G1582" t="s">
        <v>1506</v>
      </c>
      <c r="H1582" t="s">
        <v>1556</v>
      </c>
      <c r="I1582" s="4">
        <v>10465921</v>
      </c>
      <c r="J1582" s="4">
        <v>9051582</v>
      </c>
      <c r="K1582" s="6">
        <f>Tabla2[[#This Row],[VALOR PAGADO]]/Tabla2[[#This Row],[VALOR TOTAL ]]</f>
        <v>0.86486244258866463</v>
      </c>
    </row>
    <row r="1583" spans="1:11" x14ac:dyDescent="0.3">
      <c r="A1583" t="s">
        <v>1993</v>
      </c>
      <c r="B1583">
        <v>23498198</v>
      </c>
      <c r="C1583" s="11">
        <v>2178</v>
      </c>
      <c r="D1583">
        <v>2023</v>
      </c>
      <c r="E1583">
        <v>448223</v>
      </c>
      <c r="F1583" t="s">
        <v>1629</v>
      </c>
      <c r="G1583" t="s">
        <v>1516</v>
      </c>
      <c r="H1583" t="s">
        <v>1556</v>
      </c>
      <c r="I1583" s="4">
        <v>39623761</v>
      </c>
      <c r="J1583" s="4">
        <v>34246251</v>
      </c>
      <c r="K1583" s="6">
        <f>Tabla2[[#This Row],[VALOR PAGADO]]/Tabla2[[#This Row],[VALOR TOTAL ]]</f>
        <v>0.86428572492146816</v>
      </c>
    </row>
    <row r="1584" spans="1:11" x14ac:dyDescent="0.3">
      <c r="A1584" t="s">
        <v>1388</v>
      </c>
      <c r="B1584">
        <v>1018484237</v>
      </c>
      <c r="C1584" s="11">
        <v>1063</v>
      </c>
      <c r="D1584">
        <v>2023</v>
      </c>
      <c r="E1584">
        <v>144123</v>
      </c>
      <c r="F1584" t="s">
        <v>1420</v>
      </c>
      <c r="G1584" t="s">
        <v>1539</v>
      </c>
      <c r="H1584" t="s">
        <v>1556</v>
      </c>
      <c r="I1584" s="4">
        <v>28032000</v>
      </c>
      <c r="J1584" s="4">
        <v>24192000</v>
      </c>
      <c r="K1584" s="6">
        <f>Tabla2[[#This Row],[VALOR PAGADO]]/Tabla2[[#This Row],[VALOR TOTAL ]]</f>
        <v>0.86301369863013699</v>
      </c>
    </row>
    <row r="1585" spans="1:11" x14ac:dyDescent="0.3">
      <c r="A1585" t="s">
        <v>2541</v>
      </c>
      <c r="B1585">
        <v>52987298</v>
      </c>
      <c r="C1585" s="11">
        <v>1432</v>
      </c>
      <c r="D1585">
        <v>2023</v>
      </c>
      <c r="E1585">
        <v>68523</v>
      </c>
      <c r="F1585" t="s">
        <v>1417</v>
      </c>
      <c r="G1585" t="s">
        <v>1534</v>
      </c>
      <c r="H1585" t="s">
        <v>1557</v>
      </c>
      <c r="I1585" s="4">
        <v>75926174</v>
      </c>
      <c r="J1585" s="4">
        <v>65362532</v>
      </c>
      <c r="K1585" s="6">
        <f>Tabla2[[#This Row],[VALOR PAGADO]]/Tabla2[[#This Row],[VALOR TOTAL ]]</f>
        <v>0.86086955994911585</v>
      </c>
    </row>
    <row r="1586" spans="1:11" x14ac:dyDescent="0.3">
      <c r="A1586" t="s">
        <v>1098</v>
      </c>
      <c r="B1586">
        <v>1110486113</v>
      </c>
      <c r="C1586" s="11">
        <v>1778</v>
      </c>
      <c r="D1586">
        <v>2023</v>
      </c>
      <c r="E1586">
        <v>82123</v>
      </c>
      <c r="F1586" t="s">
        <v>1603</v>
      </c>
      <c r="G1586" t="s">
        <v>1534</v>
      </c>
      <c r="H1586" t="s">
        <v>1557</v>
      </c>
      <c r="I1586" s="4">
        <v>51070000</v>
      </c>
      <c r="J1586" s="4">
        <v>43962750</v>
      </c>
      <c r="K1586" s="6">
        <f>Tabla2[[#This Row],[VALOR PAGADO]]/Tabla2[[#This Row],[VALOR TOTAL ]]</f>
        <v>0.86083317015860583</v>
      </c>
    </row>
    <row r="1587" spans="1:11" x14ac:dyDescent="0.3">
      <c r="A1587" t="s">
        <v>1768</v>
      </c>
      <c r="B1587">
        <v>24828653</v>
      </c>
      <c r="C1587" s="11">
        <v>2491</v>
      </c>
      <c r="D1587">
        <v>2023</v>
      </c>
      <c r="E1587">
        <v>87023</v>
      </c>
      <c r="F1587" t="s">
        <v>1424</v>
      </c>
      <c r="G1587" t="s">
        <v>1510</v>
      </c>
      <c r="H1587" t="s">
        <v>1558</v>
      </c>
      <c r="I1587" s="4">
        <v>23333333</v>
      </c>
      <c r="J1587" s="4">
        <v>20066667</v>
      </c>
      <c r="K1587" s="6">
        <f>Tabla2[[#This Row],[VALOR PAGADO]]/Tabla2[[#This Row],[VALOR TOTAL ]]</f>
        <v>0.86000002657142893</v>
      </c>
    </row>
    <row r="1588" spans="1:11" x14ac:dyDescent="0.3">
      <c r="A1588" t="s">
        <v>2761</v>
      </c>
      <c r="B1588">
        <v>1113658075</v>
      </c>
      <c r="C1588" s="11">
        <v>961</v>
      </c>
      <c r="D1588">
        <v>2023</v>
      </c>
      <c r="E1588">
        <v>121723</v>
      </c>
      <c r="F1588" t="s">
        <v>1421</v>
      </c>
      <c r="G1588" t="s">
        <v>1531</v>
      </c>
      <c r="H1588" t="s">
        <v>1556</v>
      </c>
      <c r="I1588" s="4">
        <v>14733030</v>
      </c>
      <c r="J1588" s="4">
        <v>12670406</v>
      </c>
      <c r="K1588" s="6">
        <f>Tabla2[[#This Row],[VALOR PAGADO]]/Tabla2[[#This Row],[VALOR TOTAL ]]</f>
        <v>0.86000001357494016</v>
      </c>
    </row>
    <row r="1589" spans="1:11" x14ac:dyDescent="0.3">
      <c r="A1589" t="s">
        <v>2000</v>
      </c>
      <c r="B1589">
        <v>94388891</v>
      </c>
      <c r="C1589" s="11">
        <v>2168</v>
      </c>
      <c r="D1589">
        <v>2023</v>
      </c>
      <c r="E1589">
        <v>443823</v>
      </c>
      <c r="F1589" t="s">
        <v>1451</v>
      </c>
      <c r="G1589" t="s">
        <v>1506</v>
      </c>
      <c r="H1589" t="s">
        <v>1556</v>
      </c>
      <c r="I1589" s="4">
        <v>35000000</v>
      </c>
      <c r="J1589" s="4">
        <v>30100000</v>
      </c>
      <c r="K1589" s="6">
        <f>Tabla2[[#This Row],[VALOR PAGADO]]/Tabla2[[#This Row],[VALOR TOTAL ]]</f>
        <v>0.86</v>
      </c>
    </row>
    <row r="1590" spans="1:11" x14ac:dyDescent="0.3">
      <c r="A1590" t="s">
        <v>2019</v>
      </c>
      <c r="B1590">
        <v>1030565284</v>
      </c>
      <c r="C1590" s="11">
        <v>2146</v>
      </c>
      <c r="D1590">
        <v>2023</v>
      </c>
      <c r="E1590">
        <v>443123</v>
      </c>
      <c r="F1590" t="s">
        <v>1451</v>
      </c>
      <c r="G1590" t="s">
        <v>1506</v>
      </c>
      <c r="H1590" t="s">
        <v>1556</v>
      </c>
      <c r="I1590" s="4">
        <v>30367855</v>
      </c>
      <c r="J1590" s="4">
        <v>26116355</v>
      </c>
      <c r="K1590" s="6">
        <f>Tabla2[[#This Row],[VALOR PAGADO]]/Tabla2[[#This Row],[VALOR TOTAL ]]</f>
        <v>0.85999999012113304</v>
      </c>
    </row>
    <row r="1591" spans="1:11" x14ac:dyDescent="0.3">
      <c r="A1591" t="s">
        <v>1825</v>
      </c>
      <c r="B1591">
        <v>1013670313</v>
      </c>
      <c r="C1591" s="11">
        <v>2393</v>
      </c>
      <c r="D1591">
        <v>2023</v>
      </c>
      <c r="E1591">
        <v>83623</v>
      </c>
      <c r="F1591" t="s">
        <v>1426</v>
      </c>
      <c r="G1591" t="s">
        <v>1510</v>
      </c>
      <c r="H1591" t="s">
        <v>1558</v>
      </c>
      <c r="I1591" s="4">
        <v>14457480</v>
      </c>
      <c r="J1591" s="4">
        <v>12430730</v>
      </c>
      <c r="K1591" s="6">
        <f>Tabla2[[#This Row],[VALOR PAGADO]]/Tabla2[[#This Row],[VALOR TOTAL ]]</f>
        <v>0.85981305179049183</v>
      </c>
    </row>
    <row r="1592" spans="1:11" x14ac:dyDescent="0.3">
      <c r="A1592" t="s">
        <v>664</v>
      </c>
      <c r="B1592">
        <v>73194221</v>
      </c>
      <c r="C1592" s="11">
        <v>2241</v>
      </c>
      <c r="D1592">
        <v>2023</v>
      </c>
      <c r="E1592">
        <v>72923</v>
      </c>
      <c r="F1592" t="s">
        <v>1423</v>
      </c>
      <c r="G1592" t="s">
        <v>1510</v>
      </c>
      <c r="H1592" t="s">
        <v>1558</v>
      </c>
      <c r="I1592" s="4">
        <v>21333333</v>
      </c>
      <c r="J1592" s="4">
        <v>18333333</v>
      </c>
      <c r="K1592" s="6">
        <f>Tabla2[[#This Row],[VALOR PAGADO]]/Tabla2[[#This Row],[VALOR TOTAL ]]</f>
        <v>0.8593749978027343</v>
      </c>
    </row>
    <row r="1593" spans="1:11" x14ac:dyDescent="0.3">
      <c r="A1593" t="s">
        <v>1735</v>
      </c>
      <c r="B1593">
        <v>42014750</v>
      </c>
      <c r="C1593" s="11">
        <v>2525</v>
      </c>
      <c r="D1593">
        <v>2023</v>
      </c>
      <c r="E1593">
        <v>12323</v>
      </c>
      <c r="F1593" t="s">
        <v>1444</v>
      </c>
      <c r="G1593" t="s">
        <v>1540</v>
      </c>
      <c r="H1593" t="s">
        <v>1560</v>
      </c>
      <c r="I1593" s="4">
        <v>7020000</v>
      </c>
      <c r="J1593" s="4">
        <v>6030000</v>
      </c>
      <c r="K1593" s="6">
        <f>Tabla2[[#This Row],[VALOR PAGADO]]/Tabla2[[#This Row],[VALOR TOTAL ]]</f>
        <v>0.85897435897435892</v>
      </c>
    </row>
    <row r="1594" spans="1:11" x14ac:dyDescent="0.3">
      <c r="A1594" t="s">
        <v>1820</v>
      </c>
      <c r="B1594">
        <v>1018417538</v>
      </c>
      <c r="C1594" s="11">
        <v>2401</v>
      </c>
      <c r="D1594">
        <v>2023</v>
      </c>
      <c r="E1594">
        <v>572123</v>
      </c>
      <c r="F1594" t="s">
        <v>1428</v>
      </c>
      <c r="G1594" t="s">
        <v>1514</v>
      </c>
      <c r="H1594" t="s">
        <v>1556</v>
      </c>
      <c r="I1594" s="4">
        <v>15333333</v>
      </c>
      <c r="J1594" s="4">
        <v>13166667</v>
      </c>
      <c r="K1594" s="6">
        <f>Tabla2[[#This Row],[VALOR PAGADO]]/Tabla2[[#This Row],[VALOR TOTAL ]]</f>
        <v>0.85869569258034117</v>
      </c>
    </row>
    <row r="1595" spans="1:11" x14ac:dyDescent="0.3">
      <c r="A1595" t="s">
        <v>1919</v>
      </c>
      <c r="B1595">
        <v>1121914586</v>
      </c>
      <c r="C1595" s="11">
        <v>2269</v>
      </c>
      <c r="D1595">
        <v>2023</v>
      </c>
      <c r="E1595">
        <v>9923</v>
      </c>
      <c r="F1595" t="s">
        <v>1444</v>
      </c>
      <c r="G1595" t="s">
        <v>1540</v>
      </c>
      <c r="H1595" t="s">
        <v>1560</v>
      </c>
      <c r="I1595" s="4">
        <v>14000000</v>
      </c>
      <c r="J1595" s="4">
        <v>12016667</v>
      </c>
      <c r="K1595" s="6">
        <f>Tabla2[[#This Row],[VALOR PAGADO]]/Tabla2[[#This Row],[VALOR TOTAL ]]</f>
        <v>0.85833335714285719</v>
      </c>
    </row>
    <row r="1596" spans="1:11" x14ac:dyDescent="0.3">
      <c r="A1596" t="s">
        <v>1917</v>
      </c>
      <c r="B1596">
        <v>79892078</v>
      </c>
      <c r="C1596" s="11">
        <v>2271</v>
      </c>
      <c r="D1596">
        <v>2023</v>
      </c>
      <c r="E1596">
        <v>74723</v>
      </c>
      <c r="F1596" t="s">
        <v>1425</v>
      </c>
      <c r="G1596" t="s">
        <v>1510</v>
      </c>
      <c r="H1596" t="s">
        <v>1558</v>
      </c>
      <c r="I1596" s="4">
        <v>32000000</v>
      </c>
      <c r="J1596" s="4">
        <v>27466667</v>
      </c>
      <c r="K1596" s="6">
        <f>Tabla2[[#This Row],[VALOR PAGADO]]/Tabla2[[#This Row],[VALOR TOTAL ]]</f>
        <v>0.85833334375000003</v>
      </c>
    </row>
    <row r="1597" spans="1:11" x14ac:dyDescent="0.3">
      <c r="A1597" t="s">
        <v>1878</v>
      </c>
      <c r="B1597">
        <v>1018441816</v>
      </c>
      <c r="C1597" s="11">
        <v>2335</v>
      </c>
      <c r="D1597">
        <v>2023</v>
      </c>
      <c r="E1597">
        <v>505923</v>
      </c>
      <c r="F1597" t="s">
        <v>1451</v>
      </c>
      <c r="G1597" t="s">
        <v>1506</v>
      </c>
      <c r="H1597" t="s">
        <v>1556</v>
      </c>
      <c r="I1597" s="4">
        <v>32000000</v>
      </c>
      <c r="J1597" s="4">
        <v>27466667</v>
      </c>
      <c r="K1597" s="6">
        <f>Tabla2[[#This Row],[VALOR PAGADO]]/Tabla2[[#This Row],[VALOR TOTAL ]]</f>
        <v>0.85833334375000003</v>
      </c>
    </row>
    <row r="1598" spans="1:11" x14ac:dyDescent="0.3">
      <c r="A1598" t="s">
        <v>1860</v>
      </c>
      <c r="B1598">
        <v>1037574701</v>
      </c>
      <c r="C1598" s="11">
        <v>2353</v>
      </c>
      <c r="D1598">
        <v>2023</v>
      </c>
      <c r="E1598">
        <v>505623</v>
      </c>
      <c r="F1598" t="s">
        <v>1489</v>
      </c>
      <c r="G1598" t="s">
        <v>1519</v>
      </c>
      <c r="H1598" t="s">
        <v>1556</v>
      </c>
      <c r="I1598" s="4">
        <v>28800000</v>
      </c>
      <c r="J1598" s="4">
        <v>24720000</v>
      </c>
      <c r="K1598" s="6">
        <f>Tabla2[[#This Row],[VALOR PAGADO]]/Tabla2[[#This Row],[VALOR TOTAL ]]</f>
        <v>0.85833333333333328</v>
      </c>
    </row>
    <row r="1599" spans="1:11" x14ac:dyDescent="0.3">
      <c r="A1599" t="s">
        <v>2759</v>
      </c>
      <c r="B1599">
        <v>1110493190</v>
      </c>
      <c r="C1599" s="11">
        <v>965</v>
      </c>
      <c r="D1599">
        <v>2023</v>
      </c>
      <c r="E1599">
        <v>129323</v>
      </c>
      <c r="F1599" t="s">
        <v>1420</v>
      </c>
      <c r="G1599" t="s">
        <v>1539</v>
      </c>
      <c r="H1599" t="s">
        <v>1556</v>
      </c>
      <c r="I1599" s="4">
        <v>24000000</v>
      </c>
      <c r="J1599" s="4">
        <v>20600000</v>
      </c>
      <c r="K1599" s="6">
        <f>Tabla2[[#This Row],[VALOR PAGADO]]/Tabla2[[#This Row],[VALOR TOTAL ]]</f>
        <v>0.85833333333333328</v>
      </c>
    </row>
    <row r="1600" spans="1:11" x14ac:dyDescent="0.3">
      <c r="A1600" t="s">
        <v>2638</v>
      </c>
      <c r="B1600">
        <v>16362563</v>
      </c>
      <c r="C1600" s="11">
        <v>1173</v>
      </c>
      <c r="D1600">
        <v>2023</v>
      </c>
      <c r="E1600">
        <v>191123</v>
      </c>
      <c r="F1600" t="s">
        <v>1416</v>
      </c>
      <c r="G1600" t="s">
        <v>1504</v>
      </c>
      <c r="H1600" t="s">
        <v>1556</v>
      </c>
      <c r="I1600" s="4">
        <v>28000000</v>
      </c>
      <c r="J1600" s="4">
        <v>24033333</v>
      </c>
      <c r="K1600" s="6">
        <f>Tabla2[[#This Row],[VALOR PAGADO]]/Tabla2[[#This Row],[VALOR TOTAL ]]</f>
        <v>0.85833332142857144</v>
      </c>
    </row>
    <row r="1601" spans="1:11" x14ac:dyDescent="0.3">
      <c r="A1601" t="s">
        <v>1865</v>
      </c>
      <c r="B1601">
        <v>93414572</v>
      </c>
      <c r="C1601" s="11">
        <v>2348</v>
      </c>
      <c r="D1601">
        <v>2023</v>
      </c>
      <c r="E1601">
        <v>505823</v>
      </c>
      <c r="F1601" t="s">
        <v>1451</v>
      </c>
      <c r="G1601" t="s">
        <v>1506</v>
      </c>
      <c r="H1601" t="s">
        <v>1556</v>
      </c>
      <c r="I1601" s="4">
        <v>28000000</v>
      </c>
      <c r="J1601" s="4">
        <v>24033333</v>
      </c>
      <c r="K1601" s="6">
        <f>Tabla2[[#This Row],[VALOR PAGADO]]/Tabla2[[#This Row],[VALOR TOTAL ]]</f>
        <v>0.85833332142857144</v>
      </c>
    </row>
    <row r="1602" spans="1:11" x14ac:dyDescent="0.3">
      <c r="A1602" t="s">
        <v>2636</v>
      </c>
      <c r="B1602">
        <v>84077536</v>
      </c>
      <c r="C1602" s="11">
        <v>1177</v>
      </c>
      <c r="D1602">
        <v>2023</v>
      </c>
      <c r="E1602">
        <v>192923</v>
      </c>
      <c r="F1602" t="s">
        <v>1451</v>
      </c>
      <c r="G1602" t="s">
        <v>1506</v>
      </c>
      <c r="H1602" t="s">
        <v>1556</v>
      </c>
      <c r="I1602" s="4">
        <v>14426624</v>
      </c>
      <c r="J1602" s="4">
        <v>12382852</v>
      </c>
      <c r="K1602" s="6">
        <f>Tabla2[[#This Row],[VALOR PAGADO]]/Tabla2[[#This Row],[VALOR TOTAL ]]</f>
        <v>0.85833331484899034</v>
      </c>
    </row>
    <row r="1603" spans="1:11" x14ac:dyDescent="0.3">
      <c r="A1603" t="s">
        <v>1859</v>
      </c>
      <c r="B1603">
        <v>53016535</v>
      </c>
      <c r="C1603" s="11">
        <v>2354</v>
      </c>
      <c r="D1603">
        <v>2023</v>
      </c>
      <c r="E1603">
        <v>505423</v>
      </c>
      <c r="F1603" t="s">
        <v>1451</v>
      </c>
      <c r="G1603" t="s">
        <v>1506</v>
      </c>
      <c r="H1603" t="s">
        <v>1556</v>
      </c>
      <c r="I1603" s="4">
        <v>16803308</v>
      </c>
      <c r="J1603" s="4">
        <v>14422839</v>
      </c>
      <c r="K1603" s="6">
        <f>Tabla2[[#This Row],[VALOR PAGADO]]/Tabla2[[#This Row],[VALOR TOTAL ]]</f>
        <v>0.85833331151223313</v>
      </c>
    </row>
    <row r="1604" spans="1:11" x14ac:dyDescent="0.3">
      <c r="A1604" t="s">
        <v>2584</v>
      </c>
      <c r="B1604">
        <v>10299750</v>
      </c>
      <c r="C1604" s="11">
        <v>1370</v>
      </c>
      <c r="D1604">
        <v>2023</v>
      </c>
      <c r="E1604">
        <v>264123</v>
      </c>
      <c r="F1604" t="s">
        <v>1466</v>
      </c>
      <c r="G1604" t="s">
        <v>1522</v>
      </c>
      <c r="H1604" t="s">
        <v>1556</v>
      </c>
      <c r="I1604" s="4">
        <v>56000000</v>
      </c>
      <c r="J1604" s="4">
        <v>48000000</v>
      </c>
      <c r="K1604" s="6">
        <f>Tabla2[[#This Row],[VALOR PAGADO]]/Tabla2[[#This Row],[VALOR TOTAL ]]</f>
        <v>0.8571428571428571</v>
      </c>
    </row>
    <row r="1605" spans="1:11" x14ac:dyDescent="0.3">
      <c r="A1605" t="s">
        <v>2085</v>
      </c>
      <c r="B1605">
        <v>1010236954</v>
      </c>
      <c r="C1605" s="11">
        <v>2062</v>
      </c>
      <c r="D1605">
        <v>2023</v>
      </c>
      <c r="E1605">
        <v>463323</v>
      </c>
      <c r="F1605" t="s">
        <v>1443</v>
      </c>
      <c r="G1605" t="s">
        <v>1539</v>
      </c>
      <c r="H1605" t="s">
        <v>1556</v>
      </c>
      <c r="I1605" s="4">
        <v>12900000</v>
      </c>
      <c r="J1605" s="4">
        <v>11052564</v>
      </c>
      <c r="K1605" s="6">
        <f>Tabla2[[#This Row],[VALOR PAGADO]]/Tabla2[[#This Row],[VALOR TOTAL ]]</f>
        <v>0.85678790697674423</v>
      </c>
    </row>
    <row r="1606" spans="1:11" x14ac:dyDescent="0.3">
      <c r="A1606" t="s">
        <v>2238</v>
      </c>
      <c r="B1606">
        <v>1026295111</v>
      </c>
      <c r="C1606" s="11">
        <v>1860</v>
      </c>
      <c r="D1606">
        <v>2023</v>
      </c>
      <c r="E1606">
        <v>389623</v>
      </c>
      <c r="F1606" t="s">
        <v>1451</v>
      </c>
      <c r="G1606" t="s">
        <v>1506</v>
      </c>
      <c r="H1606" t="s">
        <v>1556</v>
      </c>
      <c r="I1606" s="4">
        <v>40800000</v>
      </c>
      <c r="J1606" s="4">
        <v>34906667</v>
      </c>
      <c r="K1606" s="6">
        <f>Tabla2[[#This Row],[VALOR PAGADO]]/Tabla2[[#This Row],[VALOR TOTAL ]]</f>
        <v>0.85555556372549024</v>
      </c>
    </row>
    <row r="1607" spans="1:11" x14ac:dyDescent="0.3">
      <c r="A1607" t="s">
        <v>131</v>
      </c>
      <c r="B1607">
        <v>53125037</v>
      </c>
      <c r="C1607" s="11">
        <v>198</v>
      </c>
      <c r="D1607">
        <v>2023</v>
      </c>
      <c r="E1607">
        <v>18623</v>
      </c>
      <c r="F1607" t="s">
        <v>1416</v>
      </c>
      <c r="G1607" t="s">
        <v>1504</v>
      </c>
      <c r="H1607" t="s">
        <v>1556</v>
      </c>
      <c r="I1607" s="4">
        <v>83513430</v>
      </c>
      <c r="J1607" s="4">
        <v>71366022</v>
      </c>
      <c r="K1607" s="6">
        <f>Tabla2[[#This Row],[VALOR PAGADO]]/Tabla2[[#This Row],[VALOR TOTAL ]]</f>
        <v>0.8545454545454545</v>
      </c>
    </row>
    <row r="1608" spans="1:11" x14ac:dyDescent="0.3">
      <c r="A1608" t="s">
        <v>3068</v>
      </c>
      <c r="B1608">
        <v>1102860563</v>
      </c>
      <c r="C1608" s="11">
        <v>260</v>
      </c>
      <c r="D1608">
        <v>2023</v>
      </c>
      <c r="E1608">
        <v>4023</v>
      </c>
      <c r="F1608" t="s">
        <v>1415</v>
      </c>
      <c r="G1608" t="s">
        <v>1503</v>
      </c>
      <c r="H1608" t="s">
        <v>1503</v>
      </c>
      <c r="I1608" s="4">
        <v>35000000</v>
      </c>
      <c r="J1608" s="4">
        <v>29866667</v>
      </c>
      <c r="K1608" s="6">
        <f>Tabla2[[#This Row],[VALOR PAGADO]]/Tabla2[[#This Row],[VALOR TOTAL ]]</f>
        <v>0.85333334285714291</v>
      </c>
    </row>
    <row r="1609" spans="1:11" x14ac:dyDescent="0.3">
      <c r="A1609" t="s">
        <v>2046</v>
      </c>
      <c r="B1609">
        <v>1064988774</v>
      </c>
      <c r="C1609" s="11">
        <v>2113</v>
      </c>
      <c r="D1609">
        <v>2023</v>
      </c>
      <c r="E1609">
        <v>444023</v>
      </c>
      <c r="F1609" t="s">
        <v>1451</v>
      </c>
      <c r="G1609" t="s">
        <v>1506</v>
      </c>
      <c r="H1609" t="s">
        <v>1556</v>
      </c>
      <c r="I1609" s="4">
        <v>28500000</v>
      </c>
      <c r="J1609" s="4">
        <v>24320000</v>
      </c>
      <c r="K1609" s="6">
        <f>Tabla2[[#This Row],[VALOR PAGADO]]/Tabla2[[#This Row],[VALOR TOTAL ]]</f>
        <v>0.85333333333333339</v>
      </c>
    </row>
    <row r="1610" spans="1:11" x14ac:dyDescent="0.3">
      <c r="A1610" t="s">
        <v>1706</v>
      </c>
      <c r="B1610">
        <v>35417492</v>
      </c>
      <c r="C1610" s="11">
        <v>2563</v>
      </c>
      <c r="D1610">
        <v>2023</v>
      </c>
      <c r="E1610">
        <v>116123</v>
      </c>
      <c r="F1610" t="s">
        <v>1415</v>
      </c>
      <c r="G1610" t="s">
        <v>1503</v>
      </c>
      <c r="H1610" t="s">
        <v>1503</v>
      </c>
      <c r="I1610" s="4">
        <v>17500000</v>
      </c>
      <c r="J1610" s="4">
        <v>14933333</v>
      </c>
      <c r="K1610" s="6">
        <f>Tabla2[[#This Row],[VALOR PAGADO]]/Tabla2[[#This Row],[VALOR TOTAL ]]</f>
        <v>0.85333331428571424</v>
      </c>
    </row>
    <row r="1611" spans="1:11" x14ac:dyDescent="0.3">
      <c r="A1611" t="s">
        <v>2741</v>
      </c>
      <c r="B1611">
        <v>80777759</v>
      </c>
      <c r="C1611" s="11">
        <v>1004</v>
      </c>
      <c r="D1611">
        <v>2023</v>
      </c>
      <c r="E1611">
        <v>121823</v>
      </c>
      <c r="F1611" t="s">
        <v>1421</v>
      </c>
      <c r="G1611" t="s">
        <v>1531</v>
      </c>
      <c r="H1611" t="s">
        <v>1556</v>
      </c>
      <c r="I1611" s="4">
        <v>13028635</v>
      </c>
      <c r="J1611" s="4">
        <v>11117768</v>
      </c>
      <c r="K1611" s="6">
        <f>Tabla2[[#This Row],[VALOR PAGADO]]/Tabla2[[#This Row],[VALOR TOTAL ]]</f>
        <v>0.8533332923978606</v>
      </c>
    </row>
    <row r="1612" spans="1:11" x14ac:dyDescent="0.3">
      <c r="A1612" t="s">
        <v>1687</v>
      </c>
      <c r="B1612">
        <v>80799990</v>
      </c>
      <c r="C1612" s="11">
        <v>2582</v>
      </c>
      <c r="D1612">
        <v>2023</v>
      </c>
      <c r="E1612">
        <v>116223</v>
      </c>
      <c r="F1612" t="s">
        <v>1415</v>
      </c>
      <c r="G1612" t="s">
        <v>1503</v>
      </c>
      <c r="H1612" t="s">
        <v>1503</v>
      </c>
      <c r="I1612" s="4">
        <v>9016640</v>
      </c>
      <c r="J1612" s="4">
        <v>7694199</v>
      </c>
      <c r="K1612" s="6">
        <f>Tabla2[[#This Row],[VALOR PAGADO]]/Tabla2[[#This Row],[VALOR TOTAL ]]</f>
        <v>0.85333328157717292</v>
      </c>
    </row>
    <row r="1613" spans="1:11" x14ac:dyDescent="0.3">
      <c r="A1613" t="s">
        <v>2004</v>
      </c>
      <c r="B1613">
        <v>1018422855</v>
      </c>
      <c r="C1613" s="11">
        <v>2165</v>
      </c>
      <c r="D1613">
        <v>2023</v>
      </c>
      <c r="E1613">
        <v>448423</v>
      </c>
      <c r="F1613" t="s">
        <v>1421</v>
      </c>
      <c r="G1613" t="s">
        <v>1531</v>
      </c>
      <c r="H1613" t="s">
        <v>1556</v>
      </c>
      <c r="I1613" s="4">
        <v>34766667</v>
      </c>
      <c r="J1613" s="4">
        <v>29633333</v>
      </c>
      <c r="K1613" s="6">
        <f>Tabla2[[#This Row],[VALOR PAGADO]]/Tabla2[[#This Row],[VALOR TOTAL ]]</f>
        <v>0.85234897552877298</v>
      </c>
    </row>
    <row r="1614" spans="1:11" x14ac:dyDescent="0.3">
      <c r="A1614" t="s">
        <v>2778</v>
      </c>
      <c r="B1614">
        <v>1024532934</v>
      </c>
      <c r="C1614" s="11">
        <v>935</v>
      </c>
      <c r="D1614">
        <v>2023</v>
      </c>
      <c r="E1614">
        <v>117423</v>
      </c>
      <c r="F1614" t="s">
        <v>1421</v>
      </c>
      <c r="G1614" t="s">
        <v>1531</v>
      </c>
      <c r="H1614" t="s">
        <v>1556</v>
      </c>
      <c r="I1614" s="4">
        <v>14635108</v>
      </c>
      <c r="J1614" s="4">
        <v>12474099</v>
      </c>
      <c r="K1614" s="6">
        <f>Tabla2[[#This Row],[VALOR PAGADO]]/Tabla2[[#This Row],[VALOR TOTAL ]]</f>
        <v>0.85234075484786309</v>
      </c>
    </row>
    <row r="1615" spans="1:11" x14ac:dyDescent="0.3">
      <c r="A1615" t="s">
        <v>2006</v>
      </c>
      <c r="B1615">
        <v>1077420450</v>
      </c>
      <c r="C1615" s="11">
        <v>2163</v>
      </c>
      <c r="D1615">
        <v>2023</v>
      </c>
      <c r="E1615">
        <v>87023</v>
      </c>
      <c r="F1615" t="s">
        <v>1415</v>
      </c>
      <c r="G1615" t="s">
        <v>1503</v>
      </c>
      <c r="H1615" t="s">
        <v>1503</v>
      </c>
      <c r="I1615" s="4">
        <v>27000000</v>
      </c>
      <c r="J1615" s="4">
        <v>23000000</v>
      </c>
      <c r="K1615" s="6">
        <f>Tabla2[[#This Row],[VALOR PAGADO]]/Tabla2[[#This Row],[VALOR TOTAL ]]</f>
        <v>0.85185185185185186</v>
      </c>
    </row>
    <row r="1616" spans="1:11" x14ac:dyDescent="0.3">
      <c r="A1616" t="s">
        <v>1882</v>
      </c>
      <c r="B1616">
        <v>93153827</v>
      </c>
      <c r="C1616" s="11">
        <v>2329</v>
      </c>
      <c r="D1616">
        <v>2023</v>
      </c>
      <c r="E1616">
        <v>107923</v>
      </c>
      <c r="F1616" t="s">
        <v>1417</v>
      </c>
      <c r="G1616" t="s">
        <v>1534</v>
      </c>
      <c r="H1616" t="s">
        <v>1557</v>
      </c>
      <c r="I1616" s="4">
        <v>16971716</v>
      </c>
      <c r="J1616" s="4">
        <v>14449759</v>
      </c>
      <c r="K1616" s="6">
        <f>Tabla2[[#This Row],[VALOR PAGADO]]/Tabla2[[#This Row],[VALOR TOTAL ]]</f>
        <v>0.85140235672102926</v>
      </c>
    </row>
    <row r="1617" spans="1:11" x14ac:dyDescent="0.3">
      <c r="A1617" t="s">
        <v>1990</v>
      </c>
      <c r="B1617">
        <v>80186839</v>
      </c>
      <c r="C1617" s="11">
        <v>2181</v>
      </c>
      <c r="D1617">
        <v>2023</v>
      </c>
      <c r="E1617">
        <v>478823</v>
      </c>
      <c r="F1617" t="s">
        <v>1451</v>
      </c>
      <c r="G1617" t="s">
        <v>1506</v>
      </c>
      <c r="H1617" t="s">
        <v>1556</v>
      </c>
      <c r="I1617" s="4">
        <v>32923800</v>
      </c>
      <c r="J1617" s="4">
        <v>28009800</v>
      </c>
      <c r="K1617" s="6">
        <f>Tabla2[[#This Row],[VALOR PAGADO]]/Tabla2[[#This Row],[VALOR TOTAL ]]</f>
        <v>0.85074626865671643</v>
      </c>
    </row>
    <row r="1618" spans="1:11" x14ac:dyDescent="0.3">
      <c r="A1618" t="s">
        <v>1669</v>
      </c>
      <c r="B1618">
        <v>1152202342</v>
      </c>
      <c r="C1618" s="11">
        <v>2606</v>
      </c>
      <c r="D1618">
        <v>2023</v>
      </c>
      <c r="E1618">
        <v>623923</v>
      </c>
      <c r="F1618" t="s">
        <v>1428</v>
      </c>
      <c r="G1618" t="s">
        <v>1514</v>
      </c>
      <c r="H1618" t="s">
        <v>1556</v>
      </c>
      <c r="I1618" s="4">
        <v>9668056</v>
      </c>
      <c r="J1618" s="4">
        <v>8217848</v>
      </c>
      <c r="K1618" s="6">
        <f>Tabla2[[#This Row],[VALOR PAGADO]]/Tabla2[[#This Row],[VALOR TOTAL ]]</f>
        <v>0.85000004137336405</v>
      </c>
    </row>
    <row r="1619" spans="1:11" x14ac:dyDescent="0.3">
      <c r="A1619" t="s">
        <v>1741</v>
      </c>
      <c r="B1619">
        <v>1090177712</v>
      </c>
      <c r="C1619" s="11">
        <v>2519</v>
      </c>
      <c r="D1619">
        <v>2023</v>
      </c>
      <c r="E1619">
        <v>632923</v>
      </c>
      <c r="F1619" t="s">
        <v>1489</v>
      </c>
      <c r="G1619" t="s">
        <v>1519</v>
      </c>
      <c r="H1619" t="s">
        <v>1556</v>
      </c>
      <c r="I1619" s="4">
        <v>16280856</v>
      </c>
      <c r="J1619" s="4">
        <v>13838728</v>
      </c>
      <c r="K1619" s="6">
        <f>Tabla2[[#This Row],[VALOR PAGADO]]/Tabla2[[#This Row],[VALOR TOTAL ]]</f>
        <v>0.8500000245687328</v>
      </c>
    </row>
    <row r="1620" spans="1:11" x14ac:dyDescent="0.3">
      <c r="A1620" t="s">
        <v>1870</v>
      </c>
      <c r="B1620">
        <v>1071329603</v>
      </c>
      <c r="C1620" s="11">
        <v>2343</v>
      </c>
      <c r="D1620">
        <v>2023</v>
      </c>
      <c r="E1620">
        <v>509723</v>
      </c>
      <c r="F1620" t="s">
        <v>1421</v>
      </c>
      <c r="G1620" t="s">
        <v>1531</v>
      </c>
      <c r="H1620" t="s">
        <v>1556</v>
      </c>
      <c r="I1620" s="4">
        <v>16971716</v>
      </c>
      <c r="J1620" s="4">
        <v>14425959</v>
      </c>
      <c r="K1620" s="6">
        <f>Tabla2[[#This Row],[VALOR PAGADO]]/Tabla2[[#This Row],[VALOR TOTAL ]]</f>
        <v>0.85000002356862436</v>
      </c>
    </row>
    <row r="1621" spans="1:11" x14ac:dyDescent="0.3">
      <c r="A1621" t="s">
        <v>2301</v>
      </c>
      <c r="B1621">
        <v>1098653082</v>
      </c>
      <c r="C1621" s="11">
        <v>1788</v>
      </c>
      <c r="D1621">
        <v>2023</v>
      </c>
      <c r="E1621">
        <v>365023</v>
      </c>
      <c r="F1621" t="s">
        <v>1421</v>
      </c>
      <c r="G1621" t="s">
        <v>1531</v>
      </c>
      <c r="H1621" t="s">
        <v>1556</v>
      </c>
      <c r="I1621" s="4">
        <v>49140000</v>
      </c>
      <c r="J1621" s="4">
        <v>41769000</v>
      </c>
      <c r="K1621" s="6">
        <f>Tabla2[[#This Row],[VALOR PAGADO]]/Tabla2[[#This Row],[VALOR TOTAL ]]</f>
        <v>0.85</v>
      </c>
    </row>
    <row r="1622" spans="1:11" x14ac:dyDescent="0.3">
      <c r="A1622" t="s">
        <v>2210</v>
      </c>
      <c r="B1622">
        <v>1073815117</v>
      </c>
      <c r="C1622" s="11">
        <v>1890</v>
      </c>
      <c r="D1622">
        <v>2023</v>
      </c>
      <c r="E1622">
        <v>389423</v>
      </c>
      <c r="F1622" t="s">
        <v>1439</v>
      </c>
      <c r="G1622" t="s">
        <v>1520</v>
      </c>
      <c r="H1622" t="s">
        <v>1556</v>
      </c>
      <c r="I1622" s="4">
        <v>42000000</v>
      </c>
      <c r="J1622" s="4">
        <v>35700000</v>
      </c>
      <c r="K1622" s="6">
        <f>Tabla2[[#This Row],[VALOR PAGADO]]/Tabla2[[#This Row],[VALOR TOTAL ]]</f>
        <v>0.85</v>
      </c>
    </row>
    <row r="1623" spans="1:11" x14ac:dyDescent="0.3">
      <c r="A1623" t="s">
        <v>1875</v>
      </c>
      <c r="B1623">
        <v>1020734450</v>
      </c>
      <c r="C1623" s="11">
        <v>2338</v>
      </c>
      <c r="D1623">
        <v>2023</v>
      </c>
      <c r="E1623">
        <v>92423</v>
      </c>
      <c r="F1623" t="s">
        <v>1415</v>
      </c>
      <c r="G1623" t="s">
        <v>1503</v>
      </c>
      <c r="H1623" t="s">
        <v>1503</v>
      </c>
      <c r="I1623" s="4">
        <v>30368520</v>
      </c>
      <c r="J1623" s="4">
        <v>25813242</v>
      </c>
      <c r="K1623" s="6">
        <f>Tabla2[[#This Row],[VALOR PAGADO]]/Tabla2[[#This Row],[VALOR TOTAL ]]</f>
        <v>0.85</v>
      </c>
    </row>
    <row r="1624" spans="1:11" x14ac:dyDescent="0.3">
      <c r="A1624" t="s">
        <v>902</v>
      </c>
      <c r="B1624">
        <v>1136885360</v>
      </c>
      <c r="C1624" s="11">
        <v>1019</v>
      </c>
      <c r="D1624">
        <v>2023</v>
      </c>
      <c r="E1624">
        <v>13223</v>
      </c>
      <c r="F1624" t="s">
        <v>1423</v>
      </c>
      <c r="G1624" t="s">
        <v>1510</v>
      </c>
      <c r="H1624" t="s">
        <v>1558</v>
      </c>
      <c r="I1624" s="4">
        <v>22800000</v>
      </c>
      <c r="J1624" s="4">
        <v>19380000</v>
      </c>
      <c r="K1624" s="6">
        <f>Tabla2[[#This Row],[VALOR PAGADO]]/Tabla2[[#This Row],[VALOR TOTAL ]]</f>
        <v>0.85</v>
      </c>
    </row>
    <row r="1625" spans="1:11" x14ac:dyDescent="0.3">
      <c r="A1625" t="s">
        <v>2769</v>
      </c>
      <c r="B1625">
        <v>1085316404</v>
      </c>
      <c r="C1625" s="11">
        <v>950</v>
      </c>
      <c r="D1625">
        <v>2023</v>
      </c>
      <c r="E1625">
        <v>127023</v>
      </c>
      <c r="F1625" t="s">
        <v>1451</v>
      </c>
      <c r="G1625" t="s">
        <v>1506</v>
      </c>
      <c r="H1625" t="s">
        <v>1556</v>
      </c>
      <c r="I1625" s="4">
        <v>19336112</v>
      </c>
      <c r="J1625" s="4">
        <v>16435695</v>
      </c>
      <c r="K1625" s="6">
        <f>Tabla2[[#This Row],[VALOR PAGADO]]/Tabla2[[#This Row],[VALOR TOTAL ]]</f>
        <v>0.84999998965665902</v>
      </c>
    </row>
    <row r="1626" spans="1:11" x14ac:dyDescent="0.3">
      <c r="A1626" t="s">
        <v>2739</v>
      </c>
      <c r="B1626">
        <v>1000376115</v>
      </c>
      <c r="C1626" s="11">
        <v>1006</v>
      </c>
      <c r="D1626">
        <v>2023</v>
      </c>
      <c r="E1626">
        <v>126923</v>
      </c>
      <c r="F1626" t="s">
        <v>1451</v>
      </c>
      <c r="G1626" t="s">
        <v>1506</v>
      </c>
      <c r="H1626" t="s">
        <v>1556</v>
      </c>
      <c r="I1626" s="4">
        <v>8321576</v>
      </c>
      <c r="J1626" s="4">
        <v>7073339</v>
      </c>
      <c r="K1626" s="6">
        <f>Tabla2[[#This Row],[VALOR PAGADO]]/Tabla2[[#This Row],[VALOR TOTAL ]]</f>
        <v>0.84999992789827317</v>
      </c>
    </row>
    <row r="1627" spans="1:11" x14ac:dyDescent="0.3">
      <c r="A1627" t="s">
        <v>2214</v>
      </c>
      <c r="B1627">
        <v>52417386</v>
      </c>
      <c r="C1627" s="11">
        <v>1887</v>
      </c>
      <c r="D1627">
        <v>2023</v>
      </c>
      <c r="E1627">
        <v>389023</v>
      </c>
      <c r="F1627" t="s">
        <v>1442</v>
      </c>
      <c r="G1627" t="s">
        <v>1539</v>
      </c>
      <c r="H1627" t="s">
        <v>1556</v>
      </c>
      <c r="I1627" s="4">
        <v>51000000</v>
      </c>
      <c r="J1627" s="4">
        <v>43333333</v>
      </c>
      <c r="K1627" s="6">
        <f>Tabla2[[#This Row],[VALOR PAGADO]]/Tabla2[[#This Row],[VALOR TOTAL ]]</f>
        <v>0.84967319607843139</v>
      </c>
    </row>
    <row r="1628" spans="1:11" x14ac:dyDescent="0.3">
      <c r="A1628" t="s">
        <v>2104</v>
      </c>
      <c r="B1628">
        <v>1087198424</v>
      </c>
      <c r="C1628" s="11">
        <v>2037</v>
      </c>
      <c r="D1628">
        <v>2023</v>
      </c>
      <c r="E1628">
        <v>432423</v>
      </c>
      <c r="F1628" t="s">
        <v>1451</v>
      </c>
      <c r="G1628" t="s">
        <v>1506</v>
      </c>
      <c r="H1628" t="s">
        <v>1556</v>
      </c>
      <c r="I1628" s="4">
        <v>42700000</v>
      </c>
      <c r="J1628" s="4">
        <v>36266666</v>
      </c>
      <c r="K1628" s="6">
        <f>Tabla2[[#This Row],[VALOR PAGADO]]/Tabla2[[#This Row],[VALOR TOTAL ]]</f>
        <v>0.84933644028103039</v>
      </c>
    </row>
    <row r="1629" spans="1:11" x14ac:dyDescent="0.3">
      <c r="A1629" t="s">
        <v>503</v>
      </c>
      <c r="B1629">
        <v>1118834904</v>
      </c>
      <c r="C1629" s="11">
        <v>1849</v>
      </c>
      <c r="D1629">
        <v>2023</v>
      </c>
      <c r="E1629">
        <v>382423</v>
      </c>
      <c r="F1629" t="s">
        <v>1421</v>
      </c>
      <c r="G1629" t="s">
        <v>1531</v>
      </c>
      <c r="H1629" t="s">
        <v>1556</v>
      </c>
      <c r="I1629" s="4">
        <v>37185529</v>
      </c>
      <c r="J1629" s="4">
        <v>31526862</v>
      </c>
      <c r="K1629" s="6">
        <f>Tabla2[[#This Row],[VALOR PAGADO]]/Tabla2[[#This Row],[VALOR TOTAL ]]</f>
        <v>0.84782609923338725</v>
      </c>
    </row>
    <row r="1630" spans="1:11" x14ac:dyDescent="0.3">
      <c r="A1630" t="s">
        <v>38</v>
      </c>
      <c r="B1630">
        <v>1019147051</v>
      </c>
      <c r="C1630" s="11">
        <v>1556</v>
      </c>
      <c r="D1630">
        <v>2023</v>
      </c>
      <c r="E1630">
        <v>302223</v>
      </c>
      <c r="F1630" t="s">
        <v>1451</v>
      </c>
      <c r="G1630" t="s">
        <v>1506</v>
      </c>
      <c r="H1630" t="s">
        <v>1556</v>
      </c>
      <c r="I1630" s="4">
        <v>20539348</v>
      </c>
      <c r="J1630" s="4">
        <v>17407788</v>
      </c>
      <c r="K1630" s="6">
        <f>Tabla2[[#This Row],[VALOR PAGADO]]/Tabla2[[#This Row],[VALOR TOTAL ]]</f>
        <v>0.84753362180727454</v>
      </c>
    </row>
    <row r="1631" spans="1:11" x14ac:dyDescent="0.3">
      <c r="A1631" t="s">
        <v>2494</v>
      </c>
      <c r="B1631">
        <v>1023907820</v>
      </c>
      <c r="C1631" s="11">
        <v>1512</v>
      </c>
      <c r="D1631">
        <v>2023</v>
      </c>
      <c r="E1631">
        <v>291923</v>
      </c>
      <c r="F1631" t="s">
        <v>1453</v>
      </c>
      <c r="G1631" t="s">
        <v>1525</v>
      </c>
      <c r="H1631" t="s">
        <v>1556</v>
      </c>
      <c r="I1631" s="4">
        <v>25225285</v>
      </c>
      <c r="J1631" s="4">
        <v>21364272</v>
      </c>
      <c r="K1631" s="6">
        <f>Tabla2[[#This Row],[VALOR PAGADO]]/Tabla2[[#This Row],[VALOR TOTAL ]]</f>
        <v>0.84693877591472211</v>
      </c>
    </row>
    <row r="1632" spans="1:11" x14ac:dyDescent="0.3">
      <c r="A1632" t="s">
        <v>765</v>
      </c>
      <c r="B1632">
        <v>7604732</v>
      </c>
      <c r="C1632" s="11">
        <v>2157</v>
      </c>
      <c r="D1632">
        <v>2023</v>
      </c>
      <c r="E1632">
        <v>447923</v>
      </c>
      <c r="F1632" t="s">
        <v>1443</v>
      </c>
      <c r="G1632" t="s">
        <v>1539</v>
      </c>
      <c r="H1632" t="s">
        <v>1556</v>
      </c>
      <c r="I1632" s="4">
        <v>40000000</v>
      </c>
      <c r="J1632" s="4">
        <v>33866667</v>
      </c>
      <c r="K1632" s="6">
        <f>Tabla2[[#This Row],[VALOR PAGADO]]/Tabla2[[#This Row],[VALOR TOTAL ]]</f>
        <v>0.84666667500000004</v>
      </c>
    </row>
    <row r="1633" spans="1:11" x14ac:dyDescent="0.3">
      <c r="A1633" t="s">
        <v>1999</v>
      </c>
      <c r="B1633">
        <v>1000077404</v>
      </c>
      <c r="C1633" s="11">
        <v>2169</v>
      </c>
      <c r="D1633">
        <v>2023</v>
      </c>
      <c r="E1633">
        <v>447523</v>
      </c>
      <c r="F1633" t="s">
        <v>1451</v>
      </c>
      <c r="G1633" t="s">
        <v>1506</v>
      </c>
      <c r="H1633" t="s">
        <v>1556</v>
      </c>
      <c r="I1633" s="4">
        <v>11307195</v>
      </c>
      <c r="J1633" s="4">
        <v>9573425</v>
      </c>
      <c r="K1633" s="6">
        <f>Tabla2[[#This Row],[VALOR PAGADO]]/Tabla2[[#This Row],[VALOR TOTAL ]]</f>
        <v>0.84666665782274031</v>
      </c>
    </row>
    <row r="1634" spans="1:11" x14ac:dyDescent="0.3">
      <c r="A1634" t="s">
        <v>2001</v>
      </c>
      <c r="B1634">
        <v>19429997</v>
      </c>
      <c r="C1634" s="11">
        <v>2167</v>
      </c>
      <c r="D1634">
        <v>2023</v>
      </c>
      <c r="E1634">
        <v>445623</v>
      </c>
      <c r="F1634" t="s">
        <v>1451</v>
      </c>
      <c r="G1634" t="s">
        <v>1506</v>
      </c>
      <c r="H1634" t="s">
        <v>1556</v>
      </c>
      <c r="I1634" s="4">
        <v>35000000</v>
      </c>
      <c r="J1634" s="4">
        <v>29633333</v>
      </c>
      <c r="K1634" s="6">
        <f>Tabla2[[#This Row],[VALOR PAGADO]]/Tabla2[[#This Row],[VALOR TOTAL ]]</f>
        <v>0.84666665714285716</v>
      </c>
    </row>
    <row r="1635" spans="1:11" x14ac:dyDescent="0.3">
      <c r="A1635" t="s">
        <v>2254</v>
      </c>
      <c r="B1635">
        <v>51652218</v>
      </c>
      <c r="C1635" s="11">
        <v>1842</v>
      </c>
      <c r="D1635">
        <v>2023</v>
      </c>
      <c r="E1635">
        <v>55323</v>
      </c>
      <c r="F1635" t="s">
        <v>1424</v>
      </c>
      <c r="G1635" t="s">
        <v>1510</v>
      </c>
      <c r="H1635" t="s">
        <v>1558</v>
      </c>
      <c r="I1635" s="4">
        <v>35200000</v>
      </c>
      <c r="J1635" s="4">
        <v>29800000</v>
      </c>
      <c r="K1635" s="6">
        <f>Tabla2[[#This Row],[VALOR PAGADO]]/Tabla2[[#This Row],[VALOR TOTAL ]]</f>
        <v>0.84659090909090906</v>
      </c>
    </row>
    <row r="1636" spans="1:11" x14ac:dyDescent="0.3">
      <c r="A1636" t="s">
        <v>156</v>
      </c>
      <c r="B1636">
        <v>1032357695</v>
      </c>
      <c r="C1636" s="11">
        <v>2207</v>
      </c>
      <c r="D1636">
        <v>2023</v>
      </c>
      <c r="E1636">
        <v>82923</v>
      </c>
      <c r="F1636" t="s">
        <v>1415</v>
      </c>
      <c r="G1636" t="s">
        <v>1503</v>
      </c>
      <c r="H1636" t="s">
        <v>1503</v>
      </c>
      <c r="I1636" s="4">
        <v>13735774</v>
      </c>
      <c r="J1636" s="4">
        <v>11607696</v>
      </c>
      <c r="K1636" s="6">
        <f>Tabla2[[#This Row],[VALOR PAGADO]]/Tabla2[[#This Row],[VALOR TOTAL ]]</f>
        <v>0.84507039792588312</v>
      </c>
    </row>
    <row r="1637" spans="1:11" x14ac:dyDescent="0.3">
      <c r="A1637" t="s">
        <v>1933</v>
      </c>
      <c r="B1637">
        <v>1102356289</v>
      </c>
      <c r="C1637" s="11">
        <v>2252</v>
      </c>
      <c r="D1637">
        <v>2023</v>
      </c>
      <c r="E1637">
        <v>73623</v>
      </c>
      <c r="F1637" t="s">
        <v>1423</v>
      </c>
      <c r="G1637" t="s">
        <v>1510</v>
      </c>
      <c r="H1637" t="s">
        <v>1558</v>
      </c>
      <c r="I1637" s="4">
        <v>14341278</v>
      </c>
      <c r="J1637" s="4">
        <v>12100453</v>
      </c>
      <c r="K1637" s="6">
        <f>Tabla2[[#This Row],[VALOR PAGADO]]/Tabla2[[#This Row],[VALOR TOTAL ]]</f>
        <v>0.84374997820975228</v>
      </c>
    </row>
    <row r="1638" spans="1:11" x14ac:dyDescent="0.3">
      <c r="A1638" t="s">
        <v>2298</v>
      </c>
      <c r="B1638">
        <v>1015440504</v>
      </c>
      <c r="C1638" s="11">
        <v>1792</v>
      </c>
      <c r="D1638">
        <v>2023</v>
      </c>
      <c r="E1638">
        <v>369623</v>
      </c>
      <c r="F1638" t="s">
        <v>1428</v>
      </c>
      <c r="G1638" t="s">
        <v>1514</v>
      </c>
      <c r="H1638" t="s">
        <v>1556</v>
      </c>
      <c r="I1638" s="4">
        <v>46200000</v>
      </c>
      <c r="J1638" s="4">
        <v>38966667</v>
      </c>
      <c r="K1638" s="6">
        <f>Tabla2[[#This Row],[VALOR PAGADO]]/Tabla2[[#This Row],[VALOR TOTAL ]]</f>
        <v>0.84343435064935068</v>
      </c>
    </row>
    <row r="1639" spans="1:11" x14ac:dyDescent="0.3">
      <c r="A1639" t="s">
        <v>2511</v>
      </c>
      <c r="B1639">
        <v>1019037283</v>
      </c>
      <c r="C1639" s="11">
        <v>1474</v>
      </c>
      <c r="D1639">
        <v>2023</v>
      </c>
      <c r="E1639">
        <v>52323</v>
      </c>
      <c r="F1639" t="s">
        <v>1415</v>
      </c>
      <c r="G1639" t="s">
        <v>1503</v>
      </c>
      <c r="H1639" t="s">
        <v>1503</v>
      </c>
      <c r="I1639" s="4">
        <v>66000000</v>
      </c>
      <c r="J1639" s="4">
        <v>55666666</v>
      </c>
      <c r="K1639" s="6">
        <f>Tabla2[[#This Row],[VALOR PAGADO]]/Tabla2[[#This Row],[VALOR TOTAL ]]</f>
        <v>0.84343433333333329</v>
      </c>
    </row>
    <row r="1640" spans="1:11" x14ac:dyDescent="0.3">
      <c r="A1640" t="s">
        <v>1678</v>
      </c>
      <c r="B1640">
        <v>79922716</v>
      </c>
      <c r="C1640" s="11">
        <v>2593</v>
      </c>
      <c r="D1640">
        <v>2023</v>
      </c>
      <c r="E1640">
        <v>12223</v>
      </c>
      <c r="F1640" t="s">
        <v>1428</v>
      </c>
      <c r="G1640" t="s">
        <v>1536</v>
      </c>
      <c r="H1640" t="s">
        <v>1536</v>
      </c>
      <c r="I1640" s="4">
        <v>9009030</v>
      </c>
      <c r="J1640" s="4">
        <v>7593326</v>
      </c>
      <c r="K1640" s="6">
        <f>Tabla2[[#This Row],[VALOR PAGADO]]/Tabla2[[#This Row],[VALOR TOTAL ]]</f>
        <v>0.84285722214267245</v>
      </c>
    </row>
    <row r="1641" spans="1:11" x14ac:dyDescent="0.3">
      <c r="A1641" t="s">
        <v>2443</v>
      </c>
      <c r="B1641">
        <v>55301203</v>
      </c>
      <c r="C1641" s="11">
        <v>1583</v>
      </c>
      <c r="D1641">
        <v>2023</v>
      </c>
      <c r="E1641">
        <v>309623</v>
      </c>
      <c r="F1641" t="s">
        <v>1438</v>
      </c>
      <c r="G1641" t="s">
        <v>1539</v>
      </c>
      <c r="H1641" t="s">
        <v>1556</v>
      </c>
      <c r="I1641" s="4">
        <v>66500000</v>
      </c>
      <c r="J1641" s="4">
        <v>56050000</v>
      </c>
      <c r="K1641" s="6">
        <f>Tabla2[[#This Row],[VALOR PAGADO]]/Tabla2[[#This Row],[VALOR TOTAL ]]</f>
        <v>0.84285714285714286</v>
      </c>
    </row>
    <row r="1642" spans="1:11" x14ac:dyDescent="0.3">
      <c r="A1642" t="s">
        <v>1609</v>
      </c>
      <c r="B1642">
        <v>79518896</v>
      </c>
      <c r="C1642" s="11">
        <v>2709</v>
      </c>
      <c r="D1642">
        <v>2023</v>
      </c>
      <c r="E1642">
        <v>676823</v>
      </c>
      <c r="F1642" t="s">
        <v>1471</v>
      </c>
      <c r="G1642" t="s">
        <v>1516</v>
      </c>
      <c r="H1642" t="s">
        <v>1556</v>
      </c>
      <c r="I1642" s="4">
        <v>7600000</v>
      </c>
      <c r="J1642" s="4">
        <v>6400000</v>
      </c>
      <c r="K1642" s="6">
        <f>Tabla2[[#This Row],[VALOR PAGADO]]/Tabla2[[#This Row],[VALOR TOTAL ]]</f>
        <v>0.84210526315789469</v>
      </c>
    </row>
    <row r="1643" spans="1:11" x14ac:dyDescent="0.3">
      <c r="A1643" t="s">
        <v>1048</v>
      </c>
      <c r="B1643">
        <v>42207932</v>
      </c>
      <c r="C1643" s="11">
        <v>2278</v>
      </c>
      <c r="D1643">
        <v>2023</v>
      </c>
      <c r="E1643">
        <v>512823</v>
      </c>
      <c r="F1643" t="s">
        <v>1416</v>
      </c>
      <c r="G1643" t="s">
        <v>1515</v>
      </c>
      <c r="H1643" t="s">
        <v>1556</v>
      </c>
      <c r="I1643" s="4">
        <v>28000000</v>
      </c>
      <c r="J1643" s="4">
        <v>23566667</v>
      </c>
      <c r="K1643" s="6">
        <f>Tabla2[[#This Row],[VALOR PAGADO]]/Tabla2[[#This Row],[VALOR TOTAL ]]</f>
        <v>0.84166667857142852</v>
      </c>
    </row>
    <row r="1644" spans="1:11" x14ac:dyDescent="0.3">
      <c r="A1644" t="s">
        <v>1876</v>
      </c>
      <c r="B1644">
        <v>43164135</v>
      </c>
      <c r="C1644" s="11">
        <v>2337</v>
      </c>
      <c r="D1644">
        <v>2023</v>
      </c>
      <c r="E1644">
        <v>108223</v>
      </c>
      <c r="F1644" t="s">
        <v>1417</v>
      </c>
      <c r="G1644" t="s">
        <v>1534</v>
      </c>
      <c r="H1644" t="s">
        <v>1557</v>
      </c>
      <c r="I1644" s="4">
        <v>30000000</v>
      </c>
      <c r="J1644" s="4">
        <v>25250000</v>
      </c>
      <c r="K1644" s="6">
        <f>Tabla2[[#This Row],[VALOR PAGADO]]/Tabla2[[#This Row],[VALOR TOTAL ]]</f>
        <v>0.84166666666666667</v>
      </c>
    </row>
    <row r="1645" spans="1:11" x14ac:dyDescent="0.3">
      <c r="A1645" t="s">
        <v>2957</v>
      </c>
      <c r="B1645">
        <v>8533206</v>
      </c>
      <c r="C1645" s="11">
        <v>628</v>
      </c>
      <c r="D1645">
        <v>2023</v>
      </c>
      <c r="E1645">
        <v>79223</v>
      </c>
      <c r="F1645" t="s">
        <v>1451</v>
      </c>
      <c r="G1645" t="s">
        <v>1506</v>
      </c>
      <c r="H1645" t="s">
        <v>1556</v>
      </c>
      <c r="I1645" s="4">
        <v>18000000</v>
      </c>
      <c r="J1645" s="4">
        <v>15150000</v>
      </c>
      <c r="K1645" s="6">
        <f>Tabla2[[#This Row],[VALOR PAGADO]]/Tabla2[[#This Row],[VALOR TOTAL ]]</f>
        <v>0.84166666666666667</v>
      </c>
    </row>
    <row r="1646" spans="1:11" x14ac:dyDescent="0.3">
      <c r="A1646" t="s">
        <v>1863</v>
      </c>
      <c r="B1646">
        <v>80423671</v>
      </c>
      <c r="C1646" s="11">
        <v>2350</v>
      </c>
      <c r="D1646">
        <v>2023</v>
      </c>
      <c r="E1646">
        <v>517123</v>
      </c>
      <c r="F1646" t="s">
        <v>1421</v>
      </c>
      <c r="G1646" t="s">
        <v>1531</v>
      </c>
      <c r="H1646" t="s">
        <v>1556</v>
      </c>
      <c r="I1646" s="4">
        <v>35700000</v>
      </c>
      <c r="J1646" s="4">
        <v>30000000</v>
      </c>
      <c r="K1646" s="6">
        <f>Tabla2[[#This Row],[VALOR PAGADO]]/Tabla2[[#This Row],[VALOR TOTAL ]]</f>
        <v>0.84033613445378152</v>
      </c>
    </row>
    <row r="1647" spans="1:11" x14ac:dyDescent="0.3">
      <c r="A1647" t="s">
        <v>2798</v>
      </c>
      <c r="B1647">
        <v>59826479</v>
      </c>
      <c r="C1647" s="11">
        <v>904</v>
      </c>
      <c r="D1647">
        <v>2023</v>
      </c>
      <c r="E1647">
        <v>113723</v>
      </c>
      <c r="F1647" t="s">
        <v>1421</v>
      </c>
      <c r="G1647" t="s">
        <v>1531</v>
      </c>
      <c r="H1647" t="s">
        <v>1556</v>
      </c>
      <c r="I1647" s="4">
        <v>14733030</v>
      </c>
      <c r="J1647" s="4">
        <v>12375745</v>
      </c>
      <c r="K1647" s="6">
        <f>Tabla2[[#This Row],[VALOR PAGADO]]/Tabla2[[#This Row],[VALOR TOTAL ]]</f>
        <v>0.83999998642505991</v>
      </c>
    </row>
    <row r="1648" spans="1:11" x14ac:dyDescent="0.3">
      <c r="A1648" t="s">
        <v>1757</v>
      </c>
      <c r="B1648">
        <v>65779411</v>
      </c>
      <c r="C1648" s="11">
        <v>2502</v>
      </c>
      <c r="D1648">
        <v>2023</v>
      </c>
      <c r="E1648">
        <v>578723</v>
      </c>
      <c r="F1648" t="s">
        <v>1428</v>
      </c>
      <c r="G1648" t="s">
        <v>1514</v>
      </c>
      <c r="H1648" t="s">
        <v>1556</v>
      </c>
      <c r="I1648" s="4">
        <v>23200000</v>
      </c>
      <c r="J1648" s="4">
        <v>19466666</v>
      </c>
      <c r="K1648" s="6">
        <f>Tabla2[[#This Row],[VALOR PAGADO]]/Tabla2[[#This Row],[VALOR TOTAL ]]</f>
        <v>0.83908043103448271</v>
      </c>
    </row>
    <row r="1649" spans="1:11" x14ac:dyDescent="0.3">
      <c r="A1649" t="s">
        <v>2381</v>
      </c>
      <c r="B1649">
        <v>51792520</v>
      </c>
      <c r="C1649" s="11">
        <v>1691</v>
      </c>
      <c r="D1649">
        <v>2023</v>
      </c>
      <c r="E1649">
        <v>341923</v>
      </c>
      <c r="F1649" t="s">
        <v>1451</v>
      </c>
      <c r="G1649" t="s">
        <v>1506</v>
      </c>
      <c r="H1649" t="s">
        <v>1556</v>
      </c>
      <c r="I1649" s="4">
        <v>98000000</v>
      </c>
      <c r="J1649" s="4">
        <v>82133333</v>
      </c>
      <c r="K1649" s="6">
        <f>Tabla2[[#This Row],[VALOR PAGADO]]/Tabla2[[#This Row],[VALOR TOTAL ]]</f>
        <v>0.83809523469387759</v>
      </c>
    </row>
    <row r="1650" spans="1:11" x14ac:dyDescent="0.3">
      <c r="A1650" t="s">
        <v>1813</v>
      </c>
      <c r="B1650">
        <v>31945681</v>
      </c>
      <c r="C1650" s="11">
        <v>2413</v>
      </c>
      <c r="D1650">
        <v>2023</v>
      </c>
      <c r="E1650">
        <v>85923</v>
      </c>
      <c r="F1650" t="s">
        <v>1424</v>
      </c>
      <c r="G1650" t="s">
        <v>1510</v>
      </c>
      <c r="H1650" t="s">
        <v>1558</v>
      </c>
      <c r="I1650" s="4">
        <v>24500000</v>
      </c>
      <c r="J1650" s="4">
        <v>20533333</v>
      </c>
      <c r="K1650" s="6">
        <f>Tabla2[[#This Row],[VALOR PAGADO]]/Tabla2[[#This Row],[VALOR TOTAL ]]</f>
        <v>0.8380952244897959</v>
      </c>
    </row>
    <row r="1651" spans="1:11" x14ac:dyDescent="0.3">
      <c r="A1651" t="s">
        <v>626</v>
      </c>
      <c r="B1651">
        <v>79684239</v>
      </c>
      <c r="C1651" s="11">
        <v>1560</v>
      </c>
      <c r="D1651">
        <v>2023</v>
      </c>
      <c r="E1651">
        <v>72523</v>
      </c>
      <c r="F1651" t="s">
        <v>1603</v>
      </c>
      <c r="G1651" t="s">
        <v>1534</v>
      </c>
      <c r="H1651" t="s">
        <v>1557</v>
      </c>
      <c r="I1651" s="4">
        <v>40083333</v>
      </c>
      <c r="J1651" s="4">
        <v>33583333</v>
      </c>
      <c r="K1651" s="6">
        <f>Tabla2[[#This Row],[VALOR PAGADO]]/Tabla2[[#This Row],[VALOR TOTAL ]]</f>
        <v>0.83783783648929588</v>
      </c>
    </row>
    <row r="1652" spans="1:11" x14ac:dyDescent="0.3">
      <c r="A1652" t="s">
        <v>1862</v>
      </c>
      <c r="B1652">
        <v>52702938</v>
      </c>
      <c r="C1652" s="11">
        <v>2351</v>
      </c>
      <c r="D1652">
        <v>2023</v>
      </c>
      <c r="E1652">
        <v>506423</v>
      </c>
      <c r="F1652" t="s">
        <v>1451</v>
      </c>
      <c r="G1652" t="s">
        <v>1506</v>
      </c>
      <c r="H1652" t="s">
        <v>1556</v>
      </c>
      <c r="I1652" s="4">
        <v>16400000</v>
      </c>
      <c r="J1652" s="4">
        <v>13733333</v>
      </c>
      <c r="K1652" s="6">
        <f>Tabla2[[#This Row],[VALOR PAGADO]]/Tabla2[[#This Row],[VALOR TOTAL ]]</f>
        <v>0.83739835365853654</v>
      </c>
    </row>
    <row r="1653" spans="1:11" x14ac:dyDescent="0.3">
      <c r="A1653" t="s">
        <v>2445</v>
      </c>
      <c r="B1653">
        <v>1015425779</v>
      </c>
      <c r="C1653" s="11">
        <v>1579</v>
      </c>
      <c r="D1653">
        <v>2023</v>
      </c>
      <c r="E1653">
        <v>71523</v>
      </c>
      <c r="F1653" t="s">
        <v>1603</v>
      </c>
      <c r="G1653" t="s">
        <v>1534</v>
      </c>
      <c r="H1653" t="s">
        <v>1557</v>
      </c>
      <c r="I1653" s="4">
        <v>41166666</v>
      </c>
      <c r="J1653" s="4">
        <v>34450000</v>
      </c>
      <c r="K1653" s="6">
        <f>Tabla2[[#This Row],[VALOR PAGADO]]/Tabla2[[#This Row],[VALOR TOTAL ]]</f>
        <v>0.83684211881525694</v>
      </c>
    </row>
    <row r="1654" spans="1:11" x14ac:dyDescent="0.3">
      <c r="A1654" t="s">
        <v>752</v>
      </c>
      <c r="B1654">
        <v>1085272765</v>
      </c>
      <c r="C1654" s="11">
        <v>2242</v>
      </c>
      <c r="D1654">
        <v>2023</v>
      </c>
      <c r="E1654">
        <v>482923</v>
      </c>
      <c r="F1654" t="s">
        <v>1443</v>
      </c>
      <c r="G1654" t="s">
        <v>1539</v>
      </c>
      <c r="H1654" t="s">
        <v>1556</v>
      </c>
      <c r="I1654" s="4">
        <v>33200000</v>
      </c>
      <c r="J1654" s="4">
        <v>27764100</v>
      </c>
      <c r="K1654" s="6">
        <f>Tabla2[[#This Row],[VALOR PAGADO]]/Tabla2[[#This Row],[VALOR TOTAL ]]</f>
        <v>0.83626807228915667</v>
      </c>
    </row>
    <row r="1655" spans="1:11" x14ac:dyDescent="0.3">
      <c r="A1655" t="s">
        <v>2292</v>
      </c>
      <c r="B1655">
        <v>1019109471</v>
      </c>
      <c r="C1655" s="11">
        <v>1799</v>
      </c>
      <c r="D1655">
        <v>2023</v>
      </c>
      <c r="E1655">
        <v>374823</v>
      </c>
      <c r="F1655" t="s">
        <v>1421</v>
      </c>
      <c r="G1655" t="s">
        <v>1531</v>
      </c>
      <c r="H1655" t="s">
        <v>1556</v>
      </c>
      <c r="I1655" s="4">
        <v>22750000</v>
      </c>
      <c r="J1655" s="4">
        <v>19016667</v>
      </c>
      <c r="K1655" s="6">
        <f>Tabla2[[#This Row],[VALOR PAGADO]]/Tabla2[[#This Row],[VALOR TOTAL ]]</f>
        <v>0.83589745054945053</v>
      </c>
    </row>
    <row r="1656" spans="1:11" x14ac:dyDescent="0.3">
      <c r="A1656" t="s">
        <v>1947</v>
      </c>
      <c r="B1656">
        <v>1010227957</v>
      </c>
      <c r="C1656" s="11">
        <v>2234</v>
      </c>
      <c r="D1656">
        <v>2023</v>
      </c>
      <c r="E1656">
        <v>9623</v>
      </c>
      <c r="F1656" t="s">
        <v>1444</v>
      </c>
      <c r="G1656" t="s">
        <v>1540</v>
      </c>
      <c r="H1656" t="s">
        <v>1560</v>
      </c>
      <c r="I1656" s="4">
        <v>22750000</v>
      </c>
      <c r="J1656" s="4">
        <v>19000000</v>
      </c>
      <c r="K1656" s="6">
        <f>Tabla2[[#This Row],[VALOR PAGADO]]/Tabla2[[#This Row],[VALOR TOTAL ]]</f>
        <v>0.8351648351648352</v>
      </c>
    </row>
    <row r="1657" spans="1:11" x14ac:dyDescent="0.3">
      <c r="A1657" t="s">
        <v>2258</v>
      </c>
      <c r="B1657">
        <v>19480467</v>
      </c>
      <c r="C1657" s="11">
        <v>1835</v>
      </c>
      <c r="D1657">
        <v>2023</v>
      </c>
      <c r="E1657">
        <v>382023</v>
      </c>
      <c r="F1657" t="s">
        <v>1421</v>
      </c>
      <c r="G1657" t="s">
        <v>1531</v>
      </c>
      <c r="H1657" t="s">
        <v>1556</v>
      </c>
      <c r="I1657" s="4">
        <v>19946667</v>
      </c>
      <c r="J1657" s="4">
        <v>16640000</v>
      </c>
      <c r="K1657" s="6">
        <f>Tabla2[[#This Row],[VALOR PAGADO]]/Tabla2[[#This Row],[VALOR TOTAL ]]</f>
        <v>0.83422458498956242</v>
      </c>
    </row>
    <row r="1658" spans="1:11" x14ac:dyDescent="0.3">
      <c r="A1658" t="s">
        <v>2373</v>
      </c>
      <c r="B1658">
        <v>79577734</v>
      </c>
      <c r="C1658" s="11">
        <v>1700</v>
      </c>
      <c r="D1658">
        <v>2023</v>
      </c>
      <c r="E1658">
        <v>355923</v>
      </c>
      <c r="F1658" t="s">
        <v>1463</v>
      </c>
      <c r="G1658" t="s">
        <v>1531</v>
      </c>
      <c r="H1658" t="s">
        <v>1556</v>
      </c>
      <c r="I1658" s="4">
        <v>58766667</v>
      </c>
      <c r="J1658" s="4">
        <v>49020000</v>
      </c>
      <c r="K1658" s="6">
        <f>Tabla2[[#This Row],[VALOR PAGADO]]/Tabla2[[#This Row],[VALOR TOTAL ]]</f>
        <v>0.83414633673201166</v>
      </c>
    </row>
    <row r="1659" spans="1:11" x14ac:dyDescent="0.3">
      <c r="A1659" t="s">
        <v>1695</v>
      </c>
      <c r="B1659">
        <v>1032475884</v>
      </c>
      <c r="C1659" s="11">
        <v>2574</v>
      </c>
      <c r="D1659">
        <v>2023</v>
      </c>
      <c r="E1659">
        <v>605223</v>
      </c>
      <c r="F1659" t="s">
        <v>1451</v>
      </c>
      <c r="G1659" t="s">
        <v>1506</v>
      </c>
      <c r="H1659" t="s">
        <v>1556</v>
      </c>
      <c r="I1659" s="4">
        <v>8533317</v>
      </c>
      <c r="J1659" s="4">
        <v>7111098</v>
      </c>
      <c r="K1659" s="6">
        <f>Tabla2[[#This Row],[VALOR PAGADO]]/Tabla2[[#This Row],[VALOR TOTAL ]]</f>
        <v>0.83333339192719547</v>
      </c>
    </row>
    <row r="1660" spans="1:11" x14ac:dyDescent="0.3">
      <c r="A1660" t="s">
        <v>2403</v>
      </c>
      <c r="B1660">
        <v>72304385</v>
      </c>
      <c r="C1660" s="11">
        <v>1654</v>
      </c>
      <c r="D1660">
        <v>2023</v>
      </c>
      <c r="E1660">
        <v>350523</v>
      </c>
      <c r="F1660" t="s">
        <v>1443</v>
      </c>
      <c r="G1660" t="s">
        <v>1539</v>
      </c>
      <c r="H1660" t="s">
        <v>1556</v>
      </c>
      <c r="I1660" s="4">
        <v>61916400</v>
      </c>
      <c r="J1660" s="4">
        <v>51597000</v>
      </c>
      <c r="K1660" s="6">
        <f>Tabla2[[#This Row],[VALOR PAGADO]]/Tabla2[[#This Row],[VALOR TOTAL ]]</f>
        <v>0.83333333333333337</v>
      </c>
    </row>
    <row r="1661" spans="1:11" x14ac:dyDescent="0.3">
      <c r="A1661" t="s">
        <v>2325</v>
      </c>
      <c r="B1661">
        <v>1102865555</v>
      </c>
      <c r="C1661" s="11">
        <v>1759</v>
      </c>
      <c r="D1661">
        <v>2023</v>
      </c>
      <c r="E1661">
        <v>80223</v>
      </c>
      <c r="F1661" t="s">
        <v>1603</v>
      </c>
      <c r="G1661" t="s">
        <v>1534</v>
      </c>
      <c r="H1661" t="s">
        <v>1557</v>
      </c>
      <c r="I1661" s="4">
        <v>41067000</v>
      </c>
      <c r="J1661" s="4">
        <v>34222500</v>
      </c>
      <c r="K1661" s="6">
        <f>Tabla2[[#This Row],[VALOR PAGADO]]/Tabla2[[#This Row],[VALOR TOTAL ]]</f>
        <v>0.83333333333333337</v>
      </c>
    </row>
    <row r="1662" spans="1:11" x14ac:dyDescent="0.3">
      <c r="A1662" t="s">
        <v>596</v>
      </c>
      <c r="B1662">
        <v>52804507</v>
      </c>
      <c r="C1662" s="11">
        <v>2381</v>
      </c>
      <c r="D1662">
        <v>2023</v>
      </c>
      <c r="E1662">
        <v>515323</v>
      </c>
      <c r="F1662" t="s">
        <v>1443</v>
      </c>
      <c r="G1662" t="s">
        <v>1539</v>
      </c>
      <c r="H1662" t="s">
        <v>1556</v>
      </c>
      <c r="I1662" s="4">
        <v>29484000</v>
      </c>
      <c r="J1662" s="4">
        <v>24570000</v>
      </c>
      <c r="K1662" s="6">
        <f>Tabla2[[#This Row],[VALOR PAGADO]]/Tabla2[[#This Row],[VALOR TOTAL ]]</f>
        <v>0.83333333333333337</v>
      </c>
    </row>
    <row r="1663" spans="1:11" x14ac:dyDescent="0.3">
      <c r="A1663" t="s">
        <v>2219</v>
      </c>
      <c r="B1663">
        <v>1010202637</v>
      </c>
      <c r="C1663" s="11">
        <v>1881</v>
      </c>
      <c r="D1663">
        <v>2023</v>
      </c>
      <c r="E1663">
        <v>390023</v>
      </c>
      <c r="F1663" t="s">
        <v>1442</v>
      </c>
      <c r="G1663" t="s">
        <v>1539</v>
      </c>
      <c r="H1663" t="s">
        <v>1556</v>
      </c>
      <c r="I1663" s="4">
        <v>20167422</v>
      </c>
      <c r="J1663" s="4">
        <v>16806185</v>
      </c>
      <c r="K1663" s="6">
        <f>Tabla2[[#This Row],[VALOR PAGADO]]/Tabla2[[#This Row],[VALOR TOTAL ]]</f>
        <v>0.83333333333333337</v>
      </c>
    </row>
    <row r="1664" spans="1:11" x14ac:dyDescent="0.3">
      <c r="A1664" t="s">
        <v>2750</v>
      </c>
      <c r="B1664">
        <v>1003390772</v>
      </c>
      <c r="C1664" s="11">
        <v>994</v>
      </c>
      <c r="D1664">
        <v>2023</v>
      </c>
      <c r="E1664">
        <v>138023</v>
      </c>
      <c r="F1664" t="s">
        <v>1421</v>
      </c>
      <c r="G1664" t="s">
        <v>1531</v>
      </c>
      <c r="H1664" t="s">
        <v>1556</v>
      </c>
      <c r="I1664" s="4">
        <v>11786424</v>
      </c>
      <c r="J1664" s="4">
        <v>9822020</v>
      </c>
      <c r="K1664" s="6">
        <f>Tabla2[[#This Row],[VALOR PAGADO]]/Tabla2[[#This Row],[VALOR TOTAL ]]</f>
        <v>0.83333333333333337</v>
      </c>
    </row>
    <row r="1665" spans="1:11" x14ac:dyDescent="0.3">
      <c r="A1665" t="s">
        <v>435</v>
      </c>
      <c r="B1665">
        <v>22474480</v>
      </c>
      <c r="C1665" s="11">
        <v>1056</v>
      </c>
      <c r="D1665">
        <v>2023</v>
      </c>
      <c r="E1665">
        <v>136823</v>
      </c>
      <c r="F1665" t="s">
        <v>1416</v>
      </c>
      <c r="G1665" t="s">
        <v>1515</v>
      </c>
      <c r="H1665" t="s">
        <v>1556</v>
      </c>
      <c r="I1665" s="4">
        <v>28000000</v>
      </c>
      <c r="J1665" s="4">
        <v>23333333</v>
      </c>
      <c r="K1665" s="6">
        <f>Tabla2[[#This Row],[VALOR PAGADO]]/Tabla2[[#This Row],[VALOR TOTAL ]]</f>
        <v>0.83333332142857142</v>
      </c>
    </row>
    <row r="1666" spans="1:11" x14ac:dyDescent="0.3">
      <c r="A1666" t="s">
        <v>1841</v>
      </c>
      <c r="B1666">
        <v>1140838207</v>
      </c>
      <c r="C1666" s="11">
        <v>2374</v>
      </c>
      <c r="D1666">
        <v>2023</v>
      </c>
      <c r="E1666">
        <v>517423</v>
      </c>
      <c r="F1666" t="s">
        <v>1451</v>
      </c>
      <c r="G1666" t="s">
        <v>1506</v>
      </c>
      <c r="H1666" t="s">
        <v>1556</v>
      </c>
      <c r="I1666" s="4">
        <v>28000000</v>
      </c>
      <c r="J1666" s="4">
        <v>23333333</v>
      </c>
      <c r="K1666" s="6">
        <f>Tabla2[[#This Row],[VALOR PAGADO]]/Tabla2[[#This Row],[VALOR TOTAL ]]</f>
        <v>0.83333332142857142</v>
      </c>
    </row>
    <row r="1667" spans="1:11" x14ac:dyDescent="0.3">
      <c r="A1667" t="s">
        <v>2612</v>
      </c>
      <c r="B1667">
        <v>1033739723</v>
      </c>
      <c r="C1667" s="11">
        <v>1320</v>
      </c>
      <c r="D1667">
        <v>2023</v>
      </c>
      <c r="E1667">
        <v>65023</v>
      </c>
      <c r="F1667" t="s">
        <v>1417</v>
      </c>
      <c r="G1667" t="s">
        <v>1534</v>
      </c>
      <c r="H1667" t="s">
        <v>1557</v>
      </c>
      <c r="I1667" s="4">
        <v>18250000</v>
      </c>
      <c r="J1667" s="4">
        <v>15166666</v>
      </c>
      <c r="K1667" s="6">
        <f>Tabla2[[#This Row],[VALOR PAGADO]]/Tabla2[[#This Row],[VALOR TOTAL ]]</f>
        <v>0.83105019178082196</v>
      </c>
    </row>
    <row r="1668" spans="1:11" x14ac:dyDescent="0.3">
      <c r="A1668" t="s">
        <v>1673</v>
      </c>
      <c r="B1668">
        <v>1102854316</v>
      </c>
      <c r="C1668" s="11">
        <v>2601</v>
      </c>
      <c r="D1668">
        <v>2023</v>
      </c>
      <c r="E1668">
        <v>619023</v>
      </c>
      <c r="F1668" t="s">
        <v>1441</v>
      </c>
      <c r="G1668" t="s">
        <v>1521</v>
      </c>
      <c r="H1668" t="s">
        <v>1556</v>
      </c>
      <c r="I1668" s="4">
        <v>19500000</v>
      </c>
      <c r="J1668" s="4">
        <v>16200000</v>
      </c>
      <c r="K1668" s="6">
        <f>Tabla2[[#This Row],[VALOR PAGADO]]/Tabla2[[#This Row],[VALOR TOTAL ]]</f>
        <v>0.83076923076923082</v>
      </c>
    </row>
    <row r="1669" spans="1:11" x14ac:dyDescent="0.3">
      <c r="A1669" t="s">
        <v>171</v>
      </c>
      <c r="B1669">
        <v>26606352</v>
      </c>
      <c r="C1669" s="11">
        <v>2091</v>
      </c>
      <c r="D1669">
        <v>2023</v>
      </c>
      <c r="E1669">
        <v>7623</v>
      </c>
      <c r="F1669" t="s">
        <v>1444</v>
      </c>
      <c r="G1669" t="s">
        <v>1540</v>
      </c>
      <c r="H1669" t="s">
        <v>1560</v>
      </c>
      <c r="I1669" s="4">
        <v>33000000</v>
      </c>
      <c r="J1669" s="4">
        <v>27400000</v>
      </c>
      <c r="K1669" s="6">
        <f>Tabla2[[#This Row],[VALOR PAGADO]]/Tabla2[[#This Row],[VALOR TOTAL ]]</f>
        <v>0.83030303030303032</v>
      </c>
    </row>
    <row r="1670" spans="1:11" x14ac:dyDescent="0.3">
      <c r="A1670" t="s">
        <v>2077</v>
      </c>
      <c r="B1670">
        <v>1075240470</v>
      </c>
      <c r="C1670" s="11">
        <v>2078</v>
      </c>
      <c r="D1670">
        <v>2023</v>
      </c>
      <c r="E1670">
        <v>428323</v>
      </c>
      <c r="F1670" t="s">
        <v>1443</v>
      </c>
      <c r="G1670" t="s">
        <v>1539</v>
      </c>
      <c r="H1670" t="s">
        <v>1556</v>
      </c>
      <c r="I1670" s="4">
        <v>46750000</v>
      </c>
      <c r="J1670" s="4">
        <v>38816666</v>
      </c>
      <c r="K1670" s="6">
        <f>Tabla2[[#This Row],[VALOR PAGADO]]/Tabla2[[#This Row],[VALOR TOTAL ]]</f>
        <v>0.83030301604278078</v>
      </c>
    </row>
    <row r="1671" spans="1:11" x14ac:dyDescent="0.3">
      <c r="A1671" t="s">
        <v>1205</v>
      </c>
      <c r="B1671">
        <v>2956369</v>
      </c>
      <c r="C1671" s="11">
        <v>1336</v>
      </c>
      <c r="D1671">
        <v>2023</v>
      </c>
      <c r="E1671">
        <v>261723</v>
      </c>
      <c r="F1671" t="s">
        <v>1452</v>
      </c>
      <c r="G1671" t="s">
        <v>1524</v>
      </c>
      <c r="H1671" t="s">
        <v>1556</v>
      </c>
      <c r="I1671" s="4">
        <v>65400000</v>
      </c>
      <c r="J1671" s="4">
        <v>54300000</v>
      </c>
      <c r="K1671" s="6">
        <f>Tabla2[[#This Row],[VALOR PAGADO]]/Tabla2[[#This Row],[VALOR TOTAL ]]</f>
        <v>0.83027522935779818</v>
      </c>
    </row>
    <row r="1672" spans="1:11" x14ac:dyDescent="0.3">
      <c r="A1672" t="s">
        <v>2614</v>
      </c>
      <c r="B1672">
        <v>1091682837</v>
      </c>
      <c r="C1672" s="11">
        <v>1317</v>
      </c>
      <c r="D1672">
        <v>2023</v>
      </c>
      <c r="E1672">
        <v>64323</v>
      </c>
      <c r="F1672" t="s">
        <v>1417</v>
      </c>
      <c r="G1672" t="s">
        <v>1534</v>
      </c>
      <c r="H1672" t="s">
        <v>1557</v>
      </c>
      <c r="I1672" s="4">
        <v>22701400</v>
      </c>
      <c r="J1672" s="4">
        <v>18833000</v>
      </c>
      <c r="K1672" s="6">
        <f>Tabla2[[#This Row],[VALOR PAGADO]]/Tabla2[[#This Row],[VALOR TOTAL ]]</f>
        <v>0.82959641255605376</v>
      </c>
    </row>
    <row r="1673" spans="1:11" x14ac:dyDescent="0.3">
      <c r="A1673" t="s">
        <v>2379</v>
      </c>
      <c r="B1673">
        <v>1052986328</v>
      </c>
      <c r="C1673" s="11">
        <v>1693</v>
      </c>
      <c r="D1673">
        <v>2023</v>
      </c>
      <c r="E1673">
        <v>345123</v>
      </c>
      <c r="F1673" t="s">
        <v>1416</v>
      </c>
      <c r="G1673" t="s">
        <v>1504</v>
      </c>
      <c r="H1673" t="s">
        <v>1556</v>
      </c>
      <c r="I1673" s="4">
        <v>49233343</v>
      </c>
      <c r="J1673" s="4">
        <v>40833333</v>
      </c>
      <c r="K1673" s="6">
        <f>Tabla2[[#This Row],[VALOR PAGADO]]/Tabla2[[#This Row],[VALOR TOTAL ]]</f>
        <v>0.82938371664097643</v>
      </c>
    </row>
    <row r="1674" spans="1:11" x14ac:dyDescent="0.3">
      <c r="A1674" t="s">
        <v>2422</v>
      </c>
      <c r="B1674">
        <v>35601908</v>
      </c>
      <c r="C1674" s="11">
        <v>1629</v>
      </c>
      <c r="D1674">
        <v>2023</v>
      </c>
      <c r="E1674">
        <v>348623</v>
      </c>
      <c r="F1674" t="s">
        <v>1416</v>
      </c>
      <c r="G1674" t="s">
        <v>1515</v>
      </c>
      <c r="H1674" t="s">
        <v>1556</v>
      </c>
      <c r="I1674" s="4">
        <v>59783353</v>
      </c>
      <c r="J1674" s="4">
        <v>49583333</v>
      </c>
      <c r="K1674" s="6">
        <f>Tabla2[[#This Row],[VALOR PAGADO]]/Tabla2[[#This Row],[VALOR TOTAL ]]</f>
        <v>0.82938360784146714</v>
      </c>
    </row>
    <row r="1675" spans="1:11" x14ac:dyDescent="0.3">
      <c r="A1675" t="s">
        <v>2078</v>
      </c>
      <c r="B1675">
        <v>1030682394</v>
      </c>
      <c r="C1675" s="11">
        <v>2076</v>
      </c>
      <c r="D1675">
        <v>2023</v>
      </c>
      <c r="E1675">
        <v>432823</v>
      </c>
      <c r="F1675" t="s">
        <v>1416</v>
      </c>
      <c r="G1675" t="s">
        <v>1515</v>
      </c>
      <c r="H1675" t="s">
        <v>1556</v>
      </c>
      <c r="I1675" s="4">
        <v>19133333</v>
      </c>
      <c r="J1675" s="4">
        <v>15866667</v>
      </c>
      <c r="K1675" s="6">
        <f>Tabla2[[#This Row],[VALOR PAGADO]]/Tabla2[[#This Row],[VALOR TOTAL ]]</f>
        <v>0.82926832455171295</v>
      </c>
    </row>
    <row r="1676" spans="1:11" x14ac:dyDescent="0.3">
      <c r="A1676" t="s">
        <v>536</v>
      </c>
      <c r="B1676">
        <v>52518031</v>
      </c>
      <c r="C1676" s="11">
        <v>1746</v>
      </c>
      <c r="D1676">
        <v>2023</v>
      </c>
      <c r="E1676">
        <v>364623</v>
      </c>
      <c r="F1676" t="s">
        <v>1420</v>
      </c>
      <c r="G1676" t="s">
        <v>1531</v>
      </c>
      <c r="H1676" t="s">
        <v>1556</v>
      </c>
      <c r="I1676" s="4">
        <v>47833333</v>
      </c>
      <c r="J1676" s="4">
        <v>39666667</v>
      </c>
      <c r="K1676" s="6">
        <f>Tabla2[[#This Row],[VALOR PAGADO]]/Tabla2[[#This Row],[VALOR TOTAL ]]</f>
        <v>0.82926830543044117</v>
      </c>
    </row>
    <row r="1677" spans="1:11" x14ac:dyDescent="0.3">
      <c r="A1677" t="s">
        <v>2424</v>
      </c>
      <c r="B1677">
        <v>79646962</v>
      </c>
      <c r="C1677" s="11">
        <v>1626</v>
      </c>
      <c r="D1677">
        <v>2023</v>
      </c>
      <c r="E1677">
        <v>73123</v>
      </c>
      <c r="F1677" t="s">
        <v>1701</v>
      </c>
      <c r="G1677" t="s">
        <v>1534</v>
      </c>
      <c r="H1677" t="s">
        <v>1557</v>
      </c>
      <c r="I1677" s="4">
        <v>62333333</v>
      </c>
      <c r="J1677" s="4">
        <v>51666667</v>
      </c>
      <c r="K1677" s="6">
        <f>Tabla2[[#This Row],[VALOR PAGADO]]/Tabla2[[#This Row],[VALOR TOTAL ]]</f>
        <v>0.82887701512768452</v>
      </c>
    </row>
    <row r="1678" spans="1:11" x14ac:dyDescent="0.3">
      <c r="A1678" t="s">
        <v>2243</v>
      </c>
      <c r="B1678">
        <v>1062318547</v>
      </c>
      <c r="C1678" s="11">
        <v>1854</v>
      </c>
      <c r="D1678">
        <v>2023</v>
      </c>
      <c r="E1678">
        <v>390623</v>
      </c>
      <c r="F1678" t="s">
        <v>1416</v>
      </c>
      <c r="G1678" t="s">
        <v>1515</v>
      </c>
      <c r="H1678" t="s">
        <v>1556</v>
      </c>
      <c r="I1678" s="4">
        <v>29165307</v>
      </c>
      <c r="J1678" s="4">
        <v>24170140</v>
      </c>
      <c r="K1678" s="6">
        <f>Tabla2[[#This Row],[VALOR PAGADO]]/Tabla2[[#This Row],[VALOR TOTAL ]]</f>
        <v>0.82872914727076252</v>
      </c>
    </row>
    <row r="1679" spans="1:11" x14ac:dyDescent="0.3">
      <c r="A1679" t="s">
        <v>2377</v>
      </c>
      <c r="B1679">
        <v>18110848</v>
      </c>
      <c r="C1679" s="11">
        <v>1695</v>
      </c>
      <c r="D1679">
        <v>2023</v>
      </c>
      <c r="E1679">
        <v>6323</v>
      </c>
      <c r="F1679" t="s">
        <v>1444</v>
      </c>
      <c r="G1679" t="s">
        <v>1540</v>
      </c>
      <c r="H1679" t="s">
        <v>1560</v>
      </c>
      <c r="I1679" s="4">
        <v>56000000</v>
      </c>
      <c r="J1679" s="4">
        <v>46400000</v>
      </c>
      <c r="K1679" s="6">
        <f>Tabla2[[#This Row],[VALOR PAGADO]]/Tabla2[[#This Row],[VALOR TOTAL ]]</f>
        <v>0.82857142857142863</v>
      </c>
    </row>
    <row r="1680" spans="1:11" x14ac:dyDescent="0.3">
      <c r="A1680" t="s">
        <v>107</v>
      </c>
      <c r="B1680">
        <v>52271835</v>
      </c>
      <c r="C1680" s="11">
        <v>1689</v>
      </c>
      <c r="D1680">
        <v>2023</v>
      </c>
      <c r="E1680">
        <v>353223</v>
      </c>
      <c r="F1680" t="s">
        <v>1420</v>
      </c>
      <c r="G1680" t="s">
        <v>1539</v>
      </c>
      <c r="H1680" t="s">
        <v>1556</v>
      </c>
      <c r="I1680" s="4">
        <v>54600000</v>
      </c>
      <c r="J1680" s="4">
        <v>45240000</v>
      </c>
      <c r="K1680" s="6">
        <f>Tabla2[[#This Row],[VALOR PAGADO]]/Tabla2[[#This Row],[VALOR TOTAL ]]</f>
        <v>0.82857142857142863</v>
      </c>
    </row>
    <row r="1681" spans="1:11" x14ac:dyDescent="0.3">
      <c r="A1681" t="s">
        <v>1976</v>
      </c>
      <c r="B1681">
        <v>1033767990</v>
      </c>
      <c r="C1681" s="11">
        <v>2197</v>
      </c>
      <c r="D1681">
        <v>2023</v>
      </c>
      <c r="E1681">
        <v>99123</v>
      </c>
      <c r="F1681" t="s">
        <v>1417</v>
      </c>
      <c r="G1681" t="s">
        <v>1534</v>
      </c>
      <c r="H1681" t="s">
        <v>1557</v>
      </c>
      <c r="I1681" s="4">
        <v>34398000</v>
      </c>
      <c r="J1681" s="4">
        <v>28466667</v>
      </c>
      <c r="K1681" s="6">
        <f>Tabla2[[#This Row],[VALOR PAGADO]]/Tabla2[[#This Row],[VALOR TOTAL ]]</f>
        <v>0.82756750392464673</v>
      </c>
    </row>
    <row r="1682" spans="1:11" x14ac:dyDescent="0.3">
      <c r="A1682" t="s">
        <v>843</v>
      </c>
      <c r="B1682">
        <v>65767155</v>
      </c>
      <c r="C1682" s="11">
        <v>1488</v>
      </c>
      <c r="D1682">
        <v>2023</v>
      </c>
      <c r="E1682">
        <v>302023</v>
      </c>
      <c r="F1682" t="s">
        <v>1451</v>
      </c>
      <c r="G1682" t="s">
        <v>1506</v>
      </c>
      <c r="H1682" t="s">
        <v>1556</v>
      </c>
      <c r="I1682" s="4">
        <v>60916667</v>
      </c>
      <c r="J1682" s="4">
        <v>50400000</v>
      </c>
      <c r="K1682" s="6">
        <f>Tabla2[[#This Row],[VALOR PAGADO]]/Tabla2[[#This Row],[VALOR TOTAL ]]</f>
        <v>0.82735977659447457</v>
      </c>
    </row>
    <row r="1683" spans="1:11" x14ac:dyDescent="0.3">
      <c r="A1683" t="s">
        <v>3110</v>
      </c>
      <c r="B1683">
        <v>93414310</v>
      </c>
      <c r="C1683" s="11">
        <v>71</v>
      </c>
      <c r="D1683">
        <v>2023</v>
      </c>
      <c r="E1683">
        <v>323</v>
      </c>
      <c r="F1683" t="s">
        <v>1422</v>
      </c>
      <c r="G1683" t="s">
        <v>1510</v>
      </c>
      <c r="H1683" t="s">
        <v>1558</v>
      </c>
      <c r="I1683" s="4">
        <v>48000000</v>
      </c>
      <c r="J1683" s="4">
        <v>39666667</v>
      </c>
      <c r="K1683" s="6">
        <f>Tabla2[[#This Row],[VALOR PAGADO]]/Tabla2[[#This Row],[VALOR TOTAL ]]</f>
        <v>0.8263888958333333</v>
      </c>
    </row>
    <row r="1684" spans="1:11" x14ac:dyDescent="0.3">
      <c r="A1684" t="s">
        <v>242</v>
      </c>
      <c r="B1684">
        <v>79847249</v>
      </c>
      <c r="C1684" s="11">
        <v>1522</v>
      </c>
      <c r="D1684">
        <v>2023</v>
      </c>
      <c r="E1684">
        <v>294523</v>
      </c>
      <c r="F1684" t="s">
        <v>1416</v>
      </c>
      <c r="G1684" t="s">
        <v>1515</v>
      </c>
      <c r="H1684" t="s">
        <v>1556</v>
      </c>
      <c r="I1684" s="4">
        <v>52000000</v>
      </c>
      <c r="J1684" s="4">
        <v>42933333</v>
      </c>
      <c r="K1684" s="6">
        <f>Tabla2[[#This Row],[VALOR PAGADO]]/Tabla2[[#This Row],[VALOR TOTAL ]]</f>
        <v>0.82564101923076927</v>
      </c>
    </row>
    <row r="1685" spans="1:11" x14ac:dyDescent="0.3">
      <c r="A1685" t="s">
        <v>2765</v>
      </c>
      <c r="B1685">
        <v>1136879412</v>
      </c>
      <c r="C1685" s="11">
        <v>955</v>
      </c>
      <c r="D1685">
        <v>2023</v>
      </c>
      <c r="E1685">
        <v>122423</v>
      </c>
      <c r="F1685" t="s">
        <v>1420</v>
      </c>
      <c r="G1685" t="s">
        <v>1531</v>
      </c>
      <c r="H1685" t="s">
        <v>1556</v>
      </c>
      <c r="I1685" s="4">
        <v>46800000</v>
      </c>
      <c r="J1685" s="4">
        <v>38610000</v>
      </c>
      <c r="K1685" s="6">
        <f>Tabla2[[#This Row],[VALOR PAGADO]]/Tabla2[[#This Row],[VALOR TOTAL ]]</f>
        <v>0.82499999999999996</v>
      </c>
    </row>
    <row r="1686" spans="1:11" x14ac:dyDescent="0.3">
      <c r="A1686" t="s">
        <v>2901</v>
      </c>
      <c r="B1686">
        <v>16788493</v>
      </c>
      <c r="C1686" s="11">
        <v>738</v>
      </c>
      <c r="D1686">
        <v>2023</v>
      </c>
      <c r="E1686">
        <v>82023</v>
      </c>
      <c r="F1686" t="s">
        <v>1416</v>
      </c>
      <c r="G1686" t="s">
        <v>1504</v>
      </c>
      <c r="H1686" t="s">
        <v>1556</v>
      </c>
      <c r="I1686" s="4">
        <v>28000000</v>
      </c>
      <c r="J1686" s="4">
        <v>23100000</v>
      </c>
      <c r="K1686" s="6">
        <f>Tabla2[[#This Row],[VALOR PAGADO]]/Tabla2[[#This Row],[VALOR TOTAL ]]</f>
        <v>0.82499999999999996</v>
      </c>
    </row>
    <row r="1687" spans="1:11" x14ac:dyDescent="0.3">
      <c r="A1687" t="s">
        <v>2777</v>
      </c>
      <c r="B1687">
        <v>1014251101</v>
      </c>
      <c r="C1687" s="11">
        <v>936</v>
      </c>
      <c r="D1687">
        <v>2023</v>
      </c>
      <c r="E1687">
        <v>122823</v>
      </c>
      <c r="F1687" t="s">
        <v>1451</v>
      </c>
      <c r="G1687" t="s">
        <v>1506</v>
      </c>
      <c r="H1687" t="s">
        <v>1556</v>
      </c>
      <c r="I1687" s="4">
        <v>24000000</v>
      </c>
      <c r="J1687" s="4">
        <v>19800000</v>
      </c>
      <c r="K1687" s="6">
        <f>Tabla2[[#This Row],[VALOR PAGADO]]/Tabla2[[#This Row],[VALOR TOTAL ]]</f>
        <v>0.82499999999999996</v>
      </c>
    </row>
    <row r="1688" spans="1:11" x14ac:dyDescent="0.3">
      <c r="A1688" t="s">
        <v>1867</v>
      </c>
      <c r="B1688">
        <v>40217439</v>
      </c>
      <c r="C1688" s="11">
        <v>830</v>
      </c>
      <c r="D1688">
        <v>2023</v>
      </c>
      <c r="E1688">
        <v>122223</v>
      </c>
      <c r="F1688" t="s">
        <v>1451</v>
      </c>
      <c r="G1688" t="s">
        <v>1506</v>
      </c>
      <c r="H1688" t="s">
        <v>1556</v>
      </c>
      <c r="I1688" s="4">
        <v>18000000</v>
      </c>
      <c r="J1688" s="4">
        <v>14850000</v>
      </c>
      <c r="K1688" s="6">
        <f>Tabla2[[#This Row],[VALOR PAGADO]]/Tabla2[[#This Row],[VALOR TOTAL ]]</f>
        <v>0.82499999999999996</v>
      </c>
    </row>
    <row r="1689" spans="1:11" x14ac:dyDescent="0.3">
      <c r="A1689" t="s">
        <v>2818</v>
      </c>
      <c r="B1689">
        <v>1102356289</v>
      </c>
      <c r="C1689" s="11">
        <v>875</v>
      </c>
      <c r="D1689">
        <v>2023</v>
      </c>
      <c r="E1689">
        <v>12823</v>
      </c>
      <c r="F1689" t="s">
        <v>1424</v>
      </c>
      <c r="G1689" t="s">
        <v>1510</v>
      </c>
      <c r="H1689" t="s">
        <v>1558</v>
      </c>
      <c r="I1689" s="4">
        <v>12768000</v>
      </c>
      <c r="J1689" s="4">
        <v>10533600</v>
      </c>
      <c r="K1689" s="6">
        <f>Tabla2[[#This Row],[VALOR PAGADO]]/Tabla2[[#This Row],[VALOR TOTAL ]]</f>
        <v>0.82499999999999996</v>
      </c>
    </row>
    <row r="1690" spans="1:11" x14ac:dyDescent="0.3">
      <c r="A1690" t="s">
        <v>944</v>
      </c>
      <c r="B1690">
        <v>1143946926</v>
      </c>
      <c r="C1690" s="11">
        <v>1084</v>
      </c>
      <c r="D1690">
        <v>2023</v>
      </c>
      <c r="E1690">
        <v>144723</v>
      </c>
      <c r="F1690" t="s">
        <v>1416</v>
      </c>
      <c r="G1690" t="s">
        <v>1504</v>
      </c>
      <c r="H1690" t="s">
        <v>1556</v>
      </c>
      <c r="I1690" s="4">
        <v>9200000</v>
      </c>
      <c r="J1690" s="4">
        <v>7590000</v>
      </c>
      <c r="K1690" s="6">
        <f>Tabla2[[#This Row],[VALOR PAGADO]]/Tabla2[[#This Row],[VALOR TOTAL ]]</f>
        <v>0.82499999999999996</v>
      </c>
    </row>
    <row r="1691" spans="1:11" x14ac:dyDescent="0.3">
      <c r="A1691" t="s">
        <v>482</v>
      </c>
      <c r="B1691">
        <v>80049795</v>
      </c>
      <c r="C1691" s="11">
        <v>1721</v>
      </c>
      <c r="D1691">
        <v>2023</v>
      </c>
      <c r="E1691">
        <v>353523</v>
      </c>
      <c r="F1691" t="s">
        <v>1416</v>
      </c>
      <c r="G1691" t="s">
        <v>1515</v>
      </c>
      <c r="H1691" t="s">
        <v>1556</v>
      </c>
      <c r="I1691" s="4">
        <v>47399050</v>
      </c>
      <c r="J1691" s="4">
        <v>39087360</v>
      </c>
      <c r="K1691" s="6">
        <f>Tabla2[[#This Row],[VALOR PAGADO]]/Tabla2[[#This Row],[VALOR TOTAL ]]</f>
        <v>0.82464437578390282</v>
      </c>
    </row>
    <row r="1692" spans="1:11" x14ac:dyDescent="0.3">
      <c r="A1692" t="s">
        <v>2382</v>
      </c>
      <c r="B1692">
        <v>1130946602</v>
      </c>
      <c r="C1692" s="11">
        <v>1688</v>
      </c>
      <c r="D1692">
        <v>2023</v>
      </c>
      <c r="E1692">
        <v>354023</v>
      </c>
      <c r="F1692" t="s">
        <v>1416</v>
      </c>
      <c r="G1692" t="s">
        <v>1515</v>
      </c>
      <c r="H1692" t="s">
        <v>1556</v>
      </c>
      <c r="I1692" s="4">
        <v>42200014</v>
      </c>
      <c r="J1692" s="4">
        <v>34800000</v>
      </c>
      <c r="K1692" s="6">
        <f>Tabla2[[#This Row],[VALOR PAGADO]]/Tabla2[[#This Row],[VALOR TOTAL ]]</f>
        <v>0.82464427618436331</v>
      </c>
    </row>
    <row r="1693" spans="1:11" x14ac:dyDescent="0.3">
      <c r="A1693" t="s">
        <v>2375</v>
      </c>
      <c r="B1693">
        <v>80768332</v>
      </c>
      <c r="C1693" s="11">
        <v>1697</v>
      </c>
      <c r="D1693">
        <v>2023</v>
      </c>
      <c r="E1693">
        <v>352723</v>
      </c>
      <c r="F1693" t="s">
        <v>1416</v>
      </c>
      <c r="G1693" t="s">
        <v>1504</v>
      </c>
      <c r="H1693" t="s">
        <v>1556</v>
      </c>
      <c r="I1693" s="4">
        <v>44436616</v>
      </c>
      <c r="J1693" s="4">
        <v>36644400</v>
      </c>
      <c r="K1693" s="6">
        <f>Tabla2[[#This Row],[VALOR PAGADO]]/Tabla2[[#This Row],[VALOR TOTAL ]]</f>
        <v>0.82464425283869502</v>
      </c>
    </row>
    <row r="1694" spans="1:11" x14ac:dyDescent="0.3">
      <c r="A1694" t="s">
        <v>1654</v>
      </c>
      <c r="B1694">
        <v>96189956</v>
      </c>
      <c r="C1694" s="11">
        <v>2624</v>
      </c>
      <c r="D1694">
        <v>2023</v>
      </c>
      <c r="E1694">
        <v>636923</v>
      </c>
      <c r="F1694" t="s">
        <v>1471</v>
      </c>
      <c r="G1694" t="s">
        <v>1516</v>
      </c>
      <c r="H1694" t="s">
        <v>1556</v>
      </c>
      <c r="I1694" s="4">
        <v>15200000</v>
      </c>
      <c r="J1694" s="4">
        <v>12533333</v>
      </c>
      <c r="K1694" s="6">
        <f>Tabla2[[#This Row],[VALOR PAGADO]]/Tabla2[[#This Row],[VALOR TOTAL ]]</f>
        <v>0.82456138157894732</v>
      </c>
    </row>
    <row r="1695" spans="1:11" x14ac:dyDescent="0.3">
      <c r="A1695" t="s">
        <v>2434</v>
      </c>
      <c r="B1695">
        <v>1015468385</v>
      </c>
      <c r="C1695" s="11">
        <v>1594</v>
      </c>
      <c r="D1695">
        <v>2023</v>
      </c>
      <c r="E1695">
        <v>733231</v>
      </c>
      <c r="F1695" t="s">
        <v>1417</v>
      </c>
      <c r="G1695" t="s">
        <v>1534</v>
      </c>
      <c r="H1695" t="s">
        <v>1557</v>
      </c>
      <c r="I1695" s="4">
        <v>25066667</v>
      </c>
      <c r="J1695" s="4">
        <v>20666667</v>
      </c>
      <c r="K1695" s="6">
        <f>Tabla2[[#This Row],[VALOR PAGADO]]/Tabla2[[#This Row],[VALOR TOTAL ]]</f>
        <v>0.82446808744058397</v>
      </c>
    </row>
    <row r="1696" spans="1:11" x14ac:dyDescent="0.3">
      <c r="A1696" t="s">
        <v>1927</v>
      </c>
      <c r="B1696">
        <v>1073502940</v>
      </c>
      <c r="C1696" s="11">
        <v>2261</v>
      </c>
      <c r="D1696">
        <v>2023</v>
      </c>
      <c r="E1696">
        <v>90723</v>
      </c>
      <c r="F1696" t="s">
        <v>1415</v>
      </c>
      <c r="G1696" t="s">
        <v>1503</v>
      </c>
      <c r="H1696" t="s">
        <v>1503</v>
      </c>
      <c r="I1696" s="4">
        <v>15600000</v>
      </c>
      <c r="J1696" s="4">
        <v>12840000</v>
      </c>
      <c r="K1696" s="6">
        <f>Tabla2[[#This Row],[VALOR PAGADO]]/Tabla2[[#This Row],[VALOR TOTAL ]]</f>
        <v>0.82307692307692304</v>
      </c>
    </row>
    <row r="1697" spans="1:11" x14ac:dyDescent="0.3">
      <c r="A1697" t="s">
        <v>2404</v>
      </c>
      <c r="B1697">
        <v>1060417200</v>
      </c>
      <c r="C1697" s="11">
        <v>1650</v>
      </c>
      <c r="D1697">
        <v>2023</v>
      </c>
      <c r="E1697">
        <v>355723</v>
      </c>
      <c r="F1697" t="s">
        <v>1416</v>
      </c>
      <c r="G1697" t="s">
        <v>1515</v>
      </c>
      <c r="H1697" t="s">
        <v>1556</v>
      </c>
      <c r="I1697" s="4">
        <v>21624428</v>
      </c>
      <c r="J1697" s="4">
        <v>17762923</v>
      </c>
      <c r="K1697" s="6">
        <f>Tabla2[[#This Row],[VALOR PAGADO]]/Tabla2[[#This Row],[VALOR TOTAL ]]</f>
        <v>0.8214285714285714</v>
      </c>
    </row>
    <row r="1698" spans="1:11" x14ac:dyDescent="0.3">
      <c r="A1698" t="s">
        <v>1679</v>
      </c>
      <c r="B1698">
        <v>39288289</v>
      </c>
      <c r="C1698" s="11">
        <v>2592</v>
      </c>
      <c r="D1698">
        <v>2023</v>
      </c>
      <c r="E1698">
        <v>610923</v>
      </c>
      <c r="F1698" t="s">
        <v>1441</v>
      </c>
      <c r="G1698" t="s">
        <v>1521</v>
      </c>
      <c r="H1698" t="s">
        <v>1556</v>
      </c>
      <c r="I1698" s="4">
        <v>21028800</v>
      </c>
      <c r="J1698" s="4">
        <v>17231933</v>
      </c>
      <c r="K1698" s="6">
        <f>Tabla2[[#This Row],[VALOR PAGADO]]/Tabla2[[#This Row],[VALOR TOTAL ]]</f>
        <v>0.81944442859316746</v>
      </c>
    </row>
    <row r="1699" spans="1:11" x14ac:dyDescent="0.3">
      <c r="A1699" t="s">
        <v>2570</v>
      </c>
      <c r="B1699">
        <v>1010219558</v>
      </c>
      <c r="C1699" s="11">
        <v>1387</v>
      </c>
      <c r="D1699">
        <v>2023</v>
      </c>
      <c r="E1699">
        <v>281723</v>
      </c>
      <c r="F1699" t="s">
        <v>1457</v>
      </c>
      <c r="G1699" t="s">
        <v>1531</v>
      </c>
      <c r="H1699" t="s">
        <v>1556</v>
      </c>
      <c r="I1699" s="4">
        <v>49000000</v>
      </c>
      <c r="J1699" s="4">
        <v>40133333</v>
      </c>
      <c r="K1699" s="6">
        <f>Tabla2[[#This Row],[VALOR PAGADO]]/Tabla2[[#This Row],[VALOR TOTAL ]]</f>
        <v>0.81904761224489797</v>
      </c>
    </row>
    <row r="1700" spans="1:11" x14ac:dyDescent="0.3">
      <c r="A1700" t="s">
        <v>1680</v>
      </c>
      <c r="B1700">
        <v>54258917</v>
      </c>
      <c r="C1700" s="11">
        <v>2591</v>
      </c>
      <c r="D1700">
        <v>2023</v>
      </c>
      <c r="E1700">
        <v>102823</v>
      </c>
      <c r="F1700" t="s">
        <v>1426</v>
      </c>
      <c r="G1700" t="s">
        <v>1510</v>
      </c>
      <c r="H1700" t="s">
        <v>1558</v>
      </c>
      <c r="I1700" s="4">
        <v>19800000</v>
      </c>
      <c r="J1700" s="4">
        <v>16200000</v>
      </c>
      <c r="K1700" s="6">
        <f>Tabla2[[#This Row],[VALOR PAGADO]]/Tabla2[[#This Row],[VALOR TOTAL ]]</f>
        <v>0.81818181818181823</v>
      </c>
    </row>
    <row r="1701" spans="1:11" x14ac:dyDescent="0.3">
      <c r="A1701" t="s">
        <v>2155</v>
      </c>
      <c r="B1701">
        <v>1111772318</v>
      </c>
      <c r="C1701" s="11">
        <v>1969</v>
      </c>
      <c r="D1701">
        <v>2023</v>
      </c>
      <c r="E1701">
        <v>403923</v>
      </c>
      <c r="F1701" t="s">
        <v>1416</v>
      </c>
      <c r="G1701" t="s">
        <v>1507</v>
      </c>
      <c r="H1701" t="s">
        <v>1556</v>
      </c>
      <c r="I1701" s="4">
        <v>30166688</v>
      </c>
      <c r="J1701" s="4">
        <v>24666667</v>
      </c>
      <c r="K1701" s="6">
        <f>Tabla2[[#This Row],[VALOR PAGADO]]/Tabla2[[#This Row],[VALOR TOTAL ]]</f>
        <v>0.81767899081264739</v>
      </c>
    </row>
    <row r="1702" spans="1:11" x14ac:dyDescent="0.3">
      <c r="A1702" t="s">
        <v>2943</v>
      </c>
      <c r="B1702">
        <v>87303811</v>
      </c>
      <c r="C1702" s="11">
        <v>656</v>
      </c>
      <c r="D1702">
        <v>2023</v>
      </c>
      <c r="E1702">
        <v>90223</v>
      </c>
      <c r="F1702" t="s">
        <v>1421</v>
      </c>
      <c r="G1702" t="s">
        <v>1531</v>
      </c>
      <c r="H1702" t="s">
        <v>1556</v>
      </c>
      <c r="I1702" s="4">
        <v>11786424</v>
      </c>
      <c r="J1702" s="4">
        <v>9625580</v>
      </c>
      <c r="K1702" s="6">
        <f>Tabla2[[#This Row],[VALOR PAGADO]]/Tabla2[[#This Row],[VALOR TOTAL ]]</f>
        <v>0.81666670060401692</v>
      </c>
    </row>
    <row r="1703" spans="1:11" x14ac:dyDescent="0.3">
      <c r="A1703" t="s">
        <v>2822</v>
      </c>
      <c r="B1703">
        <v>1140815422</v>
      </c>
      <c r="C1703" s="11">
        <v>869</v>
      </c>
      <c r="D1703">
        <v>2023</v>
      </c>
      <c r="E1703">
        <v>114023</v>
      </c>
      <c r="F1703" t="s">
        <v>1421</v>
      </c>
      <c r="G1703" t="s">
        <v>1531</v>
      </c>
      <c r="H1703" t="s">
        <v>1556</v>
      </c>
      <c r="I1703" s="4">
        <v>11786424</v>
      </c>
      <c r="J1703" s="4">
        <v>9625580</v>
      </c>
      <c r="K1703" s="6">
        <f>Tabla2[[#This Row],[VALOR PAGADO]]/Tabla2[[#This Row],[VALOR TOTAL ]]</f>
        <v>0.81666670060401692</v>
      </c>
    </row>
    <row r="1704" spans="1:11" x14ac:dyDescent="0.3">
      <c r="A1704" t="s">
        <v>608</v>
      </c>
      <c r="B1704">
        <v>6106930</v>
      </c>
      <c r="C1704" s="11">
        <v>1070</v>
      </c>
      <c r="D1704">
        <v>2023</v>
      </c>
      <c r="E1704">
        <v>144823</v>
      </c>
      <c r="F1704" t="s">
        <v>1420</v>
      </c>
      <c r="G1704" t="s">
        <v>1539</v>
      </c>
      <c r="H1704" t="s">
        <v>1556</v>
      </c>
      <c r="I1704" s="4">
        <v>34000000</v>
      </c>
      <c r="J1704" s="4">
        <v>27766667</v>
      </c>
      <c r="K1704" s="6">
        <f>Tabla2[[#This Row],[VALOR PAGADO]]/Tabla2[[#This Row],[VALOR TOTAL ]]</f>
        <v>0.81666667647058822</v>
      </c>
    </row>
    <row r="1705" spans="1:11" x14ac:dyDescent="0.3">
      <c r="A1705" t="s">
        <v>1743</v>
      </c>
      <c r="B1705">
        <v>11805014</v>
      </c>
      <c r="C1705" s="11">
        <v>1283</v>
      </c>
      <c r="D1705">
        <v>2023</v>
      </c>
      <c r="E1705">
        <v>241723</v>
      </c>
      <c r="F1705" t="s">
        <v>1416</v>
      </c>
      <c r="G1705" t="s">
        <v>1507</v>
      </c>
      <c r="H1705" t="s">
        <v>1556</v>
      </c>
      <c r="I1705" s="4">
        <v>16005600</v>
      </c>
      <c r="J1705" s="4">
        <v>13071240</v>
      </c>
      <c r="K1705" s="6">
        <f>Tabla2[[#This Row],[VALOR PAGADO]]/Tabla2[[#This Row],[VALOR TOTAL ]]</f>
        <v>0.81666666666666665</v>
      </c>
    </row>
    <row r="1706" spans="1:11" x14ac:dyDescent="0.3">
      <c r="A1706" t="s">
        <v>3005</v>
      </c>
      <c r="B1706">
        <v>1072524931</v>
      </c>
      <c r="C1706" s="11">
        <v>481</v>
      </c>
      <c r="D1706">
        <v>2023</v>
      </c>
      <c r="E1706">
        <v>121923</v>
      </c>
      <c r="F1706" t="s">
        <v>1451</v>
      </c>
      <c r="G1706" t="s">
        <v>1506</v>
      </c>
      <c r="H1706" t="s">
        <v>1556</v>
      </c>
      <c r="I1706" s="4">
        <v>16911936</v>
      </c>
      <c r="J1706" s="4">
        <v>13811414</v>
      </c>
      <c r="K1706" s="6">
        <f>Tabla2[[#This Row],[VALOR PAGADO]]/Tabla2[[#This Row],[VALOR TOTAL ]]</f>
        <v>0.81666664301473235</v>
      </c>
    </row>
    <row r="1707" spans="1:11" x14ac:dyDescent="0.3">
      <c r="A1707" t="s">
        <v>2749</v>
      </c>
      <c r="B1707">
        <v>1059710513</v>
      </c>
      <c r="C1707" s="11">
        <v>995</v>
      </c>
      <c r="D1707">
        <v>2023</v>
      </c>
      <c r="E1707">
        <v>127223</v>
      </c>
      <c r="F1707" t="s">
        <v>1451</v>
      </c>
      <c r="G1707" t="s">
        <v>1506</v>
      </c>
      <c r="H1707" t="s">
        <v>1556</v>
      </c>
      <c r="I1707" s="4">
        <v>15275736</v>
      </c>
      <c r="J1707" s="4">
        <v>12475184</v>
      </c>
      <c r="K1707" s="6">
        <f>Tabla2[[#This Row],[VALOR PAGADO]]/Tabla2[[#This Row],[VALOR TOTAL ]]</f>
        <v>0.81666664048134896</v>
      </c>
    </row>
    <row r="1708" spans="1:11" x14ac:dyDescent="0.3">
      <c r="A1708" t="s">
        <v>1646</v>
      </c>
      <c r="B1708">
        <v>1110447637</v>
      </c>
      <c r="C1708" s="11">
        <v>2657</v>
      </c>
      <c r="D1708">
        <v>2023</v>
      </c>
      <c r="E1708">
        <v>679123</v>
      </c>
      <c r="F1708" t="s">
        <v>1442</v>
      </c>
      <c r="G1708" t="s">
        <v>1539</v>
      </c>
      <c r="H1708" t="s">
        <v>1556</v>
      </c>
      <c r="I1708" s="4">
        <v>8866667</v>
      </c>
      <c r="J1708" s="4">
        <v>7233333</v>
      </c>
      <c r="K1708" s="6">
        <f>Tabla2[[#This Row],[VALOR PAGADO]]/Tabla2[[#This Row],[VALOR TOTAL ]]</f>
        <v>0.81578940542145095</v>
      </c>
    </row>
    <row r="1709" spans="1:11" x14ac:dyDescent="0.3">
      <c r="A1709" t="s">
        <v>2583</v>
      </c>
      <c r="B1709">
        <v>51850994</v>
      </c>
      <c r="C1709" s="11">
        <v>1371</v>
      </c>
      <c r="D1709">
        <v>2023</v>
      </c>
      <c r="E1709">
        <v>271223</v>
      </c>
      <c r="F1709" t="s">
        <v>1452</v>
      </c>
      <c r="G1709" t="s">
        <v>1524</v>
      </c>
      <c r="H1709" t="s">
        <v>1556</v>
      </c>
      <c r="I1709" s="4">
        <v>22983235</v>
      </c>
      <c r="J1709" s="4">
        <v>18727080</v>
      </c>
      <c r="K1709" s="6">
        <f>Tabla2[[#This Row],[VALOR PAGADO]]/Tabla2[[#This Row],[VALOR TOTAL ]]</f>
        <v>0.81481479870000895</v>
      </c>
    </row>
    <row r="1710" spans="1:11" x14ac:dyDescent="0.3">
      <c r="A1710" t="s">
        <v>1983</v>
      </c>
      <c r="B1710">
        <v>71647283</v>
      </c>
      <c r="C1710" s="11">
        <v>2189</v>
      </c>
      <c r="D1710">
        <v>2023</v>
      </c>
      <c r="E1710">
        <v>458123</v>
      </c>
      <c r="F1710" t="s">
        <v>1421</v>
      </c>
      <c r="G1710" t="s">
        <v>1531</v>
      </c>
      <c r="H1710" t="s">
        <v>1556</v>
      </c>
      <c r="I1710" s="4">
        <v>30000000</v>
      </c>
      <c r="J1710" s="4">
        <v>24400000</v>
      </c>
      <c r="K1710" s="6">
        <f>Tabla2[[#This Row],[VALOR PAGADO]]/Tabla2[[#This Row],[VALOR TOTAL ]]</f>
        <v>0.81333333333333335</v>
      </c>
    </row>
    <row r="1711" spans="1:11" x14ac:dyDescent="0.3">
      <c r="A1711" t="s">
        <v>1692</v>
      </c>
      <c r="B1711">
        <v>1014285460</v>
      </c>
      <c r="C1711" s="11">
        <v>2577</v>
      </c>
      <c r="D1711">
        <v>2023</v>
      </c>
      <c r="E1711">
        <v>116623</v>
      </c>
      <c r="F1711" t="s">
        <v>1415</v>
      </c>
      <c r="G1711" t="s">
        <v>1503</v>
      </c>
      <c r="H1711" t="s">
        <v>1503</v>
      </c>
      <c r="I1711" s="4">
        <v>7750000</v>
      </c>
      <c r="J1711" s="4">
        <v>6303333</v>
      </c>
      <c r="K1711" s="6">
        <f>Tabla2[[#This Row],[VALOR PAGADO]]/Tabla2[[#This Row],[VALOR TOTAL ]]</f>
        <v>0.81333329032258062</v>
      </c>
    </row>
    <row r="1712" spans="1:11" x14ac:dyDescent="0.3">
      <c r="A1712" t="s">
        <v>1716</v>
      </c>
      <c r="B1712">
        <v>1010225151</v>
      </c>
      <c r="C1712" s="11">
        <v>2546</v>
      </c>
      <c r="D1712">
        <v>2023</v>
      </c>
      <c r="E1712">
        <v>99023</v>
      </c>
      <c r="F1712" t="s">
        <v>1425</v>
      </c>
      <c r="G1712" t="s">
        <v>1510</v>
      </c>
      <c r="H1712" t="s">
        <v>1558</v>
      </c>
      <c r="I1712" s="4">
        <v>18666667</v>
      </c>
      <c r="J1712" s="4">
        <v>15166667</v>
      </c>
      <c r="K1712" s="6">
        <f>Tabla2[[#This Row],[VALOR PAGADO]]/Tabla2[[#This Row],[VALOR TOTAL ]]</f>
        <v>0.81250000334821426</v>
      </c>
    </row>
    <row r="1713" spans="1:11" x14ac:dyDescent="0.3">
      <c r="A1713" t="s">
        <v>1749</v>
      </c>
      <c r="B1713">
        <v>1006554674</v>
      </c>
      <c r="C1713" s="11">
        <v>2510</v>
      </c>
      <c r="D1713">
        <v>2023</v>
      </c>
      <c r="E1713">
        <v>579223</v>
      </c>
      <c r="F1713" t="s">
        <v>1443</v>
      </c>
      <c r="G1713" t="s">
        <v>1539</v>
      </c>
      <c r="H1713" t="s">
        <v>1556</v>
      </c>
      <c r="I1713" s="4">
        <v>8100000</v>
      </c>
      <c r="J1713" s="4">
        <v>6570000</v>
      </c>
      <c r="K1713" s="6">
        <f>Tabla2[[#This Row],[VALOR PAGADO]]/Tabla2[[#This Row],[VALOR TOTAL ]]</f>
        <v>0.81111111111111112</v>
      </c>
    </row>
    <row r="1714" spans="1:11" x14ac:dyDescent="0.3">
      <c r="A1714" t="s">
        <v>1746</v>
      </c>
      <c r="B1714">
        <v>1023961217</v>
      </c>
      <c r="C1714" s="11">
        <v>2513</v>
      </c>
      <c r="D1714">
        <v>2023</v>
      </c>
      <c r="E1714">
        <v>583423</v>
      </c>
      <c r="F1714" t="s">
        <v>1443</v>
      </c>
      <c r="G1714" t="s">
        <v>1539</v>
      </c>
      <c r="H1714" t="s">
        <v>1556</v>
      </c>
      <c r="I1714" s="4">
        <v>15000000</v>
      </c>
      <c r="J1714" s="4">
        <v>12166666</v>
      </c>
      <c r="K1714" s="6">
        <f>Tabla2[[#This Row],[VALOR PAGADO]]/Tabla2[[#This Row],[VALOR TOTAL ]]</f>
        <v>0.81111106666666666</v>
      </c>
    </row>
    <row r="1715" spans="1:11" x14ac:dyDescent="0.3">
      <c r="A1715" t="s">
        <v>2602</v>
      </c>
      <c r="B1715">
        <v>52927055</v>
      </c>
      <c r="C1715" s="11">
        <v>1338</v>
      </c>
      <c r="D1715">
        <v>2023</v>
      </c>
      <c r="E1715">
        <v>32623</v>
      </c>
      <c r="F1715" t="s">
        <v>1423</v>
      </c>
      <c r="G1715" t="s">
        <v>1510</v>
      </c>
      <c r="H1715" t="s">
        <v>1558</v>
      </c>
      <c r="I1715" s="4">
        <v>66600000</v>
      </c>
      <c r="J1715" s="4">
        <v>54000000</v>
      </c>
      <c r="K1715" s="6">
        <f>Tabla2[[#This Row],[VALOR PAGADO]]/Tabla2[[#This Row],[VALOR TOTAL ]]</f>
        <v>0.81081081081081086</v>
      </c>
    </row>
    <row r="1716" spans="1:11" x14ac:dyDescent="0.3">
      <c r="A1716" t="s">
        <v>2335</v>
      </c>
      <c r="B1716">
        <v>76323942</v>
      </c>
      <c r="C1716" s="11">
        <v>1749</v>
      </c>
      <c r="D1716">
        <v>2023</v>
      </c>
      <c r="E1716">
        <v>364023</v>
      </c>
      <c r="F1716" t="s">
        <v>1420</v>
      </c>
      <c r="G1716" t="s">
        <v>1539</v>
      </c>
      <c r="H1716" t="s">
        <v>1556</v>
      </c>
      <c r="I1716" s="4">
        <v>59500000</v>
      </c>
      <c r="J1716" s="4">
        <v>48166667</v>
      </c>
      <c r="K1716" s="6">
        <f>Tabla2[[#This Row],[VALOR PAGADO]]/Tabla2[[#This Row],[VALOR TOTAL ]]</f>
        <v>0.80952381512605043</v>
      </c>
    </row>
    <row r="1717" spans="1:11" x14ac:dyDescent="0.3">
      <c r="A1717" t="s">
        <v>2410</v>
      </c>
      <c r="B1717">
        <v>7731241</v>
      </c>
      <c r="C1717" s="11">
        <v>1643</v>
      </c>
      <c r="D1717">
        <v>2023</v>
      </c>
      <c r="E1717">
        <v>363823</v>
      </c>
      <c r="F1717" t="s">
        <v>1416</v>
      </c>
      <c r="G1717" t="s">
        <v>1504</v>
      </c>
      <c r="H1717" t="s">
        <v>1556</v>
      </c>
      <c r="I1717" s="4">
        <v>45500000</v>
      </c>
      <c r="J1717" s="4">
        <v>36833333</v>
      </c>
      <c r="K1717" s="6">
        <f>Tabla2[[#This Row],[VALOR PAGADO]]/Tabla2[[#This Row],[VALOR TOTAL ]]</f>
        <v>0.80952380219780218</v>
      </c>
    </row>
    <row r="1718" spans="1:11" x14ac:dyDescent="0.3">
      <c r="A1718" t="s">
        <v>2457</v>
      </c>
      <c r="B1718">
        <v>79733238</v>
      </c>
      <c r="C1718" s="11">
        <v>1567</v>
      </c>
      <c r="D1718">
        <v>2023</v>
      </c>
      <c r="E1718">
        <v>338123</v>
      </c>
      <c r="F1718" t="s">
        <v>1450</v>
      </c>
      <c r="G1718" t="s">
        <v>1516</v>
      </c>
      <c r="H1718" t="s">
        <v>1556</v>
      </c>
      <c r="I1718" s="4">
        <v>42892200</v>
      </c>
      <c r="J1718" s="4">
        <v>34678800</v>
      </c>
      <c r="K1718" s="6">
        <f>Tabla2[[#This Row],[VALOR PAGADO]]/Tabla2[[#This Row],[VALOR TOTAL ]]</f>
        <v>0.80851063829787229</v>
      </c>
    </row>
    <row r="1719" spans="1:11" x14ac:dyDescent="0.3">
      <c r="A1719" t="s">
        <v>928</v>
      </c>
      <c r="B1719">
        <v>63309651</v>
      </c>
      <c r="C1719" s="11">
        <v>1093</v>
      </c>
      <c r="D1719">
        <v>2023</v>
      </c>
      <c r="E1719">
        <v>151923</v>
      </c>
      <c r="F1719" t="s">
        <v>1451</v>
      </c>
      <c r="G1719" t="s">
        <v>1506</v>
      </c>
      <c r="H1719" t="s">
        <v>1556</v>
      </c>
      <c r="I1719" s="4">
        <v>26000000</v>
      </c>
      <c r="J1719" s="4">
        <v>21016667</v>
      </c>
      <c r="K1719" s="6">
        <f>Tabla2[[#This Row],[VALOR PAGADO]]/Tabla2[[#This Row],[VALOR TOTAL ]]</f>
        <v>0.80833334615384611</v>
      </c>
    </row>
    <row r="1720" spans="1:11" x14ac:dyDescent="0.3">
      <c r="A1720" t="s">
        <v>2804</v>
      </c>
      <c r="B1720">
        <v>91267738</v>
      </c>
      <c r="C1720" s="11">
        <v>897</v>
      </c>
      <c r="D1720">
        <v>2023</v>
      </c>
      <c r="E1720">
        <v>11323</v>
      </c>
      <c r="F1720" t="s">
        <v>1424</v>
      </c>
      <c r="G1720" t="s">
        <v>1510</v>
      </c>
      <c r="H1720" t="s">
        <v>1558</v>
      </c>
      <c r="I1720" s="4">
        <v>29120000</v>
      </c>
      <c r="J1720" s="4">
        <v>23538667</v>
      </c>
      <c r="K1720" s="6">
        <f>Tabla2[[#This Row],[VALOR PAGADO]]/Tabla2[[#This Row],[VALOR TOTAL ]]</f>
        <v>0.80833334478021979</v>
      </c>
    </row>
    <row r="1721" spans="1:11" x14ac:dyDescent="0.3">
      <c r="A1721" t="s">
        <v>999</v>
      </c>
      <c r="B1721">
        <v>1066182402</v>
      </c>
      <c r="C1721" s="11">
        <v>283</v>
      </c>
      <c r="D1721">
        <v>2023</v>
      </c>
      <c r="E1721">
        <v>27423</v>
      </c>
      <c r="F1721" t="s">
        <v>1417</v>
      </c>
      <c r="G1721" t="s">
        <v>1534</v>
      </c>
      <c r="H1721" t="s">
        <v>1557</v>
      </c>
      <c r="I1721" s="4">
        <v>17578284</v>
      </c>
      <c r="J1721" s="4">
        <v>14209113</v>
      </c>
      <c r="K1721" s="6">
        <f>Tabla2[[#This Row],[VALOR PAGADO]]/Tabla2[[#This Row],[VALOR TOTAL ]]</f>
        <v>0.80833333902217075</v>
      </c>
    </row>
    <row r="1722" spans="1:11" x14ac:dyDescent="0.3">
      <c r="A1722" t="s">
        <v>2810</v>
      </c>
      <c r="B1722">
        <v>91527600</v>
      </c>
      <c r="C1722" s="11">
        <v>887</v>
      </c>
      <c r="D1722">
        <v>2023</v>
      </c>
      <c r="E1722">
        <v>10223</v>
      </c>
      <c r="F1722" t="s">
        <v>1424</v>
      </c>
      <c r="G1722" t="s">
        <v>1510</v>
      </c>
      <c r="H1722" t="s">
        <v>1558</v>
      </c>
      <c r="I1722" s="4">
        <v>30000000</v>
      </c>
      <c r="J1722" s="4">
        <v>24250000</v>
      </c>
      <c r="K1722" s="6">
        <f>Tabla2[[#This Row],[VALOR PAGADO]]/Tabla2[[#This Row],[VALOR TOTAL ]]</f>
        <v>0.80833333333333335</v>
      </c>
    </row>
    <row r="1723" spans="1:11" x14ac:dyDescent="0.3">
      <c r="A1723" t="s">
        <v>2881</v>
      </c>
      <c r="B1723">
        <v>1098629708</v>
      </c>
      <c r="C1723" s="11">
        <v>774</v>
      </c>
      <c r="D1723">
        <v>2023</v>
      </c>
      <c r="E1723">
        <v>89023</v>
      </c>
      <c r="F1723" t="s">
        <v>1451</v>
      </c>
      <c r="G1723" t="s">
        <v>1506</v>
      </c>
      <c r="H1723" t="s">
        <v>1556</v>
      </c>
      <c r="I1723" s="4">
        <v>24000000</v>
      </c>
      <c r="J1723" s="4">
        <v>19400000</v>
      </c>
      <c r="K1723" s="6">
        <f>Tabla2[[#This Row],[VALOR PAGADO]]/Tabla2[[#This Row],[VALOR TOTAL ]]</f>
        <v>0.80833333333333335</v>
      </c>
    </row>
    <row r="1724" spans="1:11" x14ac:dyDescent="0.3">
      <c r="A1724" t="s">
        <v>2781</v>
      </c>
      <c r="B1724">
        <v>42116371</v>
      </c>
      <c r="C1724" s="11">
        <v>930</v>
      </c>
      <c r="D1724">
        <v>2023</v>
      </c>
      <c r="E1724">
        <v>11423</v>
      </c>
      <c r="F1724" t="s">
        <v>1424</v>
      </c>
      <c r="G1724" t="s">
        <v>1510</v>
      </c>
      <c r="H1724" t="s">
        <v>1558</v>
      </c>
      <c r="I1724" s="4">
        <v>18000000</v>
      </c>
      <c r="J1724" s="4">
        <v>14550000</v>
      </c>
      <c r="K1724" s="6">
        <f>Tabla2[[#This Row],[VALOR PAGADO]]/Tabla2[[#This Row],[VALOR TOTAL ]]</f>
        <v>0.80833333333333335</v>
      </c>
    </row>
    <row r="1725" spans="1:11" x14ac:dyDescent="0.3">
      <c r="A1725" t="s">
        <v>2821</v>
      </c>
      <c r="B1725">
        <v>8851587</v>
      </c>
      <c r="C1725" s="11">
        <v>870</v>
      </c>
      <c r="D1725">
        <v>2023</v>
      </c>
      <c r="E1725">
        <v>11523</v>
      </c>
      <c r="F1725" t="s">
        <v>1424</v>
      </c>
      <c r="G1725" t="s">
        <v>1510</v>
      </c>
      <c r="H1725" t="s">
        <v>1558</v>
      </c>
      <c r="I1725" s="4">
        <v>33280000</v>
      </c>
      <c r="J1725" s="4">
        <v>26901333</v>
      </c>
      <c r="K1725" s="6">
        <f>Tabla2[[#This Row],[VALOR PAGADO]]/Tabla2[[#This Row],[VALOR TOTAL ]]</f>
        <v>0.80833332331730767</v>
      </c>
    </row>
    <row r="1726" spans="1:11" x14ac:dyDescent="0.3">
      <c r="A1726" t="s">
        <v>407</v>
      </c>
      <c r="B1726">
        <v>1127070800</v>
      </c>
      <c r="C1726" s="11">
        <v>891</v>
      </c>
      <c r="D1726">
        <v>2023</v>
      </c>
      <c r="E1726">
        <v>114423</v>
      </c>
      <c r="F1726" t="s">
        <v>1458</v>
      </c>
      <c r="G1726" t="s">
        <v>1531</v>
      </c>
      <c r="H1726" t="s">
        <v>1556</v>
      </c>
      <c r="I1726" s="4">
        <v>16000000</v>
      </c>
      <c r="J1726" s="4">
        <v>12933333</v>
      </c>
      <c r="K1726" s="6">
        <f>Tabla2[[#This Row],[VALOR PAGADO]]/Tabla2[[#This Row],[VALOR TOTAL ]]</f>
        <v>0.80833331249999996</v>
      </c>
    </row>
    <row r="1727" spans="1:11" x14ac:dyDescent="0.3">
      <c r="A1727" t="s">
        <v>2915</v>
      </c>
      <c r="B1727">
        <v>65763535</v>
      </c>
      <c r="C1727" s="11">
        <v>704</v>
      </c>
      <c r="D1727">
        <v>2023</v>
      </c>
      <c r="E1727">
        <v>91023</v>
      </c>
      <c r="F1727" t="s">
        <v>1420</v>
      </c>
      <c r="G1727" t="s">
        <v>1539</v>
      </c>
      <c r="H1727" t="s">
        <v>1556</v>
      </c>
      <c r="I1727" s="4">
        <v>26000000</v>
      </c>
      <c r="J1727" s="4">
        <v>21016666</v>
      </c>
      <c r="K1727" s="6">
        <f>Tabla2[[#This Row],[VALOR PAGADO]]/Tabla2[[#This Row],[VALOR TOTAL ]]</f>
        <v>0.80833330769230771</v>
      </c>
    </row>
    <row r="1728" spans="1:11" x14ac:dyDescent="0.3">
      <c r="A1728" t="s">
        <v>1895</v>
      </c>
      <c r="B1728">
        <v>1116806067</v>
      </c>
      <c r="C1728" s="11">
        <v>2300</v>
      </c>
      <c r="D1728">
        <v>2023</v>
      </c>
      <c r="E1728">
        <v>9823</v>
      </c>
      <c r="F1728" t="s">
        <v>1444</v>
      </c>
      <c r="G1728" t="s">
        <v>1540</v>
      </c>
      <c r="H1728" t="s">
        <v>1560</v>
      </c>
      <c r="I1728" s="4">
        <v>12150000</v>
      </c>
      <c r="J1728" s="4">
        <v>9810000</v>
      </c>
      <c r="K1728" s="6">
        <f>Tabla2[[#This Row],[VALOR PAGADO]]/Tabla2[[#This Row],[VALOR TOTAL ]]</f>
        <v>0.80740740740740746</v>
      </c>
    </row>
    <row r="1729" spans="1:12" x14ac:dyDescent="0.3">
      <c r="A1729" t="s">
        <v>2338</v>
      </c>
      <c r="B1729">
        <v>10546359</v>
      </c>
      <c r="C1729" s="11">
        <v>1744</v>
      </c>
      <c r="D1729">
        <v>2023</v>
      </c>
      <c r="E1729">
        <v>377523</v>
      </c>
      <c r="F1729" t="s">
        <v>1420</v>
      </c>
      <c r="G1729" t="s">
        <v>1539</v>
      </c>
      <c r="H1729" t="s">
        <v>1556</v>
      </c>
      <c r="I1729" s="4">
        <v>44000000</v>
      </c>
      <c r="J1729" s="4">
        <v>35466667</v>
      </c>
      <c r="K1729" s="6">
        <f>Tabla2[[#This Row],[VALOR PAGADO]]/Tabla2[[#This Row],[VALOR TOTAL ]]</f>
        <v>0.80606061363636361</v>
      </c>
    </row>
    <row r="1730" spans="1:12" x14ac:dyDescent="0.3">
      <c r="A1730" t="s">
        <v>2031</v>
      </c>
      <c r="B1730">
        <v>7170627</v>
      </c>
      <c r="C1730" s="11">
        <v>2132</v>
      </c>
      <c r="D1730">
        <v>2023</v>
      </c>
      <c r="E1730">
        <v>438923</v>
      </c>
      <c r="F1730" t="s">
        <v>1420</v>
      </c>
      <c r="G1730" t="s">
        <v>1539</v>
      </c>
      <c r="H1730" t="s">
        <v>1556</v>
      </c>
      <c r="I1730" s="4">
        <v>33000000</v>
      </c>
      <c r="J1730" s="4">
        <v>26600000</v>
      </c>
      <c r="K1730" s="6">
        <f>Tabla2[[#This Row],[VALOR PAGADO]]/Tabla2[[#This Row],[VALOR TOTAL ]]</f>
        <v>0.80606060606060603</v>
      </c>
    </row>
    <row r="1731" spans="1:12" x14ac:dyDescent="0.3">
      <c r="A1731" t="s">
        <v>1684</v>
      </c>
      <c r="B1731">
        <v>65752525</v>
      </c>
      <c r="C1731" s="11">
        <v>2585</v>
      </c>
      <c r="D1731">
        <v>2023</v>
      </c>
      <c r="E1731">
        <v>128923</v>
      </c>
      <c r="F1731" t="s">
        <v>1603</v>
      </c>
      <c r="G1731" t="s">
        <v>1534</v>
      </c>
      <c r="H1731" t="s">
        <v>1557</v>
      </c>
      <c r="I1731" s="4">
        <v>11166666</v>
      </c>
      <c r="J1731" s="4">
        <v>9000000</v>
      </c>
      <c r="K1731" s="6">
        <f>Tabla2[[#This Row],[VALOR PAGADO]]/Tabla2[[#This Row],[VALOR TOTAL ]]</f>
        <v>0.80597019737135511</v>
      </c>
    </row>
    <row r="1732" spans="1:12" x14ac:dyDescent="0.3">
      <c r="A1732" t="s">
        <v>2550</v>
      </c>
      <c r="B1732">
        <v>1121841058</v>
      </c>
      <c r="C1732" s="11">
        <v>1417</v>
      </c>
      <c r="D1732">
        <v>2023</v>
      </c>
      <c r="E1732">
        <v>289023</v>
      </c>
      <c r="F1732" t="s">
        <v>1462</v>
      </c>
      <c r="G1732" t="s">
        <v>1531</v>
      </c>
      <c r="H1732" t="s">
        <v>1556</v>
      </c>
      <c r="I1732" s="4">
        <v>50813333</v>
      </c>
      <c r="J1732" s="4">
        <v>40946667</v>
      </c>
      <c r="K1732" s="6">
        <f>Tabla2[[#This Row],[VALOR PAGADO]]/Tabla2[[#This Row],[VALOR TOTAL ]]</f>
        <v>0.80582525456458443</v>
      </c>
    </row>
    <row r="1733" spans="1:12" x14ac:dyDescent="0.3">
      <c r="A1733" t="s">
        <v>2253</v>
      </c>
      <c r="B1733">
        <v>1121199479</v>
      </c>
      <c r="C1733" s="11">
        <v>1843</v>
      </c>
      <c r="D1733">
        <v>2023</v>
      </c>
      <c r="E1733">
        <v>396723</v>
      </c>
      <c r="F1733" t="s">
        <v>1416</v>
      </c>
      <c r="G1733" t="s">
        <v>1518</v>
      </c>
      <c r="H1733" t="s">
        <v>1556</v>
      </c>
      <c r="I1733" s="4">
        <v>32500000</v>
      </c>
      <c r="J1733" s="4">
        <v>26187315</v>
      </c>
      <c r="K1733" s="6">
        <f>Tabla2[[#This Row],[VALOR PAGADO]]/Tabla2[[#This Row],[VALOR TOTAL ]]</f>
        <v>0.80576353846153848</v>
      </c>
    </row>
    <row r="1734" spans="1:12" x14ac:dyDescent="0.3">
      <c r="A1734" t="s">
        <v>168</v>
      </c>
      <c r="B1734">
        <v>1120217694</v>
      </c>
      <c r="C1734" s="11">
        <v>1705</v>
      </c>
      <c r="D1734">
        <v>2023</v>
      </c>
      <c r="E1734">
        <v>45123</v>
      </c>
      <c r="F1734" t="s">
        <v>1424</v>
      </c>
      <c r="G1734" t="s">
        <v>1510</v>
      </c>
      <c r="H1734" t="s">
        <v>1558</v>
      </c>
      <c r="I1734" s="4">
        <v>30000000</v>
      </c>
      <c r="J1734" s="4">
        <v>24166666</v>
      </c>
      <c r="K1734" s="6">
        <f>Tabla2[[#This Row],[VALOR PAGADO]]/Tabla2[[#This Row],[VALOR TOTAL ]]</f>
        <v>0.8055555333333333</v>
      </c>
    </row>
    <row r="1735" spans="1:12" x14ac:dyDescent="0.3">
      <c r="A1735" t="s">
        <v>2502</v>
      </c>
      <c r="B1735">
        <v>1032436344</v>
      </c>
      <c r="C1735" s="11">
        <v>1495</v>
      </c>
      <c r="D1735">
        <v>2023</v>
      </c>
      <c r="E1735">
        <v>38823</v>
      </c>
      <c r="F1735" t="s">
        <v>2212</v>
      </c>
      <c r="G1735" t="s">
        <v>1510</v>
      </c>
      <c r="H1735" t="s">
        <v>1558</v>
      </c>
      <c r="I1735" s="4">
        <v>46666667</v>
      </c>
      <c r="J1735" s="4">
        <v>37566666</v>
      </c>
      <c r="K1735" s="6">
        <f>Tabla2[[#This Row],[VALOR PAGADO]]/Tabla2[[#This Row],[VALOR TOTAL ]]</f>
        <v>0.80499997996428585</v>
      </c>
    </row>
    <row r="1736" spans="1:12" x14ac:dyDescent="0.3">
      <c r="A1736" t="s">
        <v>2603</v>
      </c>
      <c r="B1736">
        <v>52095837</v>
      </c>
      <c r="C1736" s="11">
        <v>1335</v>
      </c>
      <c r="D1736">
        <v>2023</v>
      </c>
      <c r="E1736">
        <v>270823</v>
      </c>
      <c r="F1736" t="s">
        <v>1420</v>
      </c>
      <c r="G1736" t="s">
        <v>1531</v>
      </c>
      <c r="H1736" t="s">
        <v>1556</v>
      </c>
      <c r="I1736" s="4">
        <v>63340056</v>
      </c>
      <c r="J1736" s="4">
        <v>50903424</v>
      </c>
      <c r="K1736" s="6">
        <f>Tabla2[[#This Row],[VALOR PAGADO]]/Tabla2[[#This Row],[VALOR TOTAL ]]</f>
        <v>0.80365296803652964</v>
      </c>
    </row>
    <row r="1737" spans="1:12" x14ac:dyDescent="0.3">
      <c r="A1737" t="s">
        <v>2341</v>
      </c>
      <c r="B1737">
        <v>80762208</v>
      </c>
      <c r="C1737" s="11">
        <v>1741</v>
      </c>
      <c r="D1737">
        <v>2023</v>
      </c>
      <c r="E1737">
        <v>80423</v>
      </c>
      <c r="F1737" t="s">
        <v>1436</v>
      </c>
      <c r="G1737" t="s">
        <v>1534</v>
      </c>
      <c r="H1737" t="s">
        <v>1557</v>
      </c>
      <c r="I1737" s="4">
        <v>43250000</v>
      </c>
      <c r="J1737" s="4">
        <v>34750000</v>
      </c>
      <c r="K1737" s="6">
        <f>Tabla2[[#This Row],[VALOR PAGADO]]/Tabla2[[#This Row],[VALOR TOTAL ]]</f>
        <v>0.80346820809248554</v>
      </c>
    </row>
    <row r="1738" spans="1:12" x14ac:dyDescent="0.3">
      <c r="A1738" t="s">
        <v>2083</v>
      </c>
      <c r="B1738">
        <v>1010043283</v>
      </c>
      <c r="C1738" s="11">
        <v>2071</v>
      </c>
      <c r="D1738">
        <v>2023</v>
      </c>
      <c r="E1738">
        <v>75523</v>
      </c>
      <c r="F1738" t="s">
        <v>1415</v>
      </c>
      <c r="G1738" t="s">
        <v>1503</v>
      </c>
      <c r="H1738" t="s">
        <v>1503</v>
      </c>
      <c r="I1738" s="4">
        <v>13200000</v>
      </c>
      <c r="J1738" s="4">
        <v>10603591</v>
      </c>
      <c r="K1738" s="6">
        <f>Tabla2[[#This Row],[VALOR PAGADO]]/Tabla2[[#This Row],[VALOR TOTAL ]]</f>
        <v>0.80330234848484849</v>
      </c>
    </row>
    <row r="1739" spans="1:12" x14ac:dyDescent="0.3">
      <c r="A1739" t="s">
        <v>2571</v>
      </c>
      <c r="B1739">
        <v>1013608939</v>
      </c>
      <c r="C1739" s="11">
        <v>1385</v>
      </c>
      <c r="D1739">
        <v>2023</v>
      </c>
      <c r="E1739">
        <v>274723</v>
      </c>
      <c r="F1739" t="s">
        <v>1452</v>
      </c>
      <c r="G1739" t="s">
        <v>1524</v>
      </c>
      <c r="H1739" t="s">
        <v>1556</v>
      </c>
      <c r="I1739" s="4">
        <v>30380000</v>
      </c>
      <c r="J1739" s="4">
        <v>24360000</v>
      </c>
      <c r="K1739" s="6">
        <f>Tabla2[[#This Row],[VALOR PAGADO]]/Tabla2[[#This Row],[VALOR TOTAL ]]</f>
        <v>0.8018433179723502</v>
      </c>
    </row>
    <row r="1740" spans="1:12" x14ac:dyDescent="0.3">
      <c r="A1740" t="s">
        <v>2284</v>
      </c>
      <c r="B1740">
        <v>1192907794</v>
      </c>
      <c r="C1740" s="11">
        <v>1808</v>
      </c>
      <c r="D1740">
        <v>2023</v>
      </c>
      <c r="E1740">
        <v>82023</v>
      </c>
      <c r="F1740" t="s">
        <v>1603</v>
      </c>
      <c r="G1740" t="s">
        <v>1534</v>
      </c>
      <c r="H1740" t="s">
        <v>1557</v>
      </c>
      <c r="I1740" s="4">
        <v>15749905</v>
      </c>
      <c r="J1740" s="4">
        <v>12618344</v>
      </c>
      <c r="K1740" s="6">
        <f>Tabla2[[#This Row],[VALOR PAGADO]]/Tabla2[[#This Row],[VALOR TOTAL ]]</f>
        <v>0.80116953086383691</v>
      </c>
    </row>
    <row r="1741" spans="1:12" x14ac:dyDescent="0.3">
      <c r="A1741" t="s">
        <v>2346</v>
      </c>
      <c r="B1741">
        <v>30332781</v>
      </c>
      <c r="C1741" s="11">
        <v>1735</v>
      </c>
      <c r="D1741">
        <v>2023</v>
      </c>
      <c r="E1741">
        <v>364923</v>
      </c>
      <c r="F1741" t="s">
        <v>1416</v>
      </c>
      <c r="G1741" t="s">
        <v>1515</v>
      </c>
      <c r="H1741" t="s">
        <v>1556</v>
      </c>
      <c r="I1741" s="4">
        <v>59783353</v>
      </c>
      <c r="J1741" s="4">
        <v>47883333</v>
      </c>
      <c r="K1741" s="6">
        <f>Tabla2[[#This Row],[VALOR PAGADO]]/Tabla2[[#This Row],[VALOR TOTAL ]]</f>
        <v>0.80094759823859329</v>
      </c>
    </row>
    <row r="1742" spans="1:12" x14ac:dyDescent="0.3">
      <c r="A1742" t="s">
        <v>2053</v>
      </c>
      <c r="B1742">
        <v>79833379</v>
      </c>
      <c r="C1742" s="11">
        <v>2106</v>
      </c>
      <c r="D1742">
        <v>2023</v>
      </c>
      <c r="E1742">
        <v>443923</v>
      </c>
      <c r="F1742" t="s">
        <v>1421</v>
      </c>
      <c r="G1742" t="s">
        <v>1531</v>
      </c>
      <c r="H1742" t="s">
        <v>1556</v>
      </c>
      <c r="I1742" s="4">
        <v>16289573</v>
      </c>
      <c r="J1742" s="4">
        <v>13031659</v>
      </c>
      <c r="K1742" s="6">
        <f>Tabla2[[#This Row],[VALOR PAGADO]]/Tabla2[[#This Row],[VALOR TOTAL ]]</f>
        <v>0.80000003683337806</v>
      </c>
    </row>
    <row r="1743" spans="1:12" x14ac:dyDescent="0.3">
      <c r="A1743" t="s">
        <v>1375</v>
      </c>
      <c r="B1743">
        <v>79687307</v>
      </c>
      <c r="C1743" s="11">
        <v>2529</v>
      </c>
      <c r="D1743">
        <v>2023</v>
      </c>
      <c r="E1743">
        <v>108723</v>
      </c>
      <c r="F1743" t="s">
        <v>1415</v>
      </c>
      <c r="G1743" t="s">
        <v>1503</v>
      </c>
      <c r="H1743" t="s">
        <v>1503</v>
      </c>
      <c r="I1743" s="4">
        <v>11571621</v>
      </c>
      <c r="J1743" s="4">
        <v>9257297</v>
      </c>
      <c r="K1743" s="6">
        <f>Tabla2[[#This Row],[VALOR PAGADO]]/Tabla2[[#This Row],[VALOR TOTAL ]]</f>
        <v>0.80000001728366321</v>
      </c>
      <c r="L1743" s="3"/>
    </row>
    <row r="1744" spans="1:12" x14ac:dyDescent="0.3">
      <c r="A1744" t="s">
        <v>81</v>
      </c>
      <c r="B1744">
        <v>52221907</v>
      </c>
      <c r="C1744" s="11">
        <v>36</v>
      </c>
      <c r="D1744">
        <v>2023</v>
      </c>
      <c r="E1744">
        <v>523</v>
      </c>
      <c r="F1744" t="s">
        <v>1417</v>
      </c>
      <c r="G1744" t="s">
        <v>1534</v>
      </c>
      <c r="H1744" t="s">
        <v>1557</v>
      </c>
      <c r="I1744" s="4">
        <v>60000000</v>
      </c>
      <c r="J1744" s="4">
        <v>48000000</v>
      </c>
      <c r="K1744" s="6">
        <f>Tabla2[[#This Row],[VALOR PAGADO]]/Tabla2[[#This Row],[VALOR TOTAL ]]</f>
        <v>0.8</v>
      </c>
    </row>
    <row r="1745" spans="1:12" x14ac:dyDescent="0.3">
      <c r="A1745" t="s">
        <v>84</v>
      </c>
      <c r="B1745">
        <v>52987298</v>
      </c>
      <c r="C1745" s="11">
        <v>37</v>
      </c>
      <c r="D1745">
        <v>2023</v>
      </c>
      <c r="E1745">
        <v>823</v>
      </c>
      <c r="F1745" t="s">
        <v>1417</v>
      </c>
      <c r="G1745" t="s">
        <v>1534</v>
      </c>
      <c r="H1745" t="s">
        <v>1557</v>
      </c>
      <c r="I1745" s="4">
        <v>49517070</v>
      </c>
      <c r="J1745" s="4">
        <v>39613656</v>
      </c>
      <c r="K1745" s="6">
        <f>Tabla2[[#This Row],[VALOR PAGADO]]/Tabla2[[#This Row],[VALOR TOTAL ]]</f>
        <v>0.8</v>
      </c>
    </row>
    <row r="1746" spans="1:12" x14ac:dyDescent="0.3">
      <c r="A1746" t="s">
        <v>3095</v>
      </c>
      <c r="B1746">
        <v>13722697</v>
      </c>
      <c r="C1746" s="11">
        <v>158</v>
      </c>
      <c r="D1746">
        <v>2023</v>
      </c>
      <c r="E1746">
        <v>34823</v>
      </c>
      <c r="F1746" t="s">
        <v>1471</v>
      </c>
      <c r="G1746" t="s">
        <v>1516</v>
      </c>
      <c r="H1746" t="s">
        <v>1556</v>
      </c>
      <c r="I1746" s="4">
        <v>48000000</v>
      </c>
      <c r="J1746" s="4">
        <v>38400000</v>
      </c>
      <c r="K1746" s="6">
        <f>Tabla2[[#This Row],[VALOR PAGADO]]/Tabla2[[#This Row],[VALOR TOTAL ]]</f>
        <v>0.8</v>
      </c>
    </row>
    <row r="1747" spans="1:12" x14ac:dyDescent="0.3">
      <c r="A1747" t="s">
        <v>41</v>
      </c>
      <c r="B1747">
        <v>1128396696</v>
      </c>
      <c r="C1747" s="11">
        <v>121</v>
      </c>
      <c r="D1747">
        <v>2023</v>
      </c>
      <c r="E1747">
        <v>14123</v>
      </c>
      <c r="F1747" t="s">
        <v>1416</v>
      </c>
      <c r="G1747" t="s">
        <v>1515</v>
      </c>
      <c r="H1747" t="s">
        <v>1556</v>
      </c>
      <c r="I1747" s="4">
        <v>39500000</v>
      </c>
      <c r="J1747" s="4">
        <v>31600000</v>
      </c>
      <c r="K1747" s="6">
        <f>Tabla2[[#This Row],[VALOR PAGADO]]/Tabla2[[#This Row],[VALOR TOTAL ]]</f>
        <v>0.8</v>
      </c>
    </row>
    <row r="1748" spans="1:12" x14ac:dyDescent="0.3">
      <c r="A1748" t="s">
        <v>3090</v>
      </c>
      <c r="B1748">
        <v>52024750</v>
      </c>
      <c r="C1748" s="11">
        <v>182</v>
      </c>
      <c r="D1748">
        <v>2023</v>
      </c>
      <c r="E1748">
        <v>16523</v>
      </c>
      <c r="F1748" t="s">
        <v>1416</v>
      </c>
      <c r="G1748" t="s">
        <v>1515</v>
      </c>
      <c r="H1748" t="s">
        <v>1556</v>
      </c>
      <c r="I1748" s="4">
        <v>37600000</v>
      </c>
      <c r="J1748" s="4">
        <v>30080000</v>
      </c>
      <c r="K1748" s="6">
        <f>Tabla2[[#This Row],[VALOR PAGADO]]/Tabla2[[#This Row],[VALOR TOTAL ]]</f>
        <v>0.8</v>
      </c>
    </row>
    <row r="1749" spans="1:12" x14ac:dyDescent="0.3">
      <c r="A1749" t="s">
        <v>3105</v>
      </c>
      <c r="B1749">
        <v>79847249</v>
      </c>
      <c r="C1749" s="11">
        <v>125</v>
      </c>
      <c r="D1749">
        <v>2023</v>
      </c>
      <c r="E1749">
        <v>12723</v>
      </c>
      <c r="F1749" t="s">
        <v>1447</v>
      </c>
      <c r="G1749" t="s">
        <v>1522</v>
      </c>
      <c r="H1749" t="s">
        <v>1556</v>
      </c>
      <c r="I1749" s="4">
        <v>36855000</v>
      </c>
      <c r="J1749" s="4">
        <v>29484000</v>
      </c>
      <c r="K1749" s="6">
        <f>Tabla2[[#This Row],[VALOR PAGADO]]/Tabla2[[#This Row],[VALOR TOTAL ]]</f>
        <v>0.8</v>
      </c>
    </row>
    <row r="1750" spans="1:12" x14ac:dyDescent="0.3">
      <c r="A1750" t="s">
        <v>1963</v>
      </c>
      <c r="B1750">
        <v>86078236</v>
      </c>
      <c r="C1750" s="11">
        <v>2215</v>
      </c>
      <c r="D1750">
        <v>2023</v>
      </c>
      <c r="E1750">
        <v>8623</v>
      </c>
      <c r="F1750" t="s">
        <v>1444</v>
      </c>
      <c r="G1750" t="s">
        <v>1540</v>
      </c>
      <c r="H1750" t="s">
        <v>1560</v>
      </c>
      <c r="I1750" s="4">
        <v>30000000</v>
      </c>
      <c r="J1750" s="4">
        <v>24000000</v>
      </c>
      <c r="K1750" s="6">
        <f>Tabla2[[#This Row],[VALOR PAGADO]]/Tabla2[[#This Row],[VALOR TOTAL ]]</f>
        <v>0.8</v>
      </c>
    </row>
    <row r="1751" spans="1:12" x14ac:dyDescent="0.3">
      <c r="A1751" t="s">
        <v>1948</v>
      </c>
      <c r="B1751">
        <v>1014251101</v>
      </c>
      <c r="C1751" s="11">
        <v>2233</v>
      </c>
      <c r="D1751">
        <v>2023</v>
      </c>
      <c r="E1751">
        <v>460323</v>
      </c>
      <c r="F1751" t="s">
        <v>1451</v>
      </c>
      <c r="G1751" t="s">
        <v>1506</v>
      </c>
      <c r="H1751" t="s">
        <v>1556</v>
      </c>
      <c r="I1751" s="4">
        <v>30000000</v>
      </c>
      <c r="J1751" s="4">
        <v>24000000</v>
      </c>
      <c r="K1751" s="6">
        <f>Tabla2[[#This Row],[VALOR PAGADO]]/Tabla2[[#This Row],[VALOR TOTAL ]]</f>
        <v>0.8</v>
      </c>
      <c r="L1751" s="3"/>
    </row>
    <row r="1752" spans="1:12" x14ac:dyDescent="0.3">
      <c r="A1752" t="s">
        <v>2135</v>
      </c>
      <c r="B1752">
        <v>1032480811</v>
      </c>
      <c r="C1752" s="11">
        <v>849</v>
      </c>
      <c r="D1752">
        <v>2023</v>
      </c>
      <c r="E1752">
        <v>11223</v>
      </c>
      <c r="F1752" t="s">
        <v>1422</v>
      </c>
      <c r="G1752" t="s">
        <v>1510</v>
      </c>
      <c r="H1752" t="s">
        <v>1558</v>
      </c>
      <c r="I1752" s="4">
        <v>26000000</v>
      </c>
      <c r="J1752" s="4">
        <v>20800000</v>
      </c>
      <c r="K1752" s="6">
        <f>Tabla2[[#This Row],[VALOR PAGADO]]/Tabla2[[#This Row],[VALOR TOTAL ]]</f>
        <v>0.8</v>
      </c>
    </row>
    <row r="1753" spans="1:12" x14ac:dyDescent="0.3">
      <c r="A1753" t="s">
        <v>2811</v>
      </c>
      <c r="B1753">
        <v>1026268734</v>
      </c>
      <c r="C1753" s="11">
        <v>886</v>
      </c>
      <c r="D1753">
        <v>2023</v>
      </c>
      <c r="E1753">
        <v>113123</v>
      </c>
      <c r="F1753" t="s">
        <v>1420</v>
      </c>
      <c r="G1753" t="s">
        <v>1539</v>
      </c>
      <c r="H1753" t="s">
        <v>1556</v>
      </c>
      <c r="I1753" s="4">
        <v>24000000</v>
      </c>
      <c r="J1753" s="4">
        <v>19200000</v>
      </c>
      <c r="K1753" s="6">
        <f>Tabla2[[#This Row],[VALOR PAGADO]]/Tabla2[[#This Row],[VALOR TOTAL ]]</f>
        <v>0.8</v>
      </c>
    </row>
    <row r="1754" spans="1:12" x14ac:dyDescent="0.3">
      <c r="A1754" t="s">
        <v>1161</v>
      </c>
      <c r="B1754">
        <v>43483913</v>
      </c>
      <c r="C1754" s="11">
        <v>900</v>
      </c>
      <c r="D1754">
        <v>2023</v>
      </c>
      <c r="E1754">
        <v>112723</v>
      </c>
      <c r="F1754" t="s">
        <v>1443</v>
      </c>
      <c r="G1754" t="s">
        <v>1539</v>
      </c>
      <c r="H1754" t="s">
        <v>1556</v>
      </c>
      <c r="I1754" s="4">
        <v>20000000</v>
      </c>
      <c r="J1754" s="4">
        <v>16000000</v>
      </c>
      <c r="K1754" s="6">
        <f>Tabla2[[#This Row],[VALOR PAGADO]]/Tabla2[[#This Row],[VALOR TOTAL ]]</f>
        <v>0.8</v>
      </c>
    </row>
    <row r="1755" spans="1:12" x14ac:dyDescent="0.3">
      <c r="A1755" t="s">
        <v>1732</v>
      </c>
      <c r="B1755">
        <v>1026278421</v>
      </c>
      <c r="C1755" s="11">
        <v>2528</v>
      </c>
      <c r="D1755">
        <v>2023</v>
      </c>
      <c r="E1755">
        <v>583723</v>
      </c>
      <c r="F1755" t="s">
        <v>1435</v>
      </c>
      <c r="G1755" t="s">
        <v>1516</v>
      </c>
      <c r="H1755" t="s">
        <v>1556</v>
      </c>
      <c r="I1755" s="4">
        <v>15000000</v>
      </c>
      <c r="J1755" s="4">
        <v>12000000</v>
      </c>
      <c r="K1755" s="6">
        <f>Tabla2[[#This Row],[VALOR PAGADO]]/Tabla2[[#This Row],[VALOR TOTAL ]]</f>
        <v>0.8</v>
      </c>
    </row>
    <row r="1756" spans="1:12" x14ac:dyDescent="0.3">
      <c r="A1756" t="s">
        <v>1332</v>
      </c>
      <c r="B1756">
        <v>79541407</v>
      </c>
      <c r="C1756" s="11">
        <v>760</v>
      </c>
      <c r="D1756">
        <v>2023</v>
      </c>
      <c r="E1756">
        <v>95523</v>
      </c>
      <c r="F1756" t="s">
        <v>1421</v>
      </c>
      <c r="G1756" t="s">
        <v>1531</v>
      </c>
      <c r="H1756" t="s">
        <v>1556</v>
      </c>
      <c r="I1756" s="4">
        <v>14733030</v>
      </c>
      <c r="J1756" s="4">
        <v>11786424</v>
      </c>
      <c r="K1756" s="6">
        <f>Tabla2[[#This Row],[VALOR PAGADO]]/Tabla2[[#This Row],[VALOR TOTAL ]]</f>
        <v>0.8</v>
      </c>
    </row>
    <row r="1757" spans="1:12" x14ac:dyDescent="0.3">
      <c r="A1757" t="s">
        <v>2843</v>
      </c>
      <c r="B1757">
        <v>1065568675</v>
      </c>
      <c r="C1757" s="11">
        <v>839</v>
      </c>
      <c r="D1757">
        <v>2023</v>
      </c>
      <c r="E1757">
        <v>95023</v>
      </c>
      <c r="F1757" t="s">
        <v>1421</v>
      </c>
      <c r="G1757" t="s">
        <v>1531</v>
      </c>
      <c r="H1757" t="s">
        <v>1556</v>
      </c>
      <c r="I1757" s="4">
        <v>14733030</v>
      </c>
      <c r="J1757" s="4">
        <v>11786424</v>
      </c>
      <c r="K1757" s="6">
        <f>Tabla2[[#This Row],[VALOR PAGADO]]/Tabla2[[#This Row],[VALOR TOTAL ]]</f>
        <v>0.8</v>
      </c>
    </row>
    <row r="1758" spans="1:12" x14ac:dyDescent="0.3">
      <c r="A1758" t="s">
        <v>2774</v>
      </c>
      <c r="B1758">
        <v>1014251252</v>
      </c>
      <c r="C1758" s="11">
        <v>940</v>
      </c>
      <c r="D1758">
        <v>2023</v>
      </c>
      <c r="E1758">
        <v>11123</v>
      </c>
      <c r="F1758" t="s">
        <v>1426</v>
      </c>
      <c r="G1758" t="s">
        <v>1510</v>
      </c>
      <c r="H1758" t="s">
        <v>1558</v>
      </c>
      <c r="I1758" s="4">
        <v>10000000</v>
      </c>
      <c r="J1758" s="4">
        <v>8000000</v>
      </c>
      <c r="K1758" s="6">
        <f>Tabla2[[#This Row],[VALOR PAGADO]]/Tabla2[[#This Row],[VALOR TOTAL ]]</f>
        <v>0.8</v>
      </c>
    </row>
    <row r="1759" spans="1:12" x14ac:dyDescent="0.3">
      <c r="A1759" t="s">
        <v>1691</v>
      </c>
      <c r="B1759">
        <v>1001095700</v>
      </c>
      <c r="C1759" s="11">
        <v>2578</v>
      </c>
      <c r="D1759">
        <v>2023</v>
      </c>
      <c r="E1759">
        <v>116923</v>
      </c>
      <c r="F1759" t="s">
        <v>1415</v>
      </c>
      <c r="G1759" t="s">
        <v>1503</v>
      </c>
      <c r="H1759" t="s">
        <v>1503</v>
      </c>
      <c r="I1759" s="4">
        <v>7750000</v>
      </c>
      <c r="J1759" s="4">
        <v>6200000</v>
      </c>
      <c r="K1759" s="6">
        <f>Tabla2[[#This Row],[VALOR PAGADO]]/Tabla2[[#This Row],[VALOR TOTAL ]]</f>
        <v>0.8</v>
      </c>
    </row>
    <row r="1760" spans="1:12" x14ac:dyDescent="0.3">
      <c r="A1760" t="s">
        <v>1601</v>
      </c>
      <c r="B1760">
        <v>1101178880</v>
      </c>
      <c r="C1760" s="11">
        <v>2718</v>
      </c>
      <c r="D1760">
        <v>2023</v>
      </c>
      <c r="E1760">
        <v>144023</v>
      </c>
      <c r="F1760" t="s">
        <v>1436</v>
      </c>
      <c r="G1760" t="s">
        <v>1600</v>
      </c>
      <c r="H1760" t="s">
        <v>1557</v>
      </c>
      <c r="I1760" s="4">
        <v>3861000</v>
      </c>
      <c r="J1760" s="4">
        <v>3088800</v>
      </c>
      <c r="K1760" s="6">
        <f>Tabla2[[#This Row],[VALOR PAGADO]]/Tabla2[[#This Row],[VALOR TOTAL ]]</f>
        <v>0.8</v>
      </c>
    </row>
    <row r="1761" spans="1:11" x14ac:dyDescent="0.3">
      <c r="A1761" t="s">
        <v>1612</v>
      </c>
      <c r="B1761">
        <v>1099211292</v>
      </c>
      <c r="C1761" s="11">
        <v>2700</v>
      </c>
      <c r="D1761">
        <v>2023</v>
      </c>
      <c r="E1761">
        <v>672823</v>
      </c>
      <c r="F1761" t="s">
        <v>1461</v>
      </c>
      <c r="G1761" t="s">
        <v>1522</v>
      </c>
      <c r="H1761" t="s">
        <v>1556</v>
      </c>
      <c r="I1761" s="4">
        <v>3400000</v>
      </c>
      <c r="J1761" s="4">
        <v>2720000</v>
      </c>
      <c r="K1761" s="6">
        <f>Tabla2[[#This Row],[VALOR PAGADO]]/Tabla2[[#This Row],[VALOR TOTAL ]]</f>
        <v>0.8</v>
      </c>
    </row>
    <row r="1762" spans="1:11" x14ac:dyDescent="0.3">
      <c r="A1762" t="s">
        <v>1962</v>
      </c>
      <c r="B1762">
        <v>49730174</v>
      </c>
      <c r="C1762" s="11">
        <v>2217</v>
      </c>
      <c r="D1762">
        <v>2023</v>
      </c>
      <c r="E1762">
        <v>492723</v>
      </c>
      <c r="F1762" t="s">
        <v>1489</v>
      </c>
      <c r="G1762" t="s">
        <v>1519</v>
      </c>
      <c r="H1762" t="s">
        <v>1556</v>
      </c>
      <c r="I1762" s="4">
        <v>18903722</v>
      </c>
      <c r="J1762" s="4">
        <v>15122977</v>
      </c>
      <c r="K1762" s="6">
        <f>Tabla2[[#This Row],[VALOR PAGADO]]/Tabla2[[#This Row],[VALOR TOTAL ]]</f>
        <v>0.7999999682602188</v>
      </c>
    </row>
    <row r="1763" spans="1:11" x14ac:dyDescent="0.3">
      <c r="A1763" t="s">
        <v>1690</v>
      </c>
      <c r="B1763">
        <v>1193435708</v>
      </c>
      <c r="C1763" s="11">
        <v>2579</v>
      </c>
      <c r="D1763">
        <v>2023</v>
      </c>
      <c r="E1763">
        <v>117423</v>
      </c>
      <c r="F1763" t="s">
        <v>1415</v>
      </c>
      <c r="G1763" t="s">
        <v>1503</v>
      </c>
      <c r="H1763" t="s">
        <v>1503</v>
      </c>
      <c r="I1763" s="4">
        <v>8888873</v>
      </c>
      <c r="J1763" s="4">
        <v>7111098</v>
      </c>
      <c r="K1763" s="6">
        <f>Tabla2[[#This Row],[VALOR PAGADO]]/Tabla2[[#This Row],[VALOR TOTAL ]]</f>
        <v>0.7999999549999196</v>
      </c>
    </row>
    <row r="1764" spans="1:11" x14ac:dyDescent="0.3">
      <c r="A1764" t="s">
        <v>1861</v>
      </c>
      <c r="B1764">
        <v>40446541</v>
      </c>
      <c r="C1764" s="11">
        <v>2352</v>
      </c>
      <c r="D1764">
        <v>2023</v>
      </c>
      <c r="E1764">
        <v>516823</v>
      </c>
      <c r="F1764" t="s">
        <v>1451</v>
      </c>
      <c r="G1764" t="s">
        <v>1506</v>
      </c>
      <c r="H1764" t="s">
        <v>1556</v>
      </c>
      <c r="I1764" s="4">
        <v>13894948</v>
      </c>
      <c r="J1764" s="4">
        <v>11092082</v>
      </c>
      <c r="K1764" s="6">
        <f>Tabla2[[#This Row],[VALOR PAGADO]]/Tabla2[[#This Row],[VALOR TOTAL ]]</f>
        <v>0.79828164884100317</v>
      </c>
    </row>
    <row r="1765" spans="1:11" x14ac:dyDescent="0.3">
      <c r="A1765" t="s">
        <v>1881</v>
      </c>
      <c r="B1765">
        <v>36466663</v>
      </c>
      <c r="C1765" s="11">
        <v>2330</v>
      </c>
      <c r="D1765">
        <v>2023</v>
      </c>
      <c r="E1765">
        <v>487923</v>
      </c>
      <c r="F1765" t="s">
        <v>1451</v>
      </c>
      <c r="G1765" t="s">
        <v>1506</v>
      </c>
      <c r="H1765" t="s">
        <v>1556</v>
      </c>
      <c r="I1765" s="4">
        <v>30150000</v>
      </c>
      <c r="J1765" s="4">
        <v>24000000</v>
      </c>
      <c r="K1765" s="6">
        <f>Tabla2[[#This Row],[VALOR PAGADO]]/Tabla2[[#This Row],[VALOR TOTAL ]]</f>
        <v>0.79601990049751248</v>
      </c>
    </row>
    <row r="1766" spans="1:11" x14ac:dyDescent="0.3">
      <c r="A1766" t="s">
        <v>2555</v>
      </c>
      <c r="B1766">
        <v>1066746358</v>
      </c>
      <c r="C1766" s="11">
        <v>1410</v>
      </c>
      <c r="D1766">
        <v>2023</v>
      </c>
      <c r="E1766">
        <v>37123</v>
      </c>
      <c r="F1766" t="s">
        <v>1422</v>
      </c>
      <c r="G1766" t="s">
        <v>1510</v>
      </c>
      <c r="H1766" t="s">
        <v>1558</v>
      </c>
      <c r="I1766" s="4">
        <v>24888843</v>
      </c>
      <c r="J1766" s="4">
        <v>19792556</v>
      </c>
      <c r="K1766" s="6">
        <f>Tabla2[[#This Row],[VALOR PAGADO]]/Tabla2[[#This Row],[VALOR TOTAL ]]</f>
        <v>0.7952380912202307</v>
      </c>
    </row>
    <row r="1767" spans="1:11" x14ac:dyDescent="0.3">
      <c r="A1767" t="s">
        <v>2112</v>
      </c>
      <c r="B1767">
        <v>1031174630</v>
      </c>
      <c r="C1767" s="11">
        <v>2027</v>
      </c>
      <c r="D1767">
        <v>2023</v>
      </c>
      <c r="E1767">
        <v>71823</v>
      </c>
      <c r="F1767" t="s">
        <v>1415</v>
      </c>
      <c r="G1767" t="s">
        <v>1503</v>
      </c>
      <c r="H1767" t="s">
        <v>1503</v>
      </c>
      <c r="I1767" s="4">
        <v>13200000</v>
      </c>
      <c r="J1767" s="4">
        <v>10486667</v>
      </c>
      <c r="K1767" s="6">
        <f>Tabla2[[#This Row],[VALOR PAGADO]]/Tabla2[[#This Row],[VALOR TOTAL ]]</f>
        <v>0.79444446969696969</v>
      </c>
    </row>
    <row r="1768" spans="1:11" x14ac:dyDescent="0.3">
      <c r="A1768" t="s">
        <v>1224</v>
      </c>
      <c r="B1768">
        <v>74858544</v>
      </c>
      <c r="C1768" s="11">
        <v>1934</v>
      </c>
      <c r="D1768">
        <v>2023</v>
      </c>
      <c r="E1768">
        <v>411823</v>
      </c>
      <c r="F1768" t="s">
        <v>1438</v>
      </c>
      <c r="G1768" t="s">
        <v>1539</v>
      </c>
      <c r="H1768" t="s">
        <v>1556</v>
      </c>
      <c r="I1768" s="4">
        <v>36000000</v>
      </c>
      <c r="J1768" s="4">
        <v>28600000</v>
      </c>
      <c r="K1768" s="6">
        <f>Tabla2[[#This Row],[VALOR PAGADO]]/Tabla2[[#This Row],[VALOR TOTAL ]]</f>
        <v>0.7944444444444444</v>
      </c>
    </row>
    <row r="1769" spans="1:11" x14ac:dyDescent="0.3">
      <c r="A1769" t="s">
        <v>2209</v>
      </c>
      <c r="B1769">
        <v>34994195</v>
      </c>
      <c r="C1769" s="11">
        <v>1892</v>
      </c>
      <c r="D1769">
        <v>2023</v>
      </c>
      <c r="E1769">
        <v>72023</v>
      </c>
      <c r="F1769" t="s">
        <v>1415</v>
      </c>
      <c r="G1769" t="s">
        <v>1503</v>
      </c>
      <c r="H1769" t="s">
        <v>1503</v>
      </c>
      <c r="I1769" s="4">
        <v>71580000</v>
      </c>
      <c r="J1769" s="4">
        <v>56866333</v>
      </c>
      <c r="K1769" s="6">
        <f>Tabla2[[#This Row],[VALOR PAGADO]]/Tabla2[[#This Row],[VALOR TOTAL ]]</f>
        <v>0.79444443978765023</v>
      </c>
    </row>
    <row r="1770" spans="1:11" x14ac:dyDescent="0.3">
      <c r="A1770" t="s">
        <v>1897</v>
      </c>
      <c r="B1770">
        <v>4788411</v>
      </c>
      <c r="C1770" s="11">
        <v>2298</v>
      </c>
      <c r="D1770">
        <v>2023</v>
      </c>
      <c r="E1770">
        <v>517323</v>
      </c>
      <c r="F1770" t="s">
        <v>1451</v>
      </c>
      <c r="G1770" t="s">
        <v>1506</v>
      </c>
      <c r="H1770" t="s">
        <v>1556</v>
      </c>
      <c r="I1770" s="4">
        <v>18700000</v>
      </c>
      <c r="J1770" s="4">
        <v>14850000</v>
      </c>
      <c r="K1770" s="6">
        <f>Tabla2[[#This Row],[VALOR PAGADO]]/Tabla2[[#This Row],[VALOR TOTAL ]]</f>
        <v>0.79411764705882348</v>
      </c>
    </row>
    <row r="1771" spans="1:11" x14ac:dyDescent="0.3">
      <c r="A1771" t="s">
        <v>1989</v>
      </c>
      <c r="B1771">
        <v>52984496</v>
      </c>
      <c r="C1771" s="11">
        <v>2182</v>
      </c>
      <c r="D1771">
        <v>2023</v>
      </c>
      <c r="E1771">
        <v>479923</v>
      </c>
      <c r="F1771" t="s">
        <v>1451</v>
      </c>
      <c r="G1771" t="s">
        <v>1506</v>
      </c>
      <c r="H1771" t="s">
        <v>1556</v>
      </c>
      <c r="I1771" s="4">
        <v>18033280</v>
      </c>
      <c r="J1771" s="4">
        <v>14313333</v>
      </c>
      <c r="K1771" s="6">
        <f>Tabla2[[#This Row],[VALOR PAGADO]]/Tabla2[[#This Row],[VALOR TOTAL ]]</f>
        <v>0.79371767088405432</v>
      </c>
    </row>
    <row r="1772" spans="1:11" x14ac:dyDescent="0.3">
      <c r="A1772" t="s">
        <v>1799</v>
      </c>
      <c r="B1772">
        <v>1107516894</v>
      </c>
      <c r="C1772" s="11">
        <v>2427</v>
      </c>
      <c r="D1772">
        <v>2023</v>
      </c>
      <c r="E1772">
        <v>579123</v>
      </c>
      <c r="F1772" t="s">
        <v>1451</v>
      </c>
      <c r="G1772" t="s">
        <v>1506</v>
      </c>
      <c r="H1772" t="s">
        <v>1556</v>
      </c>
      <c r="I1772" s="4">
        <v>19933333</v>
      </c>
      <c r="J1772" s="4">
        <v>15816667</v>
      </c>
      <c r="K1772" s="6">
        <f>Tabla2[[#This Row],[VALOR PAGADO]]/Tabla2[[#This Row],[VALOR TOTAL ]]</f>
        <v>0.79347829086084098</v>
      </c>
    </row>
    <row r="1773" spans="1:11" x14ac:dyDescent="0.3">
      <c r="A1773" t="s">
        <v>2148</v>
      </c>
      <c r="B1773">
        <v>22534243</v>
      </c>
      <c r="C1773" s="11">
        <v>1977</v>
      </c>
      <c r="D1773">
        <v>2023</v>
      </c>
      <c r="E1773">
        <v>399323</v>
      </c>
      <c r="F1773" t="s">
        <v>1443</v>
      </c>
      <c r="G1773" t="s">
        <v>1539</v>
      </c>
      <c r="H1773" t="s">
        <v>1556</v>
      </c>
      <c r="I1773" s="4">
        <v>36855000</v>
      </c>
      <c r="J1773" s="4">
        <v>29238300</v>
      </c>
      <c r="K1773" s="6">
        <f>Tabla2[[#This Row],[VALOR PAGADO]]/Tabla2[[#This Row],[VALOR TOTAL ]]</f>
        <v>0.79333333333333333</v>
      </c>
    </row>
    <row r="1774" spans="1:11" x14ac:dyDescent="0.3">
      <c r="A1774" t="s">
        <v>1969</v>
      </c>
      <c r="B1774">
        <v>80089857</v>
      </c>
      <c r="C1774" s="11">
        <v>2205</v>
      </c>
      <c r="D1774">
        <v>2023</v>
      </c>
      <c r="E1774">
        <v>490723</v>
      </c>
      <c r="F1774" t="s">
        <v>1451</v>
      </c>
      <c r="G1774" t="s">
        <v>1506</v>
      </c>
      <c r="H1774" t="s">
        <v>1556</v>
      </c>
      <c r="I1774" s="4">
        <v>27500000</v>
      </c>
      <c r="J1774" s="4">
        <v>21800000</v>
      </c>
      <c r="K1774" s="6">
        <f>Tabla2[[#This Row],[VALOR PAGADO]]/Tabla2[[#This Row],[VALOR TOTAL ]]</f>
        <v>0.79272727272727272</v>
      </c>
    </row>
    <row r="1775" spans="1:11" x14ac:dyDescent="0.3">
      <c r="A1775" t="s">
        <v>3056</v>
      </c>
      <c r="B1775">
        <v>36861225</v>
      </c>
      <c r="C1775" s="11">
        <v>324</v>
      </c>
      <c r="D1775">
        <v>2023</v>
      </c>
      <c r="E1775">
        <v>31123</v>
      </c>
      <c r="F1775" t="s">
        <v>1451</v>
      </c>
      <c r="G1775" t="s">
        <v>1506</v>
      </c>
      <c r="H1775" t="s">
        <v>1556</v>
      </c>
      <c r="I1775" s="4">
        <v>24000000</v>
      </c>
      <c r="J1775" s="4">
        <v>19000000</v>
      </c>
      <c r="K1775" s="6">
        <f>Tabla2[[#This Row],[VALOR PAGADO]]/Tabla2[[#This Row],[VALOR TOTAL ]]</f>
        <v>0.79166666666666663</v>
      </c>
    </row>
    <row r="1776" spans="1:11" x14ac:dyDescent="0.3">
      <c r="A1776" t="s">
        <v>2283</v>
      </c>
      <c r="B1776">
        <v>1026262350</v>
      </c>
      <c r="C1776" s="11">
        <v>883</v>
      </c>
      <c r="D1776">
        <v>2023</v>
      </c>
      <c r="E1776">
        <v>10523</v>
      </c>
      <c r="F1776" t="s">
        <v>1426</v>
      </c>
      <c r="G1776" t="s">
        <v>1510</v>
      </c>
      <c r="H1776" t="s">
        <v>1558</v>
      </c>
      <c r="I1776" s="4">
        <v>26000000</v>
      </c>
      <c r="J1776" s="4">
        <v>20583333</v>
      </c>
      <c r="K1776" s="6">
        <f>Tabla2[[#This Row],[VALOR PAGADO]]/Tabla2[[#This Row],[VALOR TOTAL ]]</f>
        <v>0.79166665384615387</v>
      </c>
    </row>
    <row r="1777" spans="1:11" x14ac:dyDescent="0.3">
      <c r="A1777" t="s">
        <v>2699</v>
      </c>
      <c r="B1777">
        <v>44003820</v>
      </c>
      <c r="C1777" s="11">
        <v>1072</v>
      </c>
      <c r="D1777">
        <v>2023</v>
      </c>
      <c r="E1777">
        <v>144623</v>
      </c>
      <c r="F1777" t="s">
        <v>1457</v>
      </c>
      <c r="G1777" t="s">
        <v>1531</v>
      </c>
      <c r="H1777" t="s">
        <v>1556</v>
      </c>
      <c r="I1777" s="4">
        <v>19336112</v>
      </c>
      <c r="J1777" s="4">
        <v>15307755</v>
      </c>
      <c r="K1777" s="6">
        <f>Tabla2[[#This Row],[VALOR PAGADO]]/Tabla2[[#This Row],[VALOR TOTAL ]]</f>
        <v>0.79166664942776499</v>
      </c>
    </row>
    <row r="1778" spans="1:11" x14ac:dyDescent="0.3">
      <c r="A1778" t="s">
        <v>3010</v>
      </c>
      <c r="B1778">
        <v>1065654063</v>
      </c>
      <c r="C1778" s="11">
        <v>460</v>
      </c>
      <c r="D1778">
        <v>2023</v>
      </c>
      <c r="E1778">
        <v>45723</v>
      </c>
      <c r="F1778" t="s">
        <v>1489</v>
      </c>
      <c r="G1778" t="s">
        <v>1519</v>
      </c>
      <c r="H1778" t="s">
        <v>1556</v>
      </c>
      <c r="I1778" s="4">
        <v>24294280</v>
      </c>
      <c r="J1778" s="4">
        <v>19232971</v>
      </c>
      <c r="K1778" s="6">
        <f>Tabla2[[#This Row],[VALOR PAGADO]]/Tabla2[[#This Row],[VALOR TOTAL ]]</f>
        <v>0.79166663922536495</v>
      </c>
    </row>
    <row r="1779" spans="1:11" x14ac:dyDescent="0.3">
      <c r="A1779" t="s">
        <v>1726</v>
      </c>
      <c r="B1779">
        <v>1026262490</v>
      </c>
      <c r="C1779" s="11">
        <v>2535</v>
      </c>
      <c r="D1779">
        <v>2023</v>
      </c>
      <c r="E1779">
        <v>590523</v>
      </c>
      <c r="F1779" t="s">
        <v>1441</v>
      </c>
      <c r="G1779" t="s">
        <v>1521</v>
      </c>
      <c r="H1779" t="s">
        <v>1556</v>
      </c>
      <c r="I1779" s="4">
        <v>19149333</v>
      </c>
      <c r="J1779" s="4">
        <v>15141333</v>
      </c>
      <c r="K1779" s="6">
        <f>Tabla2[[#This Row],[VALOR PAGADO]]/Tabla2[[#This Row],[VALOR TOTAL ]]</f>
        <v>0.79069767077526931</v>
      </c>
    </row>
    <row r="1780" spans="1:11" x14ac:dyDescent="0.3">
      <c r="A1780" t="s">
        <v>1775</v>
      </c>
      <c r="B1780">
        <v>1072703492</v>
      </c>
      <c r="C1780" s="11">
        <v>2484</v>
      </c>
      <c r="D1780">
        <v>2023</v>
      </c>
      <c r="E1780">
        <v>110023</v>
      </c>
      <c r="F1780" t="s">
        <v>1415</v>
      </c>
      <c r="G1780" t="s">
        <v>1503</v>
      </c>
      <c r="H1780" t="s">
        <v>1503</v>
      </c>
      <c r="I1780" s="4">
        <v>12683952</v>
      </c>
      <c r="J1780" s="4">
        <v>10006229</v>
      </c>
      <c r="K1780" s="6">
        <f>Tabla2[[#This Row],[VALOR PAGADO]]/Tabla2[[#This Row],[VALOR TOTAL ]]</f>
        <v>0.78888890465684514</v>
      </c>
    </row>
    <row r="1781" spans="1:11" x14ac:dyDescent="0.3">
      <c r="A1781" t="s">
        <v>2098</v>
      </c>
      <c r="B1781">
        <v>1136883040</v>
      </c>
      <c r="C1781" s="11">
        <v>2045</v>
      </c>
      <c r="D1781">
        <v>2023</v>
      </c>
      <c r="E1781">
        <v>72923</v>
      </c>
      <c r="F1781" t="s">
        <v>1415</v>
      </c>
      <c r="G1781" t="s">
        <v>1503</v>
      </c>
      <c r="H1781" t="s">
        <v>1503</v>
      </c>
      <c r="I1781" s="4">
        <v>30237646</v>
      </c>
      <c r="J1781" s="4">
        <v>23849411</v>
      </c>
      <c r="K1781" s="6">
        <f>Tabla2[[#This Row],[VALOR PAGADO]]/Tabla2[[#This Row],[VALOR TOTAL ]]</f>
        <v>0.78873239669516604</v>
      </c>
    </row>
    <row r="1782" spans="1:11" x14ac:dyDescent="0.3">
      <c r="A1782" t="s">
        <v>1705</v>
      </c>
      <c r="B1782">
        <v>1065856801</v>
      </c>
      <c r="C1782" s="11">
        <v>2564</v>
      </c>
      <c r="D1782">
        <v>2023</v>
      </c>
      <c r="E1782">
        <v>126923</v>
      </c>
      <c r="F1782" t="s">
        <v>1701</v>
      </c>
      <c r="G1782" t="s">
        <v>1534</v>
      </c>
      <c r="H1782" t="s">
        <v>1557</v>
      </c>
      <c r="I1782" s="4">
        <v>10133747</v>
      </c>
      <c r="J1782" s="4">
        <v>7971881</v>
      </c>
      <c r="K1782" s="6">
        <f>Tabla2[[#This Row],[VALOR PAGADO]]/Tabla2[[#This Row],[VALOR TOTAL ]]</f>
        <v>0.78666666929813822</v>
      </c>
    </row>
    <row r="1783" spans="1:11" x14ac:dyDescent="0.3">
      <c r="A1783" t="s">
        <v>2159</v>
      </c>
      <c r="B1783">
        <v>80842580</v>
      </c>
      <c r="C1783" s="11">
        <v>1964</v>
      </c>
      <c r="D1783">
        <v>2023</v>
      </c>
      <c r="E1783">
        <v>390523</v>
      </c>
      <c r="F1783" t="s">
        <v>1460</v>
      </c>
      <c r="G1783" t="s">
        <v>1522</v>
      </c>
      <c r="H1783" t="s">
        <v>1556</v>
      </c>
      <c r="I1783" s="4">
        <v>33133333</v>
      </c>
      <c r="J1783" s="4">
        <v>26040000</v>
      </c>
      <c r="K1783" s="6">
        <f>Tabla2[[#This Row],[VALOR PAGADO]]/Tabla2[[#This Row],[VALOR TOTAL ]]</f>
        <v>0.78591550086434103</v>
      </c>
    </row>
    <row r="1784" spans="1:11" x14ac:dyDescent="0.3">
      <c r="A1784" t="s">
        <v>2561</v>
      </c>
      <c r="B1784">
        <v>19487683</v>
      </c>
      <c r="C1784" s="11">
        <v>1397</v>
      </c>
      <c r="D1784">
        <v>2023</v>
      </c>
      <c r="E1784">
        <v>288923</v>
      </c>
      <c r="F1784" t="s">
        <v>1420</v>
      </c>
      <c r="G1784" t="s">
        <v>1539</v>
      </c>
      <c r="H1784" t="s">
        <v>1556</v>
      </c>
      <c r="I1784" s="4">
        <v>77000000</v>
      </c>
      <c r="J1784" s="4">
        <v>60499998.859999999</v>
      </c>
      <c r="K1784" s="6">
        <f>Tabla2[[#This Row],[VALOR PAGADO]]/Tabla2[[#This Row],[VALOR TOTAL ]]</f>
        <v>0.78571427090909085</v>
      </c>
    </row>
    <row r="1785" spans="1:11" x14ac:dyDescent="0.3">
      <c r="A1785" t="s">
        <v>2385</v>
      </c>
      <c r="B1785">
        <v>13721293</v>
      </c>
      <c r="C1785" s="11">
        <v>1685</v>
      </c>
      <c r="D1785">
        <v>2023</v>
      </c>
      <c r="E1785">
        <v>44623</v>
      </c>
      <c r="F1785" t="s">
        <v>1424</v>
      </c>
      <c r="G1785" t="s">
        <v>1510</v>
      </c>
      <c r="H1785" t="s">
        <v>1558</v>
      </c>
      <c r="I1785" s="4">
        <v>33916667</v>
      </c>
      <c r="J1785" s="4">
        <v>26583333</v>
      </c>
      <c r="K1785" s="6">
        <f>Tabla2[[#This Row],[VALOR PAGADO]]/Tabla2[[#This Row],[VALOR TOTAL ]]</f>
        <v>0.78378376625273938</v>
      </c>
    </row>
    <row r="1786" spans="1:11" x14ac:dyDescent="0.3">
      <c r="A1786" t="s">
        <v>2308</v>
      </c>
      <c r="B1786">
        <v>40049651</v>
      </c>
      <c r="C1786" s="11">
        <v>1781</v>
      </c>
      <c r="D1786">
        <v>2023</v>
      </c>
      <c r="E1786">
        <v>87823</v>
      </c>
      <c r="F1786" t="s">
        <v>1701</v>
      </c>
      <c r="G1786" t="s">
        <v>1534</v>
      </c>
      <c r="H1786" t="s">
        <v>1557</v>
      </c>
      <c r="I1786" s="4">
        <v>41866666</v>
      </c>
      <c r="J1786" s="4">
        <v>32800000</v>
      </c>
      <c r="K1786" s="6">
        <f>Tabla2[[#This Row],[VALOR PAGADO]]/Tabla2[[#This Row],[VALOR TOTAL ]]</f>
        <v>0.78343950292101117</v>
      </c>
    </row>
    <row r="1787" spans="1:11" x14ac:dyDescent="0.3">
      <c r="A1787" t="s">
        <v>2337</v>
      </c>
      <c r="B1787">
        <v>79500735</v>
      </c>
      <c r="C1787" s="11">
        <v>1745</v>
      </c>
      <c r="D1787">
        <v>2023</v>
      </c>
      <c r="E1787">
        <v>360023</v>
      </c>
      <c r="F1787" t="s">
        <v>1416</v>
      </c>
      <c r="G1787" t="s">
        <v>1504</v>
      </c>
      <c r="H1787" t="s">
        <v>1556</v>
      </c>
      <c r="I1787" s="4">
        <v>38329896</v>
      </c>
      <c r="J1787" s="4">
        <v>30025085</v>
      </c>
      <c r="K1787" s="6">
        <f>Tabla2[[#This Row],[VALOR PAGADO]]/Tabla2[[#This Row],[VALOR TOTAL ]]</f>
        <v>0.78333332811547418</v>
      </c>
    </row>
    <row r="1788" spans="1:11" x14ac:dyDescent="0.3">
      <c r="A1788" t="s">
        <v>1335</v>
      </c>
      <c r="B1788">
        <v>1018469520</v>
      </c>
      <c r="C1788" s="11">
        <v>1353</v>
      </c>
      <c r="D1788">
        <v>2023</v>
      </c>
      <c r="E1788">
        <v>32723</v>
      </c>
      <c r="F1788" t="s">
        <v>1422</v>
      </c>
      <c r="G1788" t="s">
        <v>1510</v>
      </c>
      <c r="H1788" t="s">
        <v>1558</v>
      </c>
      <c r="I1788" s="4">
        <v>53400000</v>
      </c>
      <c r="J1788" s="4">
        <v>41800000</v>
      </c>
      <c r="K1788" s="6">
        <f>Tabla2[[#This Row],[VALOR PAGADO]]/Tabla2[[#This Row],[VALOR TOTAL ]]</f>
        <v>0.78277153558052437</v>
      </c>
    </row>
    <row r="1789" spans="1:11" x14ac:dyDescent="0.3">
      <c r="A1789" t="s">
        <v>2176</v>
      </c>
      <c r="B1789">
        <v>78034946</v>
      </c>
      <c r="C1789" s="11">
        <v>1936</v>
      </c>
      <c r="D1789">
        <v>2023</v>
      </c>
      <c r="E1789">
        <v>390323</v>
      </c>
      <c r="F1789" t="s">
        <v>1451</v>
      </c>
      <c r="G1789" t="s">
        <v>1506</v>
      </c>
      <c r="H1789" t="s">
        <v>1556</v>
      </c>
      <c r="I1789" s="4">
        <v>35933333</v>
      </c>
      <c r="J1789" s="4">
        <v>28000000</v>
      </c>
      <c r="K1789" s="6">
        <f>Tabla2[[#This Row],[VALOR PAGADO]]/Tabla2[[#This Row],[VALOR TOTAL ]]</f>
        <v>0.77922078644917236</v>
      </c>
    </row>
    <row r="1790" spans="1:11" x14ac:dyDescent="0.3">
      <c r="A1790" t="s">
        <v>2366</v>
      </c>
      <c r="B1790">
        <v>1061428258</v>
      </c>
      <c r="C1790" s="11">
        <v>1710</v>
      </c>
      <c r="D1790">
        <v>2023</v>
      </c>
      <c r="E1790">
        <v>358323</v>
      </c>
      <c r="F1790" t="s">
        <v>1416</v>
      </c>
      <c r="G1790" t="s">
        <v>1507</v>
      </c>
      <c r="H1790" t="s">
        <v>1556</v>
      </c>
      <c r="I1790" s="4">
        <v>33183358</v>
      </c>
      <c r="J1790" s="4">
        <v>25850000</v>
      </c>
      <c r="K1790" s="6">
        <f>Tabla2[[#This Row],[VALOR PAGADO]]/Tabla2[[#This Row],[VALOR TOTAL ]]</f>
        <v>0.77900494579240598</v>
      </c>
    </row>
    <row r="1791" spans="1:11" x14ac:dyDescent="0.3">
      <c r="A1791" t="s">
        <v>2299</v>
      </c>
      <c r="B1791">
        <v>13069150</v>
      </c>
      <c r="C1791" s="11">
        <v>1791</v>
      </c>
      <c r="D1791">
        <v>2023</v>
      </c>
      <c r="E1791">
        <v>368623</v>
      </c>
      <c r="F1791" t="s">
        <v>1421</v>
      </c>
      <c r="G1791" t="s">
        <v>1531</v>
      </c>
      <c r="H1791" t="s">
        <v>1556</v>
      </c>
      <c r="I1791" s="4">
        <v>65000000</v>
      </c>
      <c r="J1791" s="4">
        <v>50600000</v>
      </c>
      <c r="K1791" s="6">
        <f>Tabla2[[#This Row],[VALOR PAGADO]]/Tabla2[[#This Row],[VALOR TOTAL ]]</f>
        <v>0.77846153846153843</v>
      </c>
    </row>
    <row r="1792" spans="1:11" x14ac:dyDescent="0.3">
      <c r="A1792" t="s">
        <v>2319</v>
      </c>
      <c r="B1792">
        <v>1118562863</v>
      </c>
      <c r="C1792" s="11">
        <v>1765</v>
      </c>
      <c r="D1792">
        <v>2023</v>
      </c>
      <c r="E1792">
        <v>364723</v>
      </c>
      <c r="F1792" t="s">
        <v>1420</v>
      </c>
      <c r="G1792" t="s">
        <v>1539</v>
      </c>
      <c r="H1792" t="s">
        <v>1556</v>
      </c>
      <c r="I1792" s="4">
        <v>20167422</v>
      </c>
      <c r="J1792" s="4">
        <v>15685773</v>
      </c>
      <c r="K1792" s="6">
        <f>Tabla2[[#This Row],[VALOR PAGADO]]/Tabla2[[#This Row],[VALOR TOTAL ]]</f>
        <v>0.77777779430608429</v>
      </c>
    </row>
    <row r="1793" spans="1:11" x14ac:dyDescent="0.3">
      <c r="A1793" t="s">
        <v>270</v>
      </c>
      <c r="B1793">
        <v>52068046</v>
      </c>
      <c r="C1793" s="11">
        <v>1754</v>
      </c>
      <c r="D1793">
        <v>2023</v>
      </c>
      <c r="E1793">
        <v>366323</v>
      </c>
      <c r="F1793" t="s">
        <v>1420</v>
      </c>
      <c r="G1793" t="s">
        <v>1539</v>
      </c>
      <c r="H1793" t="s">
        <v>1556</v>
      </c>
      <c r="I1793" s="4">
        <v>19046292</v>
      </c>
      <c r="J1793" s="4">
        <v>14790137</v>
      </c>
      <c r="K1793" s="6">
        <f>Tabla2[[#This Row],[VALOR PAGADO]]/Tabla2[[#This Row],[VALOR TOTAL ]]</f>
        <v>0.77653629378358791</v>
      </c>
    </row>
    <row r="1794" spans="1:11" x14ac:dyDescent="0.3">
      <c r="A1794" t="s">
        <v>2531</v>
      </c>
      <c r="B1794">
        <v>79791186</v>
      </c>
      <c r="C1794" s="11">
        <v>1444</v>
      </c>
      <c r="D1794">
        <v>2023</v>
      </c>
      <c r="E1794">
        <v>39523</v>
      </c>
      <c r="F1794" t="s">
        <v>1464</v>
      </c>
      <c r="G1794" t="s">
        <v>1510</v>
      </c>
      <c r="H1794" t="s">
        <v>1558</v>
      </c>
      <c r="I1794" s="4">
        <v>37583333</v>
      </c>
      <c r="J1794" s="4">
        <v>29150000</v>
      </c>
      <c r="K1794" s="6">
        <f>Tabla2[[#This Row],[VALOR PAGADO]]/Tabla2[[#This Row],[VALOR TOTAL ]]</f>
        <v>0.77560976297658324</v>
      </c>
    </row>
    <row r="1795" spans="1:11" x14ac:dyDescent="0.3">
      <c r="A1795" t="s">
        <v>1929</v>
      </c>
      <c r="B1795">
        <v>1065820672</v>
      </c>
      <c r="C1795" s="11">
        <v>2259</v>
      </c>
      <c r="D1795">
        <v>2023</v>
      </c>
      <c r="E1795">
        <v>506523</v>
      </c>
      <c r="F1795" t="s">
        <v>1489</v>
      </c>
      <c r="G1795" t="s">
        <v>1519</v>
      </c>
      <c r="H1795" t="s">
        <v>1556</v>
      </c>
      <c r="I1795" s="4">
        <v>15795054</v>
      </c>
      <c r="J1795" s="4">
        <v>12244567</v>
      </c>
      <c r="K1795" s="6">
        <f>Tabla2[[#This Row],[VALOR PAGADO]]/Tabla2[[#This Row],[VALOR TOTAL ]]</f>
        <v>0.77521526675375718</v>
      </c>
    </row>
    <row r="1796" spans="1:11" x14ac:dyDescent="0.3">
      <c r="A1796" t="s">
        <v>2229</v>
      </c>
      <c r="B1796">
        <v>1115065809</v>
      </c>
      <c r="C1796" s="11">
        <v>1869</v>
      </c>
      <c r="D1796">
        <v>2023</v>
      </c>
      <c r="E1796">
        <v>51523</v>
      </c>
      <c r="F1796" t="s">
        <v>1424</v>
      </c>
      <c r="G1796" t="s">
        <v>1510</v>
      </c>
      <c r="H1796" t="s">
        <v>1558</v>
      </c>
      <c r="I1796" s="4">
        <v>20773333</v>
      </c>
      <c r="J1796" s="4">
        <v>16086667</v>
      </c>
      <c r="K1796" s="6">
        <f>Tabla2[[#This Row],[VALOR PAGADO]]/Tabla2[[#This Row],[VALOR TOTAL ]]</f>
        <v>0.7743902723746835</v>
      </c>
    </row>
    <row r="1797" spans="1:11" x14ac:dyDescent="0.3">
      <c r="A1797" t="s">
        <v>2431</v>
      </c>
      <c r="B1797">
        <v>1022393687</v>
      </c>
      <c r="C1797" s="11">
        <v>1597</v>
      </c>
      <c r="D1797">
        <v>2023</v>
      </c>
      <c r="E1797">
        <v>342123</v>
      </c>
      <c r="F1797" t="s">
        <v>2430</v>
      </c>
      <c r="G1797" t="s">
        <v>1524</v>
      </c>
      <c r="H1797" t="s">
        <v>1556</v>
      </c>
      <c r="I1797" s="4">
        <v>32933333</v>
      </c>
      <c r="J1797" s="4">
        <v>25480000</v>
      </c>
      <c r="K1797" s="6">
        <f>Tabla2[[#This Row],[VALOR PAGADO]]/Tabla2[[#This Row],[VALOR TOTAL ]]</f>
        <v>0.77368421835712775</v>
      </c>
    </row>
    <row r="1798" spans="1:11" x14ac:dyDescent="0.3">
      <c r="A1798" t="s">
        <v>774</v>
      </c>
      <c r="B1798">
        <v>1143367449</v>
      </c>
      <c r="C1798" s="11">
        <v>1929</v>
      </c>
      <c r="D1798">
        <v>2023</v>
      </c>
      <c r="E1798">
        <v>67023</v>
      </c>
      <c r="F1798" t="s">
        <v>1415</v>
      </c>
      <c r="G1798" t="s">
        <v>1503</v>
      </c>
      <c r="H1798" t="s">
        <v>1503</v>
      </c>
      <c r="I1798" s="4">
        <v>42400000</v>
      </c>
      <c r="J1798" s="4">
        <v>32800000</v>
      </c>
      <c r="K1798" s="6">
        <f>Tabla2[[#This Row],[VALOR PAGADO]]/Tabla2[[#This Row],[VALOR TOTAL ]]</f>
        <v>0.77358490566037741</v>
      </c>
    </row>
    <row r="1799" spans="1:11" x14ac:dyDescent="0.3">
      <c r="A1799" t="s">
        <v>709</v>
      </c>
      <c r="B1799">
        <v>19254824</v>
      </c>
      <c r="C1799" s="11">
        <v>2253</v>
      </c>
      <c r="D1799">
        <v>2023</v>
      </c>
      <c r="E1799">
        <v>84623</v>
      </c>
      <c r="F1799" t="s">
        <v>1415</v>
      </c>
      <c r="G1799" t="s">
        <v>1503</v>
      </c>
      <c r="H1799" t="s">
        <v>1503</v>
      </c>
      <c r="I1799" s="4">
        <v>15145000</v>
      </c>
      <c r="J1799" s="4">
        <v>11714221</v>
      </c>
      <c r="K1799" s="6">
        <f>Tabla2[[#This Row],[VALOR PAGADO]]/Tabla2[[#This Row],[VALOR TOTAL ]]</f>
        <v>0.77347117860680092</v>
      </c>
    </row>
    <row r="1800" spans="1:11" x14ac:dyDescent="0.3">
      <c r="A1800" t="s">
        <v>919</v>
      </c>
      <c r="B1800">
        <v>18122707</v>
      </c>
      <c r="C1800" s="11">
        <v>2183</v>
      </c>
      <c r="D1800">
        <v>2023</v>
      </c>
      <c r="E1800">
        <v>471823</v>
      </c>
      <c r="F1800" t="s">
        <v>1451</v>
      </c>
      <c r="G1800" t="s">
        <v>1506</v>
      </c>
      <c r="H1800" t="s">
        <v>1556</v>
      </c>
      <c r="I1800" s="4">
        <v>22500000</v>
      </c>
      <c r="J1800" s="4">
        <v>17400000</v>
      </c>
      <c r="K1800" s="6">
        <f>Tabla2[[#This Row],[VALOR PAGADO]]/Tabla2[[#This Row],[VALOR TOTAL ]]</f>
        <v>0.77333333333333332</v>
      </c>
    </row>
    <row r="1801" spans="1:11" x14ac:dyDescent="0.3">
      <c r="A1801" t="s">
        <v>2866</v>
      </c>
      <c r="B1801">
        <v>1031164040</v>
      </c>
      <c r="C1801" s="11">
        <v>804</v>
      </c>
      <c r="D1801">
        <v>2023</v>
      </c>
      <c r="E1801">
        <v>91123</v>
      </c>
      <c r="F1801" t="s">
        <v>1421</v>
      </c>
      <c r="G1801" t="s">
        <v>1531</v>
      </c>
      <c r="H1801" t="s">
        <v>1556</v>
      </c>
      <c r="I1801" s="4">
        <v>14733030</v>
      </c>
      <c r="J1801" s="4">
        <v>11393543</v>
      </c>
      <c r="K1801" s="6">
        <f>Tabla2[[#This Row],[VALOR PAGADO]]/Tabla2[[#This Row],[VALOR TOTAL ]]</f>
        <v>0.77333331975839326</v>
      </c>
    </row>
    <row r="1802" spans="1:11" x14ac:dyDescent="0.3">
      <c r="A1802" t="s">
        <v>2218</v>
      </c>
      <c r="B1802">
        <v>52412836</v>
      </c>
      <c r="C1802" s="11">
        <v>1882</v>
      </c>
      <c r="D1802">
        <v>2023</v>
      </c>
      <c r="E1802">
        <v>87923</v>
      </c>
      <c r="F1802" t="s">
        <v>1603</v>
      </c>
      <c r="G1802" t="s">
        <v>1534</v>
      </c>
      <c r="H1802" t="s">
        <v>1557</v>
      </c>
      <c r="I1802" s="4">
        <v>42033333</v>
      </c>
      <c r="J1802" s="4">
        <v>32500000</v>
      </c>
      <c r="K1802" s="6">
        <f>Tabla2[[#This Row],[VALOR PAGADO]]/Tabla2[[#This Row],[VALOR TOTAL ]]</f>
        <v>0.77319588242026871</v>
      </c>
    </row>
    <row r="1803" spans="1:11" x14ac:dyDescent="0.3">
      <c r="A1803" t="s">
        <v>532</v>
      </c>
      <c r="B1803">
        <v>1018493795</v>
      </c>
      <c r="C1803" s="11">
        <v>1891</v>
      </c>
      <c r="D1803">
        <v>2023</v>
      </c>
      <c r="E1803">
        <v>66323</v>
      </c>
      <c r="F1803" t="s">
        <v>1415</v>
      </c>
      <c r="G1803" t="s">
        <v>1503</v>
      </c>
      <c r="H1803" t="s">
        <v>1503</v>
      </c>
      <c r="I1803" s="4">
        <v>39663333</v>
      </c>
      <c r="J1803" s="4">
        <v>30660000</v>
      </c>
      <c r="K1803" s="6">
        <f>Tabla2[[#This Row],[VALOR PAGADO]]/Tabla2[[#This Row],[VALOR TOTAL ]]</f>
        <v>0.773006141465721</v>
      </c>
    </row>
    <row r="1804" spans="1:11" x14ac:dyDescent="0.3">
      <c r="A1804" t="s">
        <v>2311</v>
      </c>
      <c r="B1804">
        <v>1091669355</v>
      </c>
      <c r="C1804" s="11">
        <v>1777</v>
      </c>
      <c r="D1804">
        <v>2023</v>
      </c>
      <c r="E1804">
        <v>80923</v>
      </c>
      <c r="F1804" t="s">
        <v>1603</v>
      </c>
      <c r="G1804" t="s">
        <v>1534</v>
      </c>
      <c r="H1804" t="s">
        <v>1557</v>
      </c>
      <c r="I1804" s="4">
        <v>39000000</v>
      </c>
      <c r="J1804" s="4">
        <v>30116667</v>
      </c>
      <c r="K1804" s="6">
        <f>Tabla2[[#This Row],[VALOR PAGADO]]/Tabla2[[#This Row],[VALOR TOTAL ]]</f>
        <v>0.7722222307692308</v>
      </c>
    </row>
    <row r="1805" spans="1:11" x14ac:dyDescent="0.3">
      <c r="A1805" t="s">
        <v>2527</v>
      </c>
      <c r="B1805">
        <v>1018458119</v>
      </c>
      <c r="C1805" s="11">
        <v>176</v>
      </c>
      <c r="D1805">
        <v>2023</v>
      </c>
      <c r="E1805">
        <v>18023</v>
      </c>
      <c r="F1805" t="s">
        <v>1428</v>
      </c>
      <c r="G1805" t="s">
        <v>1514</v>
      </c>
      <c r="H1805" t="s">
        <v>1556</v>
      </c>
      <c r="I1805" s="4">
        <v>27950000</v>
      </c>
      <c r="J1805" s="4">
        <v>21450000</v>
      </c>
      <c r="K1805" s="6">
        <f>Tabla2[[#This Row],[VALOR PAGADO]]/Tabla2[[#This Row],[VALOR TOTAL ]]</f>
        <v>0.76744186046511631</v>
      </c>
    </row>
    <row r="1806" spans="1:11" x14ac:dyDescent="0.3">
      <c r="A1806" t="s">
        <v>2508</v>
      </c>
      <c r="B1806">
        <v>1030566154</v>
      </c>
      <c r="C1806" s="11">
        <v>177</v>
      </c>
      <c r="D1806">
        <v>2023</v>
      </c>
      <c r="E1806">
        <v>18823</v>
      </c>
      <c r="F1806" t="s">
        <v>1428</v>
      </c>
      <c r="G1806" t="s">
        <v>1514</v>
      </c>
      <c r="H1806" t="s">
        <v>1556</v>
      </c>
      <c r="I1806" s="4">
        <v>16062736</v>
      </c>
      <c r="J1806" s="4">
        <v>12327216</v>
      </c>
      <c r="K1806" s="6">
        <f>Tabla2[[#This Row],[VALOR PAGADO]]/Tabla2[[#This Row],[VALOR TOTAL ]]</f>
        <v>0.76744186046511631</v>
      </c>
    </row>
    <row r="1807" spans="1:11" x14ac:dyDescent="0.3">
      <c r="A1807" t="s">
        <v>1651</v>
      </c>
      <c r="B1807">
        <v>1075671373</v>
      </c>
      <c r="C1807" s="11">
        <v>2651</v>
      </c>
      <c r="D1807">
        <v>2023</v>
      </c>
      <c r="E1807">
        <v>122623</v>
      </c>
      <c r="F1807" t="s">
        <v>1415</v>
      </c>
      <c r="G1807" t="s">
        <v>1503</v>
      </c>
      <c r="H1807" t="s">
        <v>1503</v>
      </c>
      <c r="I1807" s="4">
        <v>10000000</v>
      </c>
      <c r="J1807" s="4">
        <v>7666667</v>
      </c>
      <c r="K1807" s="6">
        <f>Tabla2[[#This Row],[VALOR PAGADO]]/Tabla2[[#This Row],[VALOR TOTAL ]]</f>
        <v>0.76666670000000003</v>
      </c>
    </row>
    <row r="1808" spans="1:11" x14ac:dyDescent="0.3">
      <c r="A1808" t="s">
        <v>2819</v>
      </c>
      <c r="B1808">
        <v>40987495</v>
      </c>
      <c r="C1808" s="11">
        <v>873</v>
      </c>
      <c r="D1808">
        <v>2023</v>
      </c>
      <c r="E1808">
        <v>101023</v>
      </c>
      <c r="F1808" t="s">
        <v>1443</v>
      </c>
      <c r="G1808" t="s">
        <v>1539</v>
      </c>
      <c r="H1808" t="s">
        <v>1556</v>
      </c>
      <c r="I1808" s="4">
        <v>29484000</v>
      </c>
      <c r="J1808" s="4">
        <v>22604400</v>
      </c>
      <c r="K1808" s="6">
        <f>Tabla2[[#This Row],[VALOR PAGADO]]/Tabla2[[#This Row],[VALOR TOTAL ]]</f>
        <v>0.76666666666666672</v>
      </c>
    </row>
    <row r="1809" spans="1:12" x14ac:dyDescent="0.3">
      <c r="A1809" t="s">
        <v>1657</v>
      </c>
      <c r="B1809">
        <v>1051211261</v>
      </c>
      <c r="C1809" s="11">
        <v>2621</v>
      </c>
      <c r="D1809">
        <v>2023</v>
      </c>
      <c r="E1809">
        <v>637123</v>
      </c>
      <c r="F1809" t="s">
        <v>1441</v>
      </c>
      <c r="G1809" t="s">
        <v>1521</v>
      </c>
      <c r="H1809" t="s">
        <v>1556</v>
      </c>
      <c r="I1809" s="4">
        <v>12000000</v>
      </c>
      <c r="J1809" s="4">
        <v>9200000</v>
      </c>
      <c r="K1809" s="6">
        <f>Tabla2[[#This Row],[VALOR PAGADO]]/Tabla2[[#This Row],[VALOR TOTAL ]]</f>
        <v>0.76666666666666672</v>
      </c>
    </row>
    <row r="1810" spans="1:12" x14ac:dyDescent="0.3">
      <c r="A1810" t="s">
        <v>2676</v>
      </c>
      <c r="B1810">
        <v>1118540242</v>
      </c>
      <c r="C1810" s="11">
        <v>1121</v>
      </c>
      <c r="D1810">
        <v>2023</v>
      </c>
      <c r="E1810">
        <v>157523</v>
      </c>
      <c r="F1810" t="s">
        <v>1442</v>
      </c>
      <c r="G1810" t="s">
        <v>1539</v>
      </c>
      <c r="H1810" t="s">
        <v>1556</v>
      </c>
      <c r="I1810" s="4">
        <v>20000000</v>
      </c>
      <c r="J1810" s="4">
        <v>15333333</v>
      </c>
      <c r="K1810" s="6">
        <f>Tabla2[[#This Row],[VALOR PAGADO]]/Tabla2[[#This Row],[VALOR TOTAL ]]</f>
        <v>0.76666665000000001</v>
      </c>
    </row>
    <row r="1811" spans="1:12" x14ac:dyDescent="0.3">
      <c r="A1811" t="s">
        <v>2358</v>
      </c>
      <c r="B1811">
        <v>1013674282</v>
      </c>
      <c r="C1811" s="11">
        <v>1720</v>
      </c>
      <c r="D1811">
        <v>2023</v>
      </c>
      <c r="E1811">
        <v>350623</v>
      </c>
      <c r="F1811" t="s">
        <v>1421</v>
      </c>
      <c r="G1811" t="s">
        <v>1531</v>
      </c>
      <c r="H1811" t="s">
        <v>1556</v>
      </c>
      <c r="I1811" s="4">
        <v>22166667</v>
      </c>
      <c r="J1811" s="4">
        <v>16916667</v>
      </c>
      <c r="K1811" s="6">
        <f>Tabla2[[#This Row],[VALOR PAGADO]]/Tabla2[[#This Row],[VALOR TOTAL ]]</f>
        <v>0.76315789829837744</v>
      </c>
    </row>
    <row r="1812" spans="1:12" x14ac:dyDescent="0.3">
      <c r="A1812" t="s">
        <v>2029</v>
      </c>
      <c r="B1812">
        <v>93287888</v>
      </c>
      <c r="C1812" s="11">
        <v>2134</v>
      </c>
      <c r="D1812">
        <v>2023</v>
      </c>
      <c r="E1812">
        <v>79023</v>
      </c>
      <c r="F1812" t="s">
        <v>1415</v>
      </c>
      <c r="G1812" t="s">
        <v>1503</v>
      </c>
      <c r="H1812" t="s">
        <v>1503</v>
      </c>
      <c r="I1812" s="4">
        <v>45000000</v>
      </c>
      <c r="J1812" s="4">
        <v>34333333</v>
      </c>
      <c r="K1812" s="6">
        <f>Tabla2[[#This Row],[VALOR PAGADO]]/Tabla2[[#This Row],[VALOR TOTAL ]]</f>
        <v>0.7629629555555556</v>
      </c>
    </row>
    <row r="1813" spans="1:12" x14ac:dyDescent="0.3">
      <c r="A1813" t="s">
        <v>2161</v>
      </c>
      <c r="B1813">
        <v>80019206</v>
      </c>
      <c r="C1813" s="11">
        <v>1961</v>
      </c>
      <c r="D1813">
        <v>2023</v>
      </c>
      <c r="E1813">
        <v>89123</v>
      </c>
      <c r="F1813" t="s">
        <v>1603</v>
      </c>
      <c r="G1813" t="s">
        <v>1534</v>
      </c>
      <c r="H1813" t="s">
        <v>1557</v>
      </c>
      <c r="I1813" s="4">
        <v>33800000</v>
      </c>
      <c r="J1813" s="4">
        <v>25783333</v>
      </c>
      <c r="K1813" s="6">
        <f>Tabla2[[#This Row],[VALOR PAGADO]]/Tabla2[[#This Row],[VALOR TOTAL ]]</f>
        <v>0.76282050295857984</v>
      </c>
    </row>
    <row r="1814" spans="1:12" x14ac:dyDescent="0.3">
      <c r="A1814" t="s">
        <v>2316</v>
      </c>
      <c r="B1814">
        <v>79368123</v>
      </c>
      <c r="C1814" s="11">
        <v>1769</v>
      </c>
      <c r="D1814">
        <v>2023</v>
      </c>
      <c r="E1814">
        <v>63423</v>
      </c>
      <c r="F1814" t="s">
        <v>1415</v>
      </c>
      <c r="G1814" t="s">
        <v>1503</v>
      </c>
      <c r="H1814" t="s">
        <v>1503</v>
      </c>
      <c r="I1814" s="4">
        <v>54000000</v>
      </c>
      <c r="J1814" s="4">
        <v>41100000</v>
      </c>
      <c r="K1814" s="6">
        <f>Tabla2[[#This Row],[VALOR PAGADO]]/Tabla2[[#This Row],[VALOR TOTAL ]]</f>
        <v>0.76111111111111107</v>
      </c>
      <c r="L1814" s="3"/>
    </row>
    <row r="1815" spans="1:12" x14ac:dyDescent="0.3">
      <c r="A1815" t="s">
        <v>2268</v>
      </c>
      <c r="B1815">
        <v>11795564</v>
      </c>
      <c r="C1815" s="11">
        <v>1825</v>
      </c>
      <c r="D1815">
        <v>2023</v>
      </c>
      <c r="E1815">
        <v>48723</v>
      </c>
      <c r="F1815" t="s">
        <v>1422</v>
      </c>
      <c r="G1815" t="s">
        <v>1510</v>
      </c>
      <c r="H1815" t="s">
        <v>1558</v>
      </c>
      <c r="I1815" s="4">
        <v>48000000</v>
      </c>
      <c r="J1815" s="4">
        <v>36533333</v>
      </c>
      <c r="K1815" s="6">
        <f>Tabla2[[#This Row],[VALOR PAGADO]]/Tabla2[[#This Row],[VALOR TOTAL ]]</f>
        <v>0.76111110416666672</v>
      </c>
    </row>
    <row r="1816" spans="1:12" x14ac:dyDescent="0.3">
      <c r="A1816" t="s">
        <v>2199</v>
      </c>
      <c r="B1816">
        <v>1123632897</v>
      </c>
      <c r="C1816" s="11">
        <v>1904</v>
      </c>
      <c r="D1816">
        <v>2023</v>
      </c>
      <c r="E1816">
        <v>402823</v>
      </c>
      <c r="F1816" t="s">
        <v>1421</v>
      </c>
      <c r="G1816" t="s">
        <v>1531</v>
      </c>
      <c r="H1816" t="s">
        <v>1556</v>
      </c>
      <c r="I1816" s="4">
        <v>21807367</v>
      </c>
      <c r="J1816" s="4">
        <v>16592562</v>
      </c>
      <c r="K1816" s="6">
        <f>Tabla2[[#This Row],[VALOR PAGADO]]/Tabla2[[#This Row],[VALOR TOTAL ]]</f>
        <v>0.7608695721954879</v>
      </c>
    </row>
    <row r="1817" spans="1:12" x14ac:dyDescent="0.3">
      <c r="A1817" t="s">
        <v>2349</v>
      </c>
      <c r="B1817">
        <v>16358426</v>
      </c>
      <c r="C1817" s="11">
        <v>1732</v>
      </c>
      <c r="D1817">
        <v>2023</v>
      </c>
      <c r="E1817">
        <v>348723</v>
      </c>
      <c r="F1817" t="s">
        <v>1451</v>
      </c>
      <c r="G1817" t="s">
        <v>1506</v>
      </c>
      <c r="H1817" t="s">
        <v>1556</v>
      </c>
      <c r="I1817" s="4">
        <v>38200000</v>
      </c>
      <c r="J1817" s="4">
        <v>29000000</v>
      </c>
      <c r="K1817" s="6">
        <f>Tabla2[[#This Row],[VALOR PAGADO]]/Tabla2[[#This Row],[VALOR TOTAL ]]</f>
        <v>0.75916230366492143</v>
      </c>
    </row>
    <row r="1818" spans="1:12" x14ac:dyDescent="0.3">
      <c r="A1818" t="s">
        <v>1655</v>
      </c>
      <c r="B1818">
        <v>45496198</v>
      </c>
      <c r="C1818" s="11">
        <v>2623</v>
      </c>
      <c r="D1818">
        <v>2023</v>
      </c>
      <c r="E1818">
        <v>642923</v>
      </c>
      <c r="F1818" t="s">
        <v>1416</v>
      </c>
      <c r="G1818" t="s">
        <v>1515</v>
      </c>
      <c r="H1818" t="s">
        <v>1556</v>
      </c>
      <c r="I1818" s="4">
        <v>13533333</v>
      </c>
      <c r="J1818" s="4">
        <v>10266667</v>
      </c>
      <c r="K1818" s="6">
        <f>Tabla2[[#This Row],[VALOR PAGADO]]/Tabla2[[#This Row],[VALOR TOTAL ]]</f>
        <v>0.758620732970954</v>
      </c>
    </row>
    <row r="1819" spans="1:12" x14ac:dyDescent="0.3">
      <c r="A1819" t="s">
        <v>2827</v>
      </c>
      <c r="B1819">
        <v>1073971084</v>
      </c>
      <c r="C1819" s="11">
        <v>862</v>
      </c>
      <c r="D1819">
        <v>2023</v>
      </c>
      <c r="E1819">
        <v>9623</v>
      </c>
      <c r="F1819" t="s">
        <v>1424</v>
      </c>
      <c r="G1819" t="s">
        <v>1510</v>
      </c>
      <c r="H1819" t="s">
        <v>1558</v>
      </c>
      <c r="I1819" s="4">
        <v>14000000</v>
      </c>
      <c r="J1819" s="4">
        <v>10616667</v>
      </c>
      <c r="K1819" s="6">
        <f>Tabla2[[#This Row],[VALOR PAGADO]]/Tabla2[[#This Row],[VALOR TOTAL ]]</f>
        <v>0.7583333571428571</v>
      </c>
    </row>
    <row r="1820" spans="1:12" x14ac:dyDescent="0.3">
      <c r="A1820" t="s">
        <v>802</v>
      </c>
      <c r="B1820">
        <v>1067860759</v>
      </c>
      <c r="C1820" s="11">
        <v>826</v>
      </c>
      <c r="D1820">
        <v>2023</v>
      </c>
      <c r="E1820">
        <v>100423</v>
      </c>
      <c r="F1820" t="s">
        <v>1451</v>
      </c>
      <c r="G1820" t="s">
        <v>1506</v>
      </c>
      <c r="H1820" t="s">
        <v>1556</v>
      </c>
      <c r="I1820" s="4">
        <v>33696000</v>
      </c>
      <c r="J1820" s="4">
        <v>25552800</v>
      </c>
      <c r="K1820" s="6">
        <f>Tabla2[[#This Row],[VALOR PAGADO]]/Tabla2[[#This Row],[VALOR TOTAL ]]</f>
        <v>0.7583333333333333</v>
      </c>
      <c r="L1820" s="3"/>
    </row>
    <row r="1821" spans="1:12" x14ac:dyDescent="0.3">
      <c r="A1821" t="s">
        <v>1369</v>
      </c>
      <c r="B1821">
        <v>92258086</v>
      </c>
      <c r="C1821" s="11">
        <v>803</v>
      </c>
      <c r="D1821">
        <v>2023</v>
      </c>
      <c r="E1821">
        <v>94423</v>
      </c>
      <c r="F1821" t="s">
        <v>1443</v>
      </c>
      <c r="G1821" t="s">
        <v>1539</v>
      </c>
      <c r="H1821" t="s">
        <v>1556</v>
      </c>
      <c r="I1821" s="4">
        <v>29484000</v>
      </c>
      <c r="J1821" s="4">
        <v>22358700</v>
      </c>
      <c r="K1821" s="6">
        <f>Tabla2[[#This Row],[VALOR PAGADO]]/Tabla2[[#This Row],[VALOR TOTAL ]]</f>
        <v>0.7583333333333333</v>
      </c>
    </row>
    <row r="1822" spans="1:12" x14ac:dyDescent="0.3">
      <c r="A1822" t="s">
        <v>2119</v>
      </c>
      <c r="B1822">
        <v>1032453722</v>
      </c>
      <c r="C1822" s="11">
        <v>2017</v>
      </c>
      <c r="D1822">
        <v>2023</v>
      </c>
      <c r="E1822">
        <v>70123</v>
      </c>
      <c r="F1822" t="s">
        <v>1424</v>
      </c>
      <c r="G1822" t="s">
        <v>1510</v>
      </c>
      <c r="H1822" t="s">
        <v>1558</v>
      </c>
      <c r="I1822" s="4">
        <v>32000000</v>
      </c>
      <c r="J1822" s="4">
        <v>24266666</v>
      </c>
      <c r="K1822" s="6">
        <f>Tabla2[[#This Row],[VALOR PAGADO]]/Tabla2[[#This Row],[VALOR TOTAL ]]</f>
        <v>0.75833331250000002</v>
      </c>
      <c r="L1822" s="3"/>
    </row>
    <row r="1823" spans="1:12" x14ac:dyDescent="0.3">
      <c r="A1823" t="s">
        <v>847</v>
      </c>
      <c r="B1823">
        <v>83227081</v>
      </c>
      <c r="C1823" s="11">
        <v>1652</v>
      </c>
      <c r="D1823">
        <v>2023</v>
      </c>
      <c r="E1823">
        <v>78423</v>
      </c>
      <c r="F1823" t="s">
        <v>1436</v>
      </c>
      <c r="G1823" t="s">
        <v>1534</v>
      </c>
      <c r="H1823" t="s">
        <v>1557</v>
      </c>
      <c r="I1823" s="4">
        <v>42435900</v>
      </c>
      <c r="J1823" s="4">
        <v>32169150</v>
      </c>
      <c r="K1823" s="6">
        <f>Tabla2[[#This Row],[VALOR PAGADO]]/Tabla2[[#This Row],[VALOR TOTAL ]]</f>
        <v>0.75806451612903225</v>
      </c>
    </row>
    <row r="1824" spans="1:12" x14ac:dyDescent="0.3">
      <c r="A1824" t="s">
        <v>2102</v>
      </c>
      <c r="B1824">
        <v>1070600875</v>
      </c>
      <c r="C1824" s="11">
        <v>2041</v>
      </c>
      <c r="D1824">
        <v>2023</v>
      </c>
      <c r="E1824">
        <v>91223</v>
      </c>
      <c r="F1824" t="s">
        <v>1417</v>
      </c>
      <c r="G1824" t="s">
        <v>1534</v>
      </c>
      <c r="H1824" t="s">
        <v>1557</v>
      </c>
      <c r="I1824" s="4">
        <v>37000000</v>
      </c>
      <c r="J1824" s="4">
        <v>28000000</v>
      </c>
      <c r="K1824" s="6">
        <f>Tabla2[[#This Row],[VALOR PAGADO]]/Tabla2[[#This Row],[VALOR TOTAL ]]</f>
        <v>0.7567567567567568</v>
      </c>
    </row>
    <row r="1825" spans="1:11" x14ac:dyDescent="0.3">
      <c r="A1825" t="s">
        <v>770</v>
      </c>
      <c r="B1825">
        <v>79650126</v>
      </c>
      <c r="C1825" s="11">
        <v>1999</v>
      </c>
      <c r="D1825">
        <v>2023</v>
      </c>
      <c r="E1825">
        <v>71123</v>
      </c>
      <c r="F1825" t="s">
        <v>1415</v>
      </c>
      <c r="G1825" t="s">
        <v>1503</v>
      </c>
      <c r="H1825" t="s">
        <v>1503</v>
      </c>
      <c r="I1825" s="4">
        <v>41600000</v>
      </c>
      <c r="J1825" s="4">
        <v>31466667</v>
      </c>
      <c r="K1825" s="6">
        <f>Tabla2[[#This Row],[VALOR PAGADO]]/Tabla2[[#This Row],[VALOR TOTAL ]]</f>
        <v>0.75641026442307691</v>
      </c>
    </row>
    <row r="1826" spans="1:11" x14ac:dyDescent="0.3">
      <c r="A1826" t="s">
        <v>2136</v>
      </c>
      <c r="B1826">
        <v>1016109116</v>
      </c>
      <c r="C1826" s="11">
        <v>1990</v>
      </c>
      <c r="D1826">
        <v>2023</v>
      </c>
      <c r="E1826">
        <v>70523</v>
      </c>
      <c r="F1826" t="s">
        <v>1415</v>
      </c>
      <c r="G1826" t="s">
        <v>1503</v>
      </c>
      <c r="H1826" t="s">
        <v>1503</v>
      </c>
      <c r="I1826" s="4">
        <v>20800000</v>
      </c>
      <c r="J1826" s="4">
        <v>15733333</v>
      </c>
      <c r="K1826" s="6">
        <f>Tabla2[[#This Row],[VALOR PAGADO]]/Tabla2[[#This Row],[VALOR TOTAL ]]</f>
        <v>0.75641024038461535</v>
      </c>
    </row>
    <row r="1827" spans="1:11" x14ac:dyDescent="0.3">
      <c r="A1827" t="s">
        <v>2120</v>
      </c>
      <c r="B1827">
        <v>53081762</v>
      </c>
      <c r="C1827" s="11">
        <v>2016</v>
      </c>
      <c r="D1827">
        <v>2023</v>
      </c>
      <c r="E1827">
        <v>8023</v>
      </c>
      <c r="F1827" t="s">
        <v>1444</v>
      </c>
      <c r="G1827" t="s">
        <v>1540</v>
      </c>
      <c r="H1827" t="s">
        <v>1560</v>
      </c>
      <c r="I1827" s="4">
        <v>20220000</v>
      </c>
      <c r="J1827" s="4">
        <v>15277333</v>
      </c>
      <c r="K1827" s="6">
        <f>Tabla2[[#This Row],[VALOR PAGADO]]/Tabla2[[#This Row],[VALOR TOTAL ]]</f>
        <v>0.75555553907022754</v>
      </c>
    </row>
    <row r="1828" spans="1:11" x14ac:dyDescent="0.3">
      <c r="A1828" t="s">
        <v>2368</v>
      </c>
      <c r="B1828">
        <v>79732873</v>
      </c>
      <c r="C1828" s="11">
        <v>1708</v>
      </c>
      <c r="D1828">
        <v>2023</v>
      </c>
      <c r="E1828">
        <v>366123</v>
      </c>
      <c r="F1828" t="s">
        <v>1459</v>
      </c>
      <c r="G1828" t="s">
        <v>1531</v>
      </c>
      <c r="H1828" t="s">
        <v>1556</v>
      </c>
      <c r="I1828" s="4">
        <v>57040000</v>
      </c>
      <c r="J1828" s="4">
        <v>43090000</v>
      </c>
      <c r="K1828" s="6">
        <f>Tabla2[[#This Row],[VALOR PAGADO]]/Tabla2[[#This Row],[VALOR TOTAL ]]</f>
        <v>0.75543478260869568</v>
      </c>
    </row>
    <row r="1829" spans="1:11" x14ac:dyDescent="0.3">
      <c r="A1829" t="s">
        <v>903</v>
      </c>
      <c r="B1829">
        <v>93125062</v>
      </c>
      <c r="C1829" s="11">
        <v>1922</v>
      </c>
      <c r="D1829">
        <v>2023</v>
      </c>
      <c r="E1829">
        <v>88723</v>
      </c>
      <c r="F1829" t="s">
        <v>1603</v>
      </c>
      <c r="G1829" t="s">
        <v>1534</v>
      </c>
      <c r="H1829" t="s">
        <v>1557</v>
      </c>
      <c r="I1829" s="4">
        <v>36047700</v>
      </c>
      <c r="J1829" s="4">
        <v>27149850</v>
      </c>
      <c r="K1829" s="6">
        <f>Tabla2[[#This Row],[VALOR PAGADO]]/Tabla2[[#This Row],[VALOR TOTAL ]]</f>
        <v>0.75316455696202533</v>
      </c>
    </row>
    <row r="1830" spans="1:11" x14ac:dyDescent="0.3">
      <c r="A1830" t="s">
        <v>2460</v>
      </c>
      <c r="B1830">
        <v>1010189005</v>
      </c>
      <c r="C1830" s="11">
        <v>1563</v>
      </c>
      <c r="D1830">
        <v>2023</v>
      </c>
      <c r="E1830">
        <v>303923</v>
      </c>
      <c r="F1830" t="s">
        <v>1428</v>
      </c>
      <c r="G1830" t="s">
        <v>1514</v>
      </c>
      <c r="H1830" t="s">
        <v>1556</v>
      </c>
      <c r="I1830" s="4">
        <v>49351487</v>
      </c>
      <c r="J1830" s="4">
        <v>37065614</v>
      </c>
      <c r="K1830" s="6">
        <f>Tabla2[[#This Row],[VALOR PAGADO]]/Tabla2[[#This Row],[VALOR TOTAL ]]</f>
        <v>0.75105364099768668</v>
      </c>
    </row>
    <row r="1831" spans="1:11" x14ac:dyDescent="0.3">
      <c r="A1831" t="s">
        <v>2242</v>
      </c>
      <c r="B1831">
        <v>1088304685</v>
      </c>
      <c r="C1831" s="11">
        <v>1856</v>
      </c>
      <c r="D1831">
        <v>2023</v>
      </c>
      <c r="E1831">
        <v>85523</v>
      </c>
      <c r="F1831" t="s">
        <v>1417</v>
      </c>
      <c r="G1831" t="s">
        <v>1534</v>
      </c>
      <c r="H1831" t="s">
        <v>1557</v>
      </c>
      <c r="I1831" s="4">
        <v>15473589</v>
      </c>
      <c r="J1831" s="4">
        <v>11605192</v>
      </c>
      <c r="K1831" s="6">
        <f>Tabla2[[#This Row],[VALOR PAGADO]]/Tabla2[[#This Row],[VALOR TOTAL ]]</f>
        <v>0.75000001615656198</v>
      </c>
    </row>
    <row r="1832" spans="1:11" x14ac:dyDescent="0.3">
      <c r="A1832" t="s">
        <v>2965</v>
      </c>
      <c r="B1832">
        <v>17658238</v>
      </c>
      <c r="C1832" s="11">
        <v>586</v>
      </c>
      <c r="D1832">
        <v>2023</v>
      </c>
      <c r="E1832">
        <v>64123</v>
      </c>
      <c r="F1832" t="s">
        <v>1420</v>
      </c>
      <c r="G1832" t="s">
        <v>1531</v>
      </c>
      <c r="H1832" t="s">
        <v>1556</v>
      </c>
      <c r="I1832" s="4">
        <v>48000000</v>
      </c>
      <c r="J1832" s="4">
        <v>36000000</v>
      </c>
      <c r="K1832" s="6">
        <f>Tabla2[[#This Row],[VALOR PAGADO]]/Tabla2[[#This Row],[VALOR TOTAL ]]</f>
        <v>0.75</v>
      </c>
    </row>
    <row r="1833" spans="1:11" x14ac:dyDescent="0.3">
      <c r="A1833" t="s">
        <v>2329</v>
      </c>
      <c r="B1833">
        <v>52533043</v>
      </c>
      <c r="C1833" s="11">
        <v>626</v>
      </c>
      <c r="D1833">
        <v>2023</v>
      </c>
      <c r="E1833">
        <v>64723</v>
      </c>
      <c r="F1833" t="s">
        <v>1430</v>
      </c>
      <c r="G1833" t="s">
        <v>1516</v>
      </c>
      <c r="H1833" t="s">
        <v>1556</v>
      </c>
      <c r="I1833" s="4">
        <v>45212748</v>
      </c>
      <c r="J1833" s="4">
        <v>33909561</v>
      </c>
      <c r="K1833" s="6">
        <f>Tabla2[[#This Row],[VALOR PAGADO]]/Tabla2[[#This Row],[VALOR TOTAL ]]</f>
        <v>0.75</v>
      </c>
    </row>
    <row r="1834" spans="1:11" x14ac:dyDescent="0.3">
      <c r="A1834" t="s">
        <v>2255</v>
      </c>
      <c r="B1834">
        <v>1018465378</v>
      </c>
      <c r="C1834" s="11">
        <v>1840</v>
      </c>
      <c r="D1834">
        <v>2023</v>
      </c>
      <c r="E1834">
        <v>85323</v>
      </c>
      <c r="F1834" t="s">
        <v>1603</v>
      </c>
      <c r="G1834" t="s">
        <v>1534</v>
      </c>
      <c r="H1834" t="s">
        <v>1557</v>
      </c>
      <c r="I1834" s="4">
        <v>36400000</v>
      </c>
      <c r="J1834" s="4">
        <v>27300000</v>
      </c>
      <c r="K1834" s="6">
        <f>Tabla2[[#This Row],[VALOR PAGADO]]/Tabla2[[#This Row],[VALOR TOTAL ]]</f>
        <v>0.75</v>
      </c>
    </row>
    <row r="1835" spans="1:11" x14ac:dyDescent="0.3">
      <c r="A1835" t="s">
        <v>2567</v>
      </c>
      <c r="B1835">
        <v>1018416391</v>
      </c>
      <c r="C1835" s="11">
        <v>284</v>
      </c>
      <c r="D1835">
        <v>2023</v>
      </c>
      <c r="E1835">
        <v>35723</v>
      </c>
      <c r="F1835" t="s">
        <v>1420</v>
      </c>
      <c r="G1835" t="s">
        <v>1539</v>
      </c>
      <c r="H1835" t="s">
        <v>1556</v>
      </c>
      <c r="I1835" s="4">
        <v>36000000</v>
      </c>
      <c r="J1835" s="4">
        <v>27000000</v>
      </c>
      <c r="K1835" s="6">
        <f>Tabla2[[#This Row],[VALOR PAGADO]]/Tabla2[[#This Row],[VALOR TOTAL ]]</f>
        <v>0.75</v>
      </c>
    </row>
    <row r="1836" spans="1:11" x14ac:dyDescent="0.3">
      <c r="A1836" t="s">
        <v>1382</v>
      </c>
      <c r="B1836">
        <v>79753573</v>
      </c>
      <c r="C1836" s="11">
        <v>570</v>
      </c>
      <c r="D1836">
        <v>2023</v>
      </c>
      <c r="E1836">
        <v>60823</v>
      </c>
      <c r="F1836" t="s">
        <v>1416</v>
      </c>
      <c r="G1836" t="s">
        <v>1518</v>
      </c>
      <c r="H1836" t="s">
        <v>1556</v>
      </c>
      <c r="I1836" s="4">
        <v>36000000</v>
      </c>
      <c r="J1836" s="4">
        <v>27000000</v>
      </c>
      <c r="K1836" s="6">
        <f>Tabla2[[#This Row],[VALOR PAGADO]]/Tabla2[[#This Row],[VALOR TOTAL ]]</f>
        <v>0.75</v>
      </c>
    </row>
    <row r="1837" spans="1:11" x14ac:dyDescent="0.3">
      <c r="A1837" t="s">
        <v>2836</v>
      </c>
      <c r="B1837">
        <v>1073819726</v>
      </c>
      <c r="C1837" s="11">
        <v>846</v>
      </c>
      <c r="D1837">
        <v>2023</v>
      </c>
      <c r="E1837">
        <v>93623</v>
      </c>
      <c r="F1837" t="s">
        <v>1462</v>
      </c>
      <c r="G1837" t="s">
        <v>1531</v>
      </c>
      <c r="H1837" t="s">
        <v>1556</v>
      </c>
      <c r="I1837" s="4">
        <v>34000000</v>
      </c>
      <c r="J1837" s="4">
        <v>25500000</v>
      </c>
      <c r="K1837" s="6">
        <f>Tabla2[[#This Row],[VALOR PAGADO]]/Tabla2[[#This Row],[VALOR TOTAL ]]</f>
        <v>0.75</v>
      </c>
    </row>
    <row r="1838" spans="1:11" x14ac:dyDescent="0.3">
      <c r="A1838" t="s">
        <v>2829</v>
      </c>
      <c r="B1838">
        <v>10489014</v>
      </c>
      <c r="C1838" s="11">
        <v>856</v>
      </c>
      <c r="D1838">
        <v>2023</v>
      </c>
      <c r="E1838">
        <v>105923</v>
      </c>
      <c r="F1838" t="s">
        <v>1416</v>
      </c>
      <c r="G1838" t="s">
        <v>1515</v>
      </c>
      <c r="H1838" t="s">
        <v>1556</v>
      </c>
      <c r="I1838" s="4">
        <v>34000000</v>
      </c>
      <c r="J1838" s="4">
        <v>25500000</v>
      </c>
      <c r="K1838" s="6">
        <f>Tabla2[[#This Row],[VALOR PAGADO]]/Tabla2[[#This Row],[VALOR TOTAL ]]</f>
        <v>0.75</v>
      </c>
    </row>
    <row r="1839" spans="1:11" x14ac:dyDescent="0.3">
      <c r="A1839" t="s">
        <v>3104</v>
      </c>
      <c r="B1839">
        <v>1014185071</v>
      </c>
      <c r="C1839" s="11">
        <v>129</v>
      </c>
      <c r="D1839">
        <v>2023</v>
      </c>
      <c r="E1839">
        <v>13623</v>
      </c>
      <c r="F1839" t="s">
        <v>1473</v>
      </c>
      <c r="G1839" t="s">
        <v>1531</v>
      </c>
      <c r="H1839" t="s">
        <v>1556</v>
      </c>
      <c r="I1839" s="4">
        <v>32000000</v>
      </c>
      <c r="J1839" s="4">
        <v>24000000</v>
      </c>
      <c r="K1839" s="6">
        <f>Tabla2[[#This Row],[VALOR PAGADO]]/Tabla2[[#This Row],[VALOR TOTAL ]]</f>
        <v>0.75</v>
      </c>
    </row>
    <row r="1840" spans="1:11" x14ac:dyDescent="0.3">
      <c r="A1840" t="s">
        <v>808</v>
      </c>
      <c r="B1840">
        <v>1047427813</v>
      </c>
      <c r="C1840" s="11">
        <v>166</v>
      </c>
      <c r="D1840">
        <v>2023</v>
      </c>
      <c r="E1840">
        <v>15823</v>
      </c>
      <c r="F1840" t="s">
        <v>1416</v>
      </c>
      <c r="G1840" t="s">
        <v>1515</v>
      </c>
      <c r="H1840" t="s">
        <v>1556</v>
      </c>
      <c r="I1840" s="4">
        <v>32000000</v>
      </c>
      <c r="J1840" s="4">
        <v>24000000</v>
      </c>
      <c r="K1840" s="6">
        <f>Tabla2[[#This Row],[VALOR PAGADO]]/Tabla2[[#This Row],[VALOR TOTAL ]]</f>
        <v>0.75</v>
      </c>
    </row>
    <row r="1841" spans="1:12" x14ac:dyDescent="0.3">
      <c r="A1841" t="s">
        <v>2353</v>
      </c>
      <c r="B1841">
        <v>52532296</v>
      </c>
      <c r="C1841" s="11">
        <v>569</v>
      </c>
      <c r="D1841">
        <v>2023</v>
      </c>
      <c r="E1841">
        <v>68723</v>
      </c>
      <c r="F1841" t="s">
        <v>1421</v>
      </c>
      <c r="G1841" t="s">
        <v>1531</v>
      </c>
      <c r="H1841" t="s">
        <v>1556</v>
      </c>
      <c r="I1841" s="4">
        <v>32000000</v>
      </c>
      <c r="J1841" s="4">
        <v>24000000</v>
      </c>
      <c r="K1841" s="6">
        <f>Tabla2[[#This Row],[VALOR PAGADO]]/Tabla2[[#This Row],[VALOR TOTAL ]]</f>
        <v>0.75</v>
      </c>
    </row>
    <row r="1842" spans="1:12" x14ac:dyDescent="0.3">
      <c r="A1842" t="s">
        <v>2878</v>
      </c>
      <c r="B1842">
        <v>16074636</v>
      </c>
      <c r="C1842" s="11">
        <v>779</v>
      </c>
      <c r="D1842">
        <v>2023</v>
      </c>
      <c r="E1842">
        <v>92223</v>
      </c>
      <c r="F1842" t="s">
        <v>1451</v>
      </c>
      <c r="G1842" t="s">
        <v>1506</v>
      </c>
      <c r="H1842" t="s">
        <v>1556</v>
      </c>
      <c r="I1842" s="4">
        <v>32000000</v>
      </c>
      <c r="J1842" s="4">
        <v>24000000</v>
      </c>
      <c r="K1842" s="6">
        <f>Tabla2[[#This Row],[VALOR PAGADO]]/Tabla2[[#This Row],[VALOR TOTAL ]]</f>
        <v>0.75</v>
      </c>
    </row>
    <row r="1843" spans="1:12" x14ac:dyDescent="0.3">
      <c r="A1843" t="s">
        <v>402</v>
      </c>
      <c r="B1843">
        <v>1120745906</v>
      </c>
      <c r="C1843" s="11">
        <v>767</v>
      </c>
      <c r="D1843">
        <v>2023</v>
      </c>
      <c r="E1843">
        <v>93523</v>
      </c>
      <c r="F1843" t="s">
        <v>1416</v>
      </c>
      <c r="G1843" t="s">
        <v>1518</v>
      </c>
      <c r="H1843" t="s">
        <v>1556</v>
      </c>
      <c r="I1843" s="4">
        <v>30000000</v>
      </c>
      <c r="J1843" s="4">
        <v>22500000</v>
      </c>
      <c r="K1843" s="6">
        <f>Tabla2[[#This Row],[VALOR PAGADO]]/Tabla2[[#This Row],[VALOR TOTAL ]]</f>
        <v>0.75</v>
      </c>
    </row>
    <row r="1844" spans="1:12" x14ac:dyDescent="0.3">
      <c r="A1844" t="s">
        <v>2743</v>
      </c>
      <c r="B1844">
        <v>16378797</v>
      </c>
      <c r="C1844" s="11">
        <v>1001</v>
      </c>
      <c r="D1844">
        <v>2023</v>
      </c>
      <c r="E1844">
        <v>13523</v>
      </c>
      <c r="F1844" t="s">
        <v>1423</v>
      </c>
      <c r="G1844" t="s">
        <v>1510</v>
      </c>
      <c r="H1844" t="s">
        <v>1558</v>
      </c>
      <c r="I1844" s="4">
        <v>30000000</v>
      </c>
      <c r="J1844" s="4">
        <v>22500000</v>
      </c>
      <c r="K1844" s="6">
        <f>Tabla2[[#This Row],[VALOR PAGADO]]/Tabla2[[#This Row],[VALOR TOTAL ]]</f>
        <v>0.75</v>
      </c>
    </row>
    <row r="1845" spans="1:12" x14ac:dyDescent="0.3">
      <c r="A1845" t="s">
        <v>2960</v>
      </c>
      <c r="B1845">
        <v>88152239</v>
      </c>
      <c r="C1845" s="11">
        <v>594</v>
      </c>
      <c r="D1845">
        <v>2023</v>
      </c>
      <c r="E1845">
        <v>92923</v>
      </c>
      <c r="F1845" t="s">
        <v>1443</v>
      </c>
      <c r="G1845" t="s">
        <v>1539</v>
      </c>
      <c r="H1845" t="s">
        <v>1556</v>
      </c>
      <c r="I1845" s="4">
        <v>29484000</v>
      </c>
      <c r="J1845" s="4">
        <v>22113000</v>
      </c>
      <c r="K1845" s="6">
        <f>Tabla2[[#This Row],[VALOR PAGADO]]/Tabla2[[#This Row],[VALOR TOTAL ]]</f>
        <v>0.75</v>
      </c>
    </row>
    <row r="1846" spans="1:12" x14ac:dyDescent="0.3">
      <c r="A1846" t="s">
        <v>752</v>
      </c>
      <c r="B1846">
        <v>1085272765</v>
      </c>
      <c r="C1846" s="11">
        <v>683</v>
      </c>
      <c r="D1846">
        <v>2023</v>
      </c>
      <c r="E1846">
        <v>90623</v>
      </c>
      <c r="F1846" t="s">
        <v>1443</v>
      </c>
      <c r="G1846" t="s">
        <v>1539</v>
      </c>
      <c r="H1846" t="s">
        <v>1556</v>
      </c>
      <c r="I1846" s="4">
        <v>29484000</v>
      </c>
      <c r="J1846" s="4">
        <v>22113000</v>
      </c>
      <c r="K1846" s="6">
        <f>Tabla2[[#This Row],[VALOR PAGADO]]/Tabla2[[#This Row],[VALOR TOTAL ]]</f>
        <v>0.75</v>
      </c>
    </row>
    <row r="1847" spans="1:12" x14ac:dyDescent="0.3">
      <c r="A1847" t="s">
        <v>2859</v>
      </c>
      <c r="B1847">
        <v>74861012</v>
      </c>
      <c r="C1847" s="11">
        <v>812</v>
      </c>
      <c r="D1847">
        <v>2023</v>
      </c>
      <c r="E1847">
        <v>106023</v>
      </c>
      <c r="F1847" t="s">
        <v>1443</v>
      </c>
      <c r="G1847" t="s">
        <v>1539</v>
      </c>
      <c r="H1847" t="s">
        <v>1556</v>
      </c>
      <c r="I1847" s="4">
        <v>29484000</v>
      </c>
      <c r="J1847" s="4">
        <v>22113000</v>
      </c>
      <c r="K1847" s="6">
        <f>Tabla2[[#This Row],[VALOR PAGADO]]/Tabla2[[#This Row],[VALOR TOTAL ]]</f>
        <v>0.75</v>
      </c>
    </row>
    <row r="1848" spans="1:12" x14ac:dyDescent="0.3">
      <c r="A1848" t="s">
        <v>2846</v>
      </c>
      <c r="B1848">
        <v>7562465</v>
      </c>
      <c r="C1848" s="11">
        <v>835</v>
      </c>
      <c r="D1848">
        <v>2023</v>
      </c>
      <c r="E1848">
        <v>95123</v>
      </c>
      <c r="F1848" t="s">
        <v>1443</v>
      </c>
      <c r="G1848" t="s">
        <v>1539</v>
      </c>
      <c r="H1848" t="s">
        <v>1556</v>
      </c>
      <c r="I1848" s="4">
        <v>29484000</v>
      </c>
      <c r="J1848" s="4">
        <v>22113000</v>
      </c>
      <c r="K1848" s="6">
        <f>Tabla2[[#This Row],[VALOR PAGADO]]/Tabla2[[#This Row],[VALOR TOTAL ]]</f>
        <v>0.75</v>
      </c>
    </row>
    <row r="1849" spans="1:12" x14ac:dyDescent="0.3">
      <c r="A1849" t="s">
        <v>536</v>
      </c>
      <c r="B1849">
        <v>52518031</v>
      </c>
      <c r="C1849" s="11">
        <v>466</v>
      </c>
      <c r="D1849">
        <v>2023</v>
      </c>
      <c r="E1849">
        <v>46023</v>
      </c>
      <c r="F1849" t="s">
        <v>1463</v>
      </c>
      <c r="G1849" t="s">
        <v>1531</v>
      </c>
      <c r="H1849" t="s">
        <v>1556</v>
      </c>
      <c r="I1849" s="4">
        <v>28000000</v>
      </c>
      <c r="J1849" s="4">
        <v>21000000</v>
      </c>
      <c r="K1849" s="6">
        <f>Tabla2[[#This Row],[VALOR PAGADO]]/Tabla2[[#This Row],[VALOR TOTAL ]]</f>
        <v>0.75</v>
      </c>
    </row>
    <row r="1850" spans="1:12" x14ac:dyDescent="0.3">
      <c r="A1850" t="s">
        <v>2379</v>
      </c>
      <c r="B1850">
        <v>1052986328</v>
      </c>
      <c r="C1850" s="11">
        <v>669</v>
      </c>
      <c r="D1850">
        <v>2023</v>
      </c>
      <c r="E1850">
        <v>81323</v>
      </c>
      <c r="F1850" t="s">
        <v>1416</v>
      </c>
      <c r="G1850" t="s">
        <v>1504</v>
      </c>
      <c r="H1850" t="s">
        <v>1556</v>
      </c>
      <c r="I1850" s="4">
        <v>28000000</v>
      </c>
      <c r="J1850" s="4">
        <v>21000000</v>
      </c>
      <c r="K1850" s="6">
        <f>Tabla2[[#This Row],[VALOR PAGADO]]/Tabla2[[#This Row],[VALOR TOTAL ]]</f>
        <v>0.75</v>
      </c>
    </row>
    <row r="1851" spans="1:12" x14ac:dyDescent="0.3">
      <c r="A1851" t="s">
        <v>2912</v>
      </c>
      <c r="B1851">
        <v>52086715</v>
      </c>
      <c r="C1851" s="11">
        <v>711</v>
      </c>
      <c r="D1851">
        <v>2023</v>
      </c>
      <c r="E1851">
        <v>7723</v>
      </c>
      <c r="F1851" t="s">
        <v>2451</v>
      </c>
      <c r="G1851" t="s">
        <v>1510</v>
      </c>
      <c r="H1851" t="s">
        <v>1558</v>
      </c>
      <c r="I1851" s="4">
        <v>28000000</v>
      </c>
      <c r="J1851" s="4">
        <v>21000000</v>
      </c>
      <c r="K1851" s="6">
        <f>Tabla2[[#This Row],[VALOR PAGADO]]/Tabla2[[#This Row],[VALOR TOTAL ]]</f>
        <v>0.75</v>
      </c>
    </row>
    <row r="1852" spans="1:12" x14ac:dyDescent="0.3">
      <c r="A1852" t="s">
        <v>1854</v>
      </c>
      <c r="B1852">
        <v>1067938835</v>
      </c>
      <c r="C1852" s="11">
        <v>769</v>
      </c>
      <c r="D1852">
        <v>2023</v>
      </c>
      <c r="E1852">
        <v>8123</v>
      </c>
      <c r="F1852" t="s">
        <v>1424</v>
      </c>
      <c r="G1852" t="s">
        <v>1510</v>
      </c>
      <c r="H1852" t="s">
        <v>1558</v>
      </c>
      <c r="I1852" s="4">
        <v>28000000</v>
      </c>
      <c r="J1852" s="4">
        <v>21000000</v>
      </c>
      <c r="K1852" s="6">
        <f>Tabla2[[#This Row],[VALOR PAGADO]]/Tabla2[[#This Row],[VALOR TOTAL ]]</f>
        <v>0.75</v>
      </c>
    </row>
    <row r="1853" spans="1:12" x14ac:dyDescent="0.3">
      <c r="A1853" t="s">
        <v>1154</v>
      </c>
      <c r="B1853">
        <v>79733238</v>
      </c>
      <c r="C1853" s="11">
        <v>479</v>
      </c>
      <c r="D1853">
        <v>2023</v>
      </c>
      <c r="E1853">
        <v>54223</v>
      </c>
      <c r="F1853" t="s">
        <v>1450</v>
      </c>
      <c r="G1853" t="s">
        <v>1516</v>
      </c>
      <c r="H1853" t="s">
        <v>1556</v>
      </c>
      <c r="I1853" s="4">
        <v>27378000</v>
      </c>
      <c r="J1853" s="4">
        <v>20533500</v>
      </c>
      <c r="K1853" s="6">
        <f>Tabla2[[#This Row],[VALOR PAGADO]]/Tabla2[[#This Row],[VALOR TOTAL ]]</f>
        <v>0.75</v>
      </c>
    </row>
    <row r="1854" spans="1:12" x14ac:dyDescent="0.3">
      <c r="A1854" t="s">
        <v>1739</v>
      </c>
      <c r="B1854">
        <v>30578099</v>
      </c>
      <c r="C1854" s="11">
        <v>519</v>
      </c>
      <c r="D1854">
        <v>2023</v>
      </c>
      <c r="E1854">
        <v>51623</v>
      </c>
      <c r="F1854" t="s">
        <v>1416</v>
      </c>
      <c r="G1854" t="s">
        <v>1504</v>
      </c>
      <c r="H1854" t="s">
        <v>1556</v>
      </c>
      <c r="I1854" s="4">
        <v>26400000</v>
      </c>
      <c r="J1854" s="4">
        <v>19800000</v>
      </c>
      <c r="K1854" s="6">
        <f>Tabla2[[#This Row],[VALOR PAGADO]]/Tabla2[[#This Row],[VALOR TOTAL ]]</f>
        <v>0.75</v>
      </c>
    </row>
    <row r="1855" spans="1:12" x14ac:dyDescent="0.3">
      <c r="A1855" t="s">
        <v>1696</v>
      </c>
      <c r="B1855">
        <v>5854452</v>
      </c>
      <c r="C1855" s="11">
        <v>1097</v>
      </c>
      <c r="D1855">
        <v>2023</v>
      </c>
      <c r="E1855">
        <v>164023</v>
      </c>
      <c r="F1855" t="s">
        <v>1416</v>
      </c>
      <c r="G1855" t="s">
        <v>1507</v>
      </c>
      <c r="H1855" t="s">
        <v>1556</v>
      </c>
      <c r="I1855" s="4">
        <v>26400000</v>
      </c>
      <c r="J1855" s="4">
        <v>19800000</v>
      </c>
      <c r="K1855" s="6">
        <f>Tabla2[[#This Row],[VALOR PAGADO]]/Tabla2[[#This Row],[VALOR TOTAL ]]</f>
        <v>0.75</v>
      </c>
    </row>
    <row r="1856" spans="1:12" x14ac:dyDescent="0.3">
      <c r="A1856" t="s">
        <v>2899</v>
      </c>
      <c r="B1856">
        <v>1065010624</v>
      </c>
      <c r="C1856" s="11">
        <v>741</v>
      </c>
      <c r="D1856">
        <v>2023</v>
      </c>
      <c r="E1856">
        <v>81123</v>
      </c>
      <c r="F1856" t="s">
        <v>1451</v>
      </c>
      <c r="G1856" t="s">
        <v>1506</v>
      </c>
      <c r="H1856" t="s">
        <v>1556</v>
      </c>
      <c r="I1856" s="4">
        <v>26000000</v>
      </c>
      <c r="J1856" s="4">
        <v>19500000</v>
      </c>
      <c r="K1856" s="6">
        <f>Tabla2[[#This Row],[VALOR PAGADO]]/Tabla2[[#This Row],[VALOR TOTAL ]]</f>
        <v>0.75</v>
      </c>
      <c r="L1856" s="3"/>
    </row>
    <row r="1857" spans="1:11" x14ac:dyDescent="0.3">
      <c r="A1857" t="s">
        <v>180</v>
      </c>
      <c r="B1857">
        <v>65766381</v>
      </c>
      <c r="C1857" s="11">
        <v>326</v>
      </c>
      <c r="D1857">
        <v>2023</v>
      </c>
      <c r="E1857">
        <v>31623</v>
      </c>
      <c r="F1857" t="s">
        <v>1489</v>
      </c>
      <c r="G1857" t="s">
        <v>1519</v>
      </c>
      <c r="H1857" t="s">
        <v>1556</v>
      </c>
      <c r="I1857" s="4">
        <v>25553264</v>
      </c>
      <c r="J1857" s="4">
        <v>19164948</v>
      </c>
      <c r="K1857" s="6">
        <f>Tabla2[[#This Row],[VALOR PAGADO]]/Tabla2[[#This Row],[VALOR TOTAL ]]</f>
        <v>0.75</v>
      </c>
    </row>
    <row r="1858" spans="1:11" x14ac:dyDescent="0.3">
      <c r="A1858" t="s">
        <v>2904</v>
      </c>
      <c r="B1858">
        <v>80025798</v>
      </c>
      <c r="C1858" s="11">
        <v>732</v>
      </c>
      <c r="D1858">
        <v>2023</v>
      </c>
      <c r="E1858">
        <v>82323</v>
      </c>
      <c r="F1858" t="s">
        <v>1428</v>
      </c>
      <c r="G1858" t="s">
        <v>1514</v>
      </c>
      <c r="H1858" t="s">
        <v>1556</v>
      </c>
      <c r="I1858" s="4">
        <v>25200000</v>
      </c>
      <c r="J1858" s="4">
        <v>18900000</v>
      </c>
      <c r="K1858" s="6">
        <f>Tabla2[[#This Row],[VALOR PAGADO]]/Tabla2[[#This Row],[VALOR TOTAL ]]</f>
        <v>0.75</v>
      </c>
    </row>
    <row r="1859" spans="1:11" x14ac:dyDescent="0.3">
      <c r="A1859" t="s">
        <v>1586</v>
      </c>
      <c r="B1859">
        <v>1010232644</v>
      </c>
      <c r="C1859" s="11">
        <v>446</v>
      </c>
      <c r="D1859">
        <v>2023</v>
      </c>
      <c r="E1859">
        <v>54023</v>
      </c>
      <c r="F1859" t="s">
        <v>1416</v>
      </c>
      <c r="G1859" t="s">
        <v>1504</v>
      </c>
      <c r="H1859" t="s">
        <v>1556</v>
      </c>
      <c r="I1859" s="4">
        <v>24000000</v>
      </c>
      <c r="J1859" s="4">
        <v>18000000</v>
      </c>
      <c r="K1859" s="6">
        <f>Tabla2[[#This Row],[VALOR PAGADO]]/Tabla2[[#This Row],[VALOR TOTAL ]]</f>
        <v>0.75</v>
      </c>
    </row>
    <row r="1860" spans="1:11" x14ac:dyDescent="0.3">
      <c r="A1860" t="s">
        <v>2732</v>
      </c>
      <c r="B1860">
        <v>69055238</v>
      </c>
      <c r="C1860" s="11">
        <v>1015</v>
      </c>
      <c r="D1860">
        <v>2023</v>
      </c>
      <c r="E1860">
        <v>129923</v>
      </c>
      <c r="F1860" t="s">
        <v>1451</v>
      </c>
      <c r="G1860" t="s">
        <v>1506</v>
      </c>
      <c r="H1860" t="s">
        <v>1556</v>
      </c>
      <c r="I1860" s="4">
        <v>24000000</v>
      </c>
      <c r="J1860" s="4">
        <v>18000000</v>
      </c>
      <c r="K1860" s="6">
        <f>Tabla2[[#This Row],[VALOR PAGADO]]/Tabla2[[#This Row],[VALOR TOTAL ]]</f>
        <v>0.75</v>
      </c>
    </row>
    <row r="1861" spans="1:11" x14ac:dyDescent="0.3">
      <c r="A1861" t="s">
        <v>2928</v>
      </c>
      <c r="B1861">
        <v>1098760346</v>
      </c>
      <c r="C1861" s="11">
        <v>681</v>
      </c>
      <c r="D1861">
        <v>2023</v>
      </c>
      <c r="E1861">
        <v>75123</v>
      </c>
      <c r="F1861" t="s">
        <v>1458</v>
      </c>
      <c r="G1861" t="s">
        <v>1531</v>
      </c>
      <c r="H1861" t="s">
        <v>1556</v>
      </c>
      <c r="I1861" s="4">
        <v>23884000</v>
      </c>
      <c r="J1861" s="4">
        <v>17913000</v>
      </c>
      <c r="K1861" s="6">
        <f>Tabla2[[#This Row],[VALOR PAGADO]]/Tabla2[[#This Row],[VALOR TOTAL ]]</f>
        <v>0.75</v>
      </c>
    </row>
    <row r="1862" spans="1:11" x14ac:dyDescent="0.3">
      <c r="A1862" t="s">
        <v>3031</v>
      </c>
      <c r="B1862">
        <v>35254022</v>
      </c>
      <c r="C1862" s="11">
        <v>396</v>
      </c>
      <c r="D1862">
        <v>2023</v>
      </c>
      <c r="E1862">
        <v>40123</v>
      </c>
      <c r="F1862" t="s">
        <v>1473</v>
      </c>
      <c r="G1862" t="s">
        <v>1531</v>
      </c>
      <c r="H1862" t="s">
        <v>1556</v>
      </c>
      <c r="I1862" s="4">
        <v>22000000</v>
      </c>
      <c r="J1862" s="4">
        <v>16500000</v>
      </c>
      <c r="K1862" s="6">
        <f>Tabla2[[#This Row],[VALOR PAGADO]]/Tabla2[[#This Row],[VALOR TOTAL ]]</f>
        <v>0.75</v>
      </c>
    </row>
    <row r="1863" spans="1:11" x14ac:dyDescent="0.3">
      <c r="A1863" t="s">
        <v>2856</v>
      </c>
      <c r="B1863">
        <v>1067854574</v>
      </c>
      <c r="C1863" s="11">
        <v>816</v>
      </c>
      <c r="D1863">
        <v>2023</v>
      </c>
      <c r="E1863">
        <v>8323</v>
      </c>
      <c r="F1863" t="s">
        <v>1422</v>
      </c>
      <c r="G1863" t="s">
        <v>1510</v>
      </c>
      <c r="H1863" t="s">
        <v>1558</v>
      </c>
      <c r="I1863" s="4">
        <v>22000000</v>
      </c>
      <c r="J1863" s="4">
        <v>16500000</v>
      </c>
      <c r="K1863" s="6">
        <f>Tabla2[[#This Row],[VALOR PAGADO]]/Tabla2[[#This Row],[VALOR TOTAL ]]</f>
        <v>0.75</v>
      </c>
    </row>
    <row r="1864" spans="1:11" x14ac:dyDescent="0.3">
      <c r="A1864" t="s">
        <v>2971</v>
      </c>
      <c r="B1864">
        <v>17805906</v>
      </c>
      <c r="C1864" s="11">
        <v>576</v>
      </c>
      <c r="D1864">
        <v>2023</v>
      </c>
      <c r="E1864">
        <v>68623</v>
      </c>
      <c r="F1864" t="s">
        <v>1416</v>
      </c>
      <c r="G1864" t="s">
        <v>1504</v>
      </c>
      <c r="H1864" t="s">
        <v>1556</v>
      </c>
      <c r="I1864" s="4">
        <v>20000000</v>
      </c>
      <c r="J1864" s="4">
        <v>15000000</v>
      </c>
      <c r="K1864" s="6">
        <f>Tabla2[[#This Row],[VALOR PAGADO]]/Tabla2[[#This Row],[VALOR TOTAL ]]</f>
        <v>0.75</v>
      </c>
    </row>
    <row r="1865" spans="1:11" x14ac:dyDescent="0.3">
      <c r="A1865" t="s">
        <v>664</v>
      </c>
      <c r="B1865">
        <v>73194221</v>
      </c>
      <c r="C1865" s="11">
        <v>832</v>
      </c>
      <c r="D1865">
        <v>2023</v>
      </c>
      <c r="E1865">
        <v>9323</v>
      </c>
      <c r="F1865" t="s">
        <v>1424</v>
      </c>
      <c r="G1865" t="s">
        <v>1510</v>
      </c>
      <c r="H1865" t="s">
        <v>1558</v>
      </c>
      <c r="I1865" s="4">
        <v>20000000</v>
      </c>
      <c r="J1865" s="4">
        <v>15000000</v>
      </c>
      <c r="K1865" s="6">
        <f>Tabla2[[#This Row],[VALOR PAGADO]]/Tabla2[[#This Row],[VALOR TOTAL ]]</f>
        <v>0.75</v>
      </c>
    </row>
    <row r="1866" spans="1:11" x14ac:dyDescent="0.3">
      <c r="A1866" t="s">
        <v>1107</v>
      </c>
      <c r="B1866">
        <v>39760482</v>
      </c>
      <c r="C1866" s="11">
        <v>771</v>
      </c>
      <c r="D1866">
        <v>2023</v>
      </c>
      <c r="E1866">
        <v>95823</v>
      </c>
      <c r="F1866" t="s">
        <v>1451</v>
      </c>
      <c r="G1866" t="s">
        <v>1506</v>
      </c>
      <c r="H1866" t="s">
        <v>1556</v>
      </c>
      <c r="I1866" s="4">
        <v>19560000</v>
      </c>
      <c r="J1866" s="4">
        <v>14670000</v>
      </c>
      <c r="K1866" s="6">
        <f>Tabla2[[#This Row],[VALOR PAGADO]]/Tabla2[[#This Row],[VALOR TOTAL ]]</f>
        <v>0.75</v>
      </c>
    </row>
    <row r="1867" spans="1:11" x14ac:dyDescent="0.3">
      <c r="A1867" t="s">
        <v>539</v>
      </c>
      <c r="B1867">
        <v>1102811128</v>
      </c>
      <c r="C1867" s="11">
        <v>571</v>
      </c>
      <c r="D1867">
        <v>2023</v>
      </c>
      <c r="E1867">
        <v>61523</v>
      </c>
      <c r="F1867" t="s">
        <v>1463</v>
      </c>
      <c r="G1867" t="s">
        <v>1531</v>
      </c>
      <c r="H1867" t="s">
        <v>1556</v>
      </c>
      <c r="I1867" s="4">
        <v>19522620</v>
      </c>
      <c r="J1867" s="4">
        <v>14641965</v>
      </c>
      <c r="K1867" s="6">
        <f>Tabla2[[#This Row],[VALOR PAGADO]]/Tabla2[[#This Row],[VALOR TOTAL ]]</f>
        <v>0.75</v>
      </c>
    </row>
    <row r="1868" spans="1:11" x14ac:dyDescent="0.3">
      <c r="A1868" t="s">
        <v>2842</v>
      </c>
      <c r="B1868">
        <v>30506952</v>
      </c>
      <c r="C1868" s="11">
        <v>840</v>
      </c>
      <c r="D1868">
        <v>2023</v>
      </c>
      <c r="E1868">
        <v>129023</v>
      </c>
      <c r="F1868" t="s">
        <v>1451</v>
      </c>
      <c r="G1868" t="s">
        <v>1506</v>
      </c>
      <c r="H1868" t="s">
        <v>1556</v>
      </c>
      <c r="I1868" s="4">
        <v>18000000</v>
      </c>
      <c r="J1868" s="4">
        <v>13500000</v>
      </c>
      <c r="K1868" s="6">
        <f>Tabla2[[#This Row],[VALOR PAGADO]]/Tabla2[[#This Row],[VALOR TOTAL ]]</f>
        <v>0.75</v>
      </c>
    </row>
    <row r="1869" spans="1:11" x14ac:dyDescent="0.3">
      <c r="A1869" t="s">
        <v>2875</v>
      </c>
      <c r="B1869">
        <v>1045714977</v>
      </c>
      <c r="C1869" s="11">
        <v>783</v>
      </c>
      <c r="D1869">
        <v>2023</v>
      </c>
      <c r="E1869">
        <v>93123</v>
      </c>
      <c r="F1869" t="s">
        <v>1489</v>
      </c>
      <c r="G1869" t="s">
        <v>1519</v>
      </c>
      <c r="H1869" t="s">
        <v>1556</v>
      </c>
      <c r="I1869" s="4">
        <v>15899088</v>
      </c>
      <c r="J1869" s="4">
        <v>11924316</v>
      </c>
      <c r="K1869" s="6">
        <f>Tabla2[[#This Row],[VALOR PAGADO]]/Tabla2[[#This Row],[VALOR TOTAL ]]</f>
        <v>0.75</v>
      </c>
    </row>
    <row r="1870" spans="1:11" x14ac:dyDescent="0.3">
      <c r="A1870" t="s">
        <v>3016</v>
      </c>
      <c r="B1870">
        <v>1030589029</v>
      </c>
      <c r="C1870" s="11">
        <v>443</v>
      </c>
      <c r="D1870">
        <v>2023</v>
      </c>
      <c r="E1870">
        <v>60923</v>
      </c>
      <c r="F1870" t="s">
        <v>1416</v>
      </c>
      <c r="G1870" t="s">
        <v>1504</v>
      </c>
      <c r="H1870" t="s">
        <v>1556</v>
      </c>
      <c r="I1870" s="4">
        <v>14717432</v>
      </c>
      <c r="J1870" s="4">
        <v>11038074</v>
      </c>
      <c r="K1870" s="6">
        <f>Tabla2[[#This Row],[VALOR PAGADO]]/Tabla2[[#This Row],[VALOR TOTAL ]]</f>
        <v>0.75</v>
      </c>
    </row>
    <row r="1871" spans="1:11" x14ac:dyDescent="0.3">
      <c r="A1871" t="s">
        <v>3009</v>
      </c>
      <c r="B1871">
        <v>1193235238</v>
      </c>
      <c r="C1871" s="11">
        <v>461</v>
      </c>
      <c r="D1871">
        <v>2023</v>
      </c>
      <c r="E1871">
        <v>44623</v>
      </c>
      <c r="F1871" t="s">
        <v>1489</v>
      </c>
      <c r="G1871" t="s">
        <v>1519</v>
      </c>
      <c r="H1871" t="s">
        <v>1556</v>
      </c>
      <c r="I1871" s="4">
        <v>14040048</v>
      </c>
      <c r="J1871" s="4">
        <v>10530036</v>
      </c>
      <c r="K1871" s="6">
        <f>Tabla2[[#This Row],[VALOR PAGADO]]/Tabla2[[#This Row],[VALOR TOTAL ]]</f>
        <v>0.75</v>
      </c>
    </row>
    <row r="1872" spans="1:11" x14ac:dyDescent="0.3">
      <c r="A1872" t="s">
        <v>73</v>
      </c>
      <c r="B1872">
        <v>39548395</v>
      </c>
      <c r="C1872" s="11">
        <v>796</v>
      </c>
      <c r="D1872">
        <v>2023</v>
      </c>
      <c r="E1872">
        <v>8523</v>
      </c>
      <c r="F1872" t="s">
        <v>1422</v>
      </c>
      <c r="G1872" t="s">
        <v>1510</v>
      </c>
      <c r="H1872" t="s">
        <v>1558</v>
      </c>
      <c r="I1872" s="4">
        <v>14000000</v>
      </c>
      <c r="J1872" s="4">
        <v>10500000</v>
      </c>
      <c r="K1872" s="6">
        <f>Tabla2[[#This Row],[VALOR PAGADO]]/Tabla2[[#This Row],[VALOR TOTAL ]]</f>
        <v>0.75</v>
      </c>
    </row>
    <row r="1873" spans="1:11" x14ac:dyDescent="0.3">
      <c r="A1873" t="s">
        <v>1699</v>
      </c>
      <c r="B1873">
        <v>1114890895</v>
      </c>
      <c r="C1873" s="11">
        <v>2569</v>
      </c>
      <c r="D1873">
        <v>2023</v>
      </c>
      <c r="E1873">
        <v>618423</v>
      </c>
      <c r="F1873" t="s">
        <v>1451</v>
      </c>
      <c r="G1873" t="s">
        <v>1506</v>
      </c>
      <c r="H1873" t="s">
        <v>1556</v>
      </c>
      <c r="I1873" s="4">
        <v>13440000</v>
      </c>
      <c r="J1873" s="4">
        <v>10080000</v>
      </c>
      <c r="K1873" s="6">
        <f>Tabla2[[#This Row],[VALOR PAGADO]]/Tabla2[[#This Row],[VALOR TOTAL ]]</f>
        <v>0.75</v>
      </c>
    </row>
    <row r="1874" spans="1:11" x14ac:dyDescent="0.3">
      <c r="A1874" t="s">
        <v>2573</v>
      </c>
      <c r="B1874">
        <v>1012426269</v>
      </c>
      <c r="C1874" s="11">
        <v>319</v>
      </c>
      <c r="D1874">
        <v>2023</v>
      </c>
      <c r="E1874">
        <v>35223</v>
      </c>
      <c r="F1874" t="s">
        <v>1420</v>
      </c>
      <c r="G1874" t="s">
        <v>1539</v>
      </c>
      <c r="H1874" t="s">
        <v>1556</v>
      </c>
      <c r="I1874" s="4">
        <v>12000000</v>
      </c>
      <c r="J1874" s="4">
        <v>9000000</v>
      </c>
      <c r="K1874" s="6">
        <f>Tabla2[[#This Row],[VALOR PAGADO]]/Tabla2[[#This Row],[VALOR TOTAL ]]</f>
        <v>0.75</v>
      </c>
    </row>
    <row r="1875" spans="1:11" x14ac:dyDescent="0.3">
      <c r="A1875" t="s">
        <v>2387</v>
      </c>
      <c r="B1875">
        <v>1019112981</v>
      </c>
      <c r="C1875" s="11">
        <v>778</v>
      </c>
      <c r="D1875">
        <v>2023</v>
      </c>
      <c r="E1875">
        <v>8823</v>
      </c>
      <c r="F1875" t="s">
        <v>1425</v>
      </c>
      <c r="G1875" t="s">
        <v>1510</v>
      </c>
      <c r="H1875" t="s">
        <v>1558</v>
      </c>
      <c r="I1875" s="4">
        <v>12000000</v>
      </c>
      <c r="J1875" s="4">
        <v>9000000</v>
      </c>
      <c r="K1875" s="6">
        <f>Tabla2[[#This Row],[VALOR PAGADO]]/Tabla2[[#This Row],[VALOR TOTAL ]]</f>
        <v>0.75</v>
      </c>
    </row>
    <row r="1876" spans="1:11" x14ac:dyDescent="0.3">
      <c r="A1876" t="s">
        <v>1304</v>
      </c>
      <c r="B1876">
        <v>1010046961</v>
      </c>
      <c r="C1876" s="11">
        <v>880</v>
      </c>
      <c r="D1876">
        <v>2023</v>
      </c>
      <c r="E1876">
        <v>106323</v>
      </c>
      <c r="F1876" t="s">
        <v>1420</v>
      </c>
      <c r="G1876" t="s">
        <v>1539</v>
      </c>
      <c r="H1876" t="s">
        <v>1556</v>
      </c>
      <c r="I1876" s="4">
        <v>10984000</v>
      </c>
      <c r="J1876" s="4">
        <v>8238000</v>
      </c>
      <c r="K1876" s="6">
        <f>Tabla2[[#This Row],[VALOR PAGADO]]/Tabla2[[#This Row],[VALOR TOTAL ]]</f>
        <v>0.75</v>
      </c>
    </row>
    <row r="1877" spans="1:11" x14ac:dyDescent="0.3">
      <c r="A1877" t="s">
        <v>1900</v>
      </c>
      <c r="B1877">
        <v>1001329131</v>
      </c>
      <c r="C1877" s="11">
        <v>750</v>
      </c>
      <c r="D1877">
        <v>2023</v>
      </c>
      <c r="E1877">
        <v>86723</v>
      </c>
      <c r="F1877" t="s">
        <v>1458</v>
      </c>
      <c r="G1877" t="s">
        <v>1531</v>
      </c>
      <c r="H1877" t="s">
        <v>1556</v>
      </c>
      <c r="I1877" s="4">
        <v>8933032</v>
      </c>
      <c r="J1877" s="4">
        <v>6699774</v>
      </c>
      <c r="K1877" s="6">
        <f>Tabla2[[#This Row],[VALOR PAGADO]]/Tabla2[[#This Row],[VALOR TOTAL ]]</f>
        <v>0.75</v>
      </c>
    </row>
    <row r="1878" spans="1:11" x14ac:dyDescent="0.3">
      <c r="A1878" t="s">
        <v>2515</v>
      </c>
      <c r="B1878">
        <v>1078367646</v>
      </c>
      <c r="C1878" s="11">
        <v>1466</v>
      </c>
      <c r="D1878">
        <v>2023</v>
      </c>
      <c r="E1878">
        <v>289323</v>
      </c>
      <c r="F1878" t="s">
        <v>1458</v>
      </c>
      <c r="G1878" t="s">
        <v>1531</v>
      </c>
      <c r="H1878" t="s">
        <v>1556</v>
      </c>
      <c r="I1878" s="4">
        <v>76666667</v>
      </c>
      <c r="J1878" s="4">
        <v>57500000</v>
      </c>
      <c r="K1878" s="6">
        <f>Tabla2[[#This Row],[VALOR PAGADO]]/Tabla2[[#This Row],[VALOR TOTAL ]]</f>
        <v>0.74999999673913043</v>
      </c>
    </row>
    <row r="1879" spans="1:11" x14ac:dyDescent="0.3">
      <c r="A1879" t="s">
        <v>98</v>
      </c>
      <c r="B1879">
        <v>98430415</v>
      </c>
      <c r="C1879" s="11">
        <v>2683</v>
      </c>
      <c r="D1879">
        <v>2023</v>
      </c>
      <c r="E1879">
        <v>114323</v>
      </c>
      <c r="F1879" t="s">
        <v>1424</v>
      </c>
      <c r="G1879" t="s">
        <v>1510</v>
      </c>
      <c r="H1879" t="s">
        <v>1558</v>
      </c>
      <c r="I1879" s="4">
        <v>8066667</v>
      </c>
      <c r="J1879" s="4">
        <v>6050000</v>
      </c>
      <c r="K1879" s="6">
        <f>Tabla2[[#This Row],[VALOR PAGADO]]/Tabla2[[#This Row],[VALOR TOTAL ]]</f>
        <v>0.74999996900826571</v>
      </c>
    </row>
    <row r="1880" spans="1:11" x14ac:dyDescent="0.3">
      <c r="A1880" t="s">
        <v>168</v>
      </c>
      <c r="B1880">
        <v>1120217694</v>
      </c>
      <c r="C1880" s="11">
        <v>676</v>
      </c>
      <c r="D1880">
        <v>2023</v>
      </c>
      <c r="E1880">
        <v>7523</v>
      </c>
      <c r="F1880" t="s">
        <v>1424</v>
      </c>
      <c r="G1880" t="s">
        <v>1510</v>
      </c>
      <c r="H1880" t="s">
        <v>1558</v>
      </c>
      <c r="I1880" s="4">
        <v>14041836</v>
      </c>
      <c r="J1880" s="4">
        <v>10531376</v>
      </c>
      <c r="K1880" s="6">
        <f>Tabla2[[#This Row],[VALOR PAGADO]]/Tabla2[[#This Row],[VALOR TOTAL ]]</f>
        <v>0.7499999287842416</v>
      </c>
    </row>
    <row r="1881" spans="1:11" x14ac:dyDescent="0.3">
      <c r="A1881" t="s">
        <v>2406</v>
      </c>
      <c r="B1881">
        <v>37843931</v>
      </c>
      <c r="C1881" s="11">
        <v>1648</v>
      </c>
      <c r="D1881">
        <v>2023</v>
      </c>
      <c r="E1881">
        <v>344723</v>
      </c>
      <c r="F1881" t="s">
        <v>1432</v>
      </c>
      <c r="G1881" t="s">
        <v>1516</v>
      </c>
      <c r="H1881" t="s">
        <v>1556</v>
      </c>
      <c r="I1881" s="4">
        <v>55190239</v>
      </c>
      <c r="J1881" s="4">
        <v>41321922</v>
      </c>
      <c r="K1881" s="6">
        <f>Tabla2[[#This Row],[VALOR PAGADO]]/Tabla2[[#This Row],[VALOR TOTAL ]]</f>
        <v>0.7487179390544042</v>
      </c>
    </row>
    <row r="1882" spans="1:11" x14ac:dyDescent="0.3">
      <c r="A1882" t="s">
        <v>2274</v>
      </c>
      <c r="B1882">
        <v>1098783808</v>
      </c>
      <c r="C1882" s="11">
        <v>1817</v>
      </c>
      <c r="D1882">
        <v>2023</v>
      </c>
      <c r="E1882">
        <v>84323</v>
      </c>
      <c r="F1882" t="s">
        <v>1417</v>
      </c>
      <c r="G1882" t="s">
        <v>1534</v>
      </c>
      <c r="H1882" t="s">
        <v>1557</v>
      </c>
      <c r="I1882" s="4">
        <v>36833333</v>
      </c>
      <c r="J1882" s="4">
        <v>27516667</v>
      </c>
      <c r="K1882" s="6">
        <f>Tabla2[[#This Row],[VALOR PAGADO]]/Tabla2[[#This Row],[VALOR TOTAL ]]</f>
        <v>0.74705883933989903</v>
      </c>
    </row>
    <row r="1883" spans="1:11" x14ac:dyDescent="0.3">
      <c r="A1883" t="s">
        <v>2113</v>
      </c>
      <c r="B1883">
        <v>88261214</v>
      </c>
      <c r="C1883" s="11">
        <v>2026</v>
      </c>
      <c r="D1883">
        <v>2023</v>
      </c>
      <c r="E1883">
        <v>75823</v>
      </c>
      <c r="F1883" t="s">
        <v>1415</v>
      </c>
      <c r="G1883" t="s">
        <v>1503</v>
      </c>
      <c r="H1883" t="s">
        <v>1503</v>
      </c>
      <c r="I1883" s="4">
        <v>28400000</v>
      </c>
      <c r="J1883" s="4">
        <v>21200000</v>
      </c>
      <c r="K1883" s="6">
        <f>Tabla2[[#This Row],[VALOR PAGADO]]/Tabla2[[#This Row],[VALOR TOTAL ]]</f>
        <v>0.74647887323943662</v>
      </c>
    </row>
    <row r="1884" spans="1:11" x14ac:dyDescent="0.3">
      <c r="A1884" t="s">
        <v>2123</v>
      </c>
      <c r="B1884">
        <v>53105912</v>
      </c>
      <c r="C1884" s="11">
        <v>2011</v>
      </c>
      <c r="D1884">
        <v>2023</v>
      </c>
      <c r="E1884">
        <v>57223</v>
      </c>
      <c r="F1884" t="s">
        <v>1423</v>
      </c>
      <c r="G1884" t="s">
        <v>1510</v>
      </c>
      <c r="H1884" t="s">
        <v>1558</v>
      </c>
      <c r="I1884" s="4">
        <v>41866667</v>
      </c>
      <c r="J1884" s="4">
        <v>31200000</v>
      </c>
      <c r="K1884" s="6">
        <f>Tabla2[[#This Row],[VALOR PAGADO]]/Tabla2[[#This Row],[VALOR TOTAL ]]</f>
        <v>0.74522292400300216</v>
      </c>
    </row>
    <row r="1885" spans="1:11" x14ac:dyDescent="0.3">
      <c r="A1885" t="s">
        <v>2330</v>
      </c>
      <c r="B1885">
        <v>1019082460</v>
      </c>
      <c r="C1885" s="11">
        <v>1753</v>
      </c>
      <c r="D1885">
        <v>2023</v>
      </c>
      <c r="E1885">
        <v>64823</v>
      </c>
      <c r="F1885" t="s">
        <v>1415</v>
      </c>
      <c r="G1885" t="s">
        <v>1503</v>
      </c>
      <c r="H1885" t="s">
        <v>1503</v>
      </c>
      <c r="I1885" s="4">
        <v>21600000</v>
      </c>
      <c r="J1885" s="4">
        <v>16080000</v>
      </c>
      <c r="K1885" s="6">
        <f>Tabla2[[#This Row],[VALOR PAGADO]]/Tabla2[[#This Row],[VALOR TOTAL ]]</f>
        <v>0.74444444444444446</v>
      </c>
    </row>
    <row r="1886" spans="1:11" x14ac:dyDescent="0.3">
      <c r="A1886" t="s">
        <v>2067</v>
      </c>
      <c r="B1886">
        <v>1037582768</v>
      </c>
      <c r="C1886" s="11">
        <v>2089</v>
      </c>
      <c r="D1886">
        <v>2023</v>
      </c>
      <c r="E1886">
        <v>451923</v>
      </c>
      <c r="F1886" t="s">
        <v>1416</v>
      </c>
      <c r="G1886" t="s">
        <v>1515</v>
      </c>
      <c r="H1886" t="s">
        <v>1556</v>
      </c>
      <c r="I1886" s="4">
        <v>30100000</v>
      </c>
      <c r="J1886" s="4">
        <v>22400000</v>
      </c>
      <c r="K1886" s="6">
        <f>Tabla2[[#This Row],[VALOR PAGADO]]/Tabla2[[#This Row],[VALOR TOTAL ]]</f>
        <v>0.7441860465116279</v>
      </c>
    </row>
    <row r="1887" spans="1:11" x14ac:dyDescent="0.3">
      <c r="A1887" t="s">
        <v>2415</v>
      </c>
      <c r="B1887">
        <v>76141005</v>
      </c>
      <c r="C1887" s="11">
        <v>1638</v>
      </c>
      <c r="D1887">
        <v>2023</v>
      </c>
      <c r="E1887">
        <v>349023</v>
      </c>
      <c r="F1887" t="s">
        <v>1416</v>
      </c>
      <c r="G1887" t="s">
        <v>1518</v>
      </c>
      <c r="H1887" t="s">
        <v>1556</v>
      </c>
      <c r="I1887" s="4">
        <v>57000000</v>
      </c>
      <c r="J1887" s="4">
        <v>42300000</v>
      </c>
      <c r="K1887" s="6">
        <f>Tabla2[[#This Row],[VALOR PAGADO]]/Tabla2[[#This Row],[VALOR TOTAL ]]</f>
        <v>0.74210526315789471</v>
      </c>
    </row>
    <row r="1888" spans="1:11" x14ac:dyDescent="0.3">
      <c r="A1888" t="s">
        <v>2327</v>
      </c>
      <c r="B1888">
        <v>80228639</v>
      </c>
      <c r="C1888" s="11">
        <v>1757</v>
      </c>
      <c r="D1888">
        <v>2023</v>
      </c>
      <c r="E1888">
        <v>358723</v>
      </c>
      <c r="F1888" t="s">
        <v>1469</v>
      </c>
      <c r="G1888" t="s">
        <v>1516</v>
      </c>
      <c r="H1888" t="s">
        <v>1556</v>
      </c>
      <c r="I1888" s="4">
        <v>53775105</v>
      </c>
      <c r="J1888" s="4">
        <v>39906788</v>
      </c>
      <c r="K1888" s="6">
        <f>Tabla2[[#This Row],[VALOR PAGADO]]/Tabla2[[#This Row],[VALOR TOTAL ]]</f>
        <v>0.74210525483864698</v>
      </c>
    </row>
    <row r="1889" spans="1:12" x14ac:dyDescent="0.3">
      <c r="A1889" t="s">
        <v>2269</v>
      </c>
      <c r="B1889">
        <v>1066569723</v>
      </c>
      <c r="C1889" s="11">
        <v>1824</v>
      </c>
      <c r="D1889">
        <v>2023</v>
      </c>
      <c r="E1889">
        <v>66723</v>
      </c>
      <c r="F1889" t="s">
        <v>1415</v>
      </c>
      <c r="G1889" t="s">
        <v>1503</v>
      </c>
      <c r="H1889" t="s">
        <v>1503</v>
      </c>
      <c r="I1889" s="4">
        <v>41688858</v>
      </c>
      <c r="J1889" s="4">
        <v>30834954</v>
      </c>
      <c r="K1889" s="6">
        <f>Tabla2[[#This Row],[VALOR PAGADO]]/Tabla2[[#This Row],[VALOR TOTAL ]]</f>
        <v>0.73964496700773141</v>
      </c>
    </row>
    <row r="1890" spans="1:12" x14ac:dyDescent="0.3">
      <c r="A1890" t="s">
        <v>2352</v>
      </c>
      <c r="B1890">
        <v>1118563290</v>
      </c>
      <c r="C1890" s="11">
        <v>1729</v>
      </c>
      <c r="D1890">
        <v>2023</v>
      </c>
      <c r="E1890">
        <v>366223</v>
      </c>
      <c r="F1890" t="s">
        <v>1421</v>
      </c>
      <c r="G1890" t="s">
        <v>1531</v>
      </c>
      <c r="H1890" t="s">
        <v>1556</v>
      </c>
      <c r="I1890" s="4">
        <v>20931394</v>
      </c>
      <c r="J1890" s="4">
        <v>15475870</v>
      </c>
      <c r="K1890" s="6">
        <f>Tabla2[[#This Row],[VALOR PAGADO]]/Tabla2[[#This Row],[VALOR TOTAL ]]</f>
        <v>0.73936164977831864</v>
      </c>
    </row>
    <row r="1891" spans="1:12" x14ac:dyDescent="0.3">
      <c r="A1891" t="s">
        <v>2097</v>
      </c>
      <c r="B1891">
        <v>1085323661</v>
      </c>
      <c r="C1891" s="11">
        <v>2046</v>
      </c>
      <c r="D1891">
        <v>2023</v>
      </c>
      <c r="E1891">
        <v>73523</v>
      </c>
      <c r="F1891" t="s">
        <v>1415</v>
      </c>
      <c r="G1891" t="s">
        <v>1503</v>
      </c>
      <c r="H1891" t="s">
        <v>1503</v>
      </c>
      <c r="I1891" s="4">
        <v>21242433</v>
      </c>
      <c r="J1891" s="4">
        <v>15682333</v>
      </c>
      <c r="K1891" s="6">
        <f>Tabla2[[#This Row],[VALOR PAGADO]]/Tabla2[[#This Row],[VALOR TOTAL ]]</f>
        <v>0.73825502944978105</v>
      </c>
    </row>
    <row r="1892" spans="1:12" x14ac:dyDescent="0.3">
      <c r="A1892" t="s">
        <v>2108</v>
      </c>
      <c r="B1892">
        <v>52927880</v>
      </c>
      <c r="C1892" s="11">
        <v>2031</v>
      </c>
      <c r="D1892">
        <v>2023</v>
      </c>
      <c r="E1892">
        <v>411723</v>
      </c>
      <c r="F1892" t="s">
        <v>1421</v>
      </c>
      <c r="G1892" t="s">
        <v>1531</v>
      </c>
      <c r="H1892" t="s">
        <v>1556</v>
      </c>
      <c r="I1892" s="4">
        <v>32426667</v>
      </c>
      <c r="J1892" s="4">
        <v>23893333</v>
      </c>
      <c r="K1892" s="6">
        <f>Tabla2[[#This Row],[VALOR PAGADO]]/Tabla2[[#This Row],[VALOR TOTAL ]]</f>
        <v>0.73684208740910684</v>
      </c>
    </row>
    <row r="1893" spans="1:12" x14ac:dyDescent="0.3">
      <c r="A1893" t="s">
        <v>2164</v>
      </c>
      <c r="B1893">
        <v>1017258116</v>
      </c>
      <c r="C1893" s="11">
        <v>1954</v>
      </c>
      <c r="D1893">
        <v>2023</v>
      </c>
      <c r="E1893">
        <v>67523</v>
      </c>
      <c r="F1893" t="s">
        <v>1415</v>
      </c>
      <c r="G1893" t="s">
        <v>1503</v>
      </c>
      <c r="H1893" t="s">
        <v>1503</v>
      </c>
      <c r="I1893" s="4">
        <v>26080000</v>
      </c>
      <c r="J1893" s="4">
        <v>19200000</v>
      </c>
      <c r="K1893" s="6">
        <f>Tabla2[[#This Row],[VALOR PAGADO]]/Tabla2[[#This Row],[VALOR TOTAL ]]</f>
        <v>0.73619631901840488</v>
      </c>
    </row>
    <row r="1894" spans="1:12" x14ac:dyDescent="0.3">
      <c r="A1894" t="s">
        <v>2034</v>
      </c>
      <c r="B1894">
        <v>93407075</v>
      </c>
      <c r="C1894" s="11">
        <v>2128</v>
      </c>
      <c r="D1894">
        <v>2023</v>
      </c>
      <c r="E1894">
        <v>95123</v>
      </c>
      <c r="F1894" t="s">
        <v>1603</v>
      </c>
      <c r="G1894" t="s">
        <v>1534</v>
      </c>
      <c r="H1894" t="s">
        <v>1557</v>
      </c>
      <c r="I1894" s="4">
        <v>34398000</v>
      </c>
      <c r="J1894" s="4">
        <v>25307100</v>
      </c>
      <c r="K1894" s="6">
        <f>Tabla2[[#This Row],[VALOR PAGADO]]/Tabla2[[#This Row],[VALOR TOTAL ]]</f>
        <v>0.73571428571428577</v>
      </c>
    </row>
    <row r="1895" spans="1:12" x14ac:dyDescent="0.3">
      <c r="A1895" t="s">
        <v>2105</v>
      </c>
      <c r="B1895">
        <v>1020779768</v>
      </c>
      <c r="C1895" s="11">
        <v>2036</v>
      </c>
      <c r="D1895">
        <v>2023</v>
      </c>
      <c r="E1895">
        <v>451523</v>
      </c>
      <c r="F1895" t="s">
        <v>1435</v>
      </c>
      <c r="G1895" t="s">
        <v>1516</v>
      </c>
      <c r="H1895" t="s">
        <v>1556</v>
      </c>
      <c r="I1895" s="4">
        <v>29000000</v>
      </c>
      <c r="J1895" s="4">
        <v>21327681</v>
      </c>
      <c r="K1895" s="6">
        <f>Tabla2[[#This Row],[VALOR PAGADO]]/Tabla2[[#This Row],[VALOR TOTAL ]]</f>
        <v>0.73543727586206897</v>
      </c>
    </row>
    <row r="1896" spans="1:12" x14ac:dyDescent="0.3">
      <c r="A1896" t="s">
        <v>2286</v>
      </c>
      <c r="B1896">
        <v>32776983</v>
      </c>
      <c r="C1896" s="11">
        <v>1806</v>
      </c>
      <c r="D1896">
        <v>2023</v>
      </c>
      <c r="E1896">
        <v>369523</v>
      </c>
      <c r="F1896" t="s">
        <v>1421</v>
      </c>
      <c r="G1896" t="s">
        <v>1531</v>
      </c>
      <c r="H1896" t="s">
        <v>1556</v>
      </c>
      <c r="I1896" s="4">
        <v>39480000</v>
      </c>
      <c r="J1896" s="4">
        <v>28980000</v>
      </c>
      <c r="K1896" s="6">
        <f>Tabla2[[#This Row],[VALOR PAGADO]]/Tabla2[[#This Row],[VALOR TOTAL ]]</f>
        <v>0.73404255319148937</v>
      </c>
    </row>
    <row r="1897" spans="1:12" x14ac:dyDescent="0.3">
      <c r="A1897" t="s">
        <v>1991</v>
      </c>
      <c r="B1897">
        <v>41181257</v>
      </c>
      <c r="C1897" s="11">
        <v>2180</v>
      </c>
      <c r="D1897">
        <v>2023</v>
      </c>
      <c r="E1897">
        <v>483523</v>
      </c>
      <c r="F1897" t="s">
        <v>1421</v>
      </c>
      <c r="G1897" t="s">
        <v>1531</v>
      </c>
      <c r="H1897" t="s">
        <v>1556</v>
      </c>
      <c r="I1897" s="4">
        <v>35000000</v>
      </c>
      <c r="J1897" s="4">
        <v>25666667</v>
      </c>
      <c r="K1897" s="6">
        <f>Tabla2[[#This Row],[VALOR PAGADO]]/Tabla2[[#This Row],[VALOR TOTAL ]]</f>
        <v>0.73333334285714291</v>
      </c>
    </row>
    <row r="1898" spans="1:12" x14ac:dyDescent="0.3">
      <c r="A1898" t="s">
        <v>2211</v>
      </c>
      <c r="B1898">
        <v>1045714977</v>
      </c>
      <c r="C1898" s="11">
        <v>1889</v>
      </c>
      <c r="D1898">
        <v>2023</v>
      </c>
      <c r="E1898">
        <v>420623</v>
      </c>
      <c r="F1898" t="s">
        <v>1489</v>
      </c>
      <c r="G1898" t="s">
        <v>1519</v>
      </c>
      <c r="H1898" t="s">
        <v>1556</v>
      </c>
      <c r="I1898" s="4">
        <v>19873860</v>
      </c>
      <c r="J1898" s="4">
        <v>14574164</v>
      </c>
      <c r="K1898" s="6">
        <f>Tabla2[[#This Row],[VALOR PAGADO]]/Tabla2[[#This Row],[VALOR TOTAL ]]</f>
        <v>0.73333333333333328</v>
      </c>
      <c r="L1898" s="3"/>
    </row>
    <row r="1899" spans="1:12" x14ac:dyDescent="0.3">
      <c r="A1899" t="s">
        <v>2100</v>
      </c>
      <c r="B1899">
        <v>1099206337</v>
      </c>
      <c r="C1899" s="11">
        <v>2043</v>
      </c>
      <c r="D1899">
        <v>2023</v>
      </c>
      <c r="E1899">
        <v>421323</v>
      </c>
      <c r="F1899" t="s">
        <v>1430</v>
      </c>
      <c r="G1899" t="s">
        <v>1516</v>
      </c>
      <c r="H1899" t="s">
        <v>1556</v>
      </c>
      <c r="I1899" s="4">
        <v>17777745</v>
      </c>
      <c r="J1899" s="4">
        <v>13037013</v>
      </c>
      <c r="K1899" s="6">
        <f>Tabla2[[#This Row],[VALOR PAGADO]]/Tabla2[[#This Row],[VALOR TOTAL ]]</f>
        <v>0.73333333333333328</v>
      </c>
    </row>
    <row r="1900" spans="1:12" x14ac:dyDescent="0.3">
      <c r="A1900" t="s">
        <v>2133</v>
      </c>
      <c r="B1900">
        <v>1032507000</v>
      </c>
      <c r="C1900" s="11">
        <v>1994</v>
      </c>
      <c r="D1900">
        <v>2023</v>
      </c>
      <c r="E1900">
        <v>59523</v>
      </c>
      <c r="F1900" t="s">
        <v>1423</v>
      </c>
      <c r="G1900" t="s">
        <v>1510</v>
      </c>
      <c r="H1900" t="s">
        <v>1558</v>
      </c>
      <c r="I1900" s="4">
        <v>15000000</v>
      </c>
      <c r="J1900" s="4">
        <v>11000000</v>
      </c>
      <c r="K1900" s="6">
        <f>Tabla2[[#This Row],[VALOR PAGADO]]/Tabla2[[#This Row],[VALOR TOTAL ]]</f>
        <v>0.73333333333333328</v>
      </c>
    </row>
    <row r="1901" spans="1:12" x14ac:dyDescent="0.3">
      <c r="A1901" t="s">
        <v>1715</v>
      </c>
      <c r="B1901">
        <v>1065635007</v>
      </c>
      <c r="C1901" s="11">
        <v>2547</v>
      </c>
      <c r="D1901">
        <v>2023</v>
      </c>
      <c r="E1901">
        <v>123523</v>
      </c>
      <c r="F1901" t="s">
        <v>1603</v>
      </c>
      <c r="G1901" t="s">
        <v>1534</v>
      </c>
      <c r="H1901" t="s">
        <v>1557</v>
      </c>
      <c r="I1901" s="4">
        <v>15000000</v>
      </c>
      <c r="J1901" s="4">
        <v>11000000</v>
      </c>
      <c r="K1901" s="6">
        <f>Tabla2[[#This Row],[VALOR PAGADO]]/Tabla2[[#This Row],[VALOR TOTAL ]]</f>
        <v>0.73333333333333328</v>
      </c>
    </row>
    <row r="1902" spans="1:12" x14ac:dyDescent="0.3">
      <c r="A1902" t="s">
        <v>2678</v>
      </c>
      <c r="B1902">
        <v>79626270</v>
      </c>
      <c r="C1902" s="11">
        <v>1119</v>
      </c>
      <c r="D1902">
        <v>2023</v>
      </c>
      <c r="E1902">
        <v>163223</v>
      </c>
      <c r="F1902" t="s">
        <v>1416</v>
      </c>
      <c r="G1902" t="s">
        <v>1507</v>
      </c>
      <c r="H1902" t="s">
        <v>1556</v>
      </c>
      <c r="I1902" s="4">
        <v>28000000</v>
      </c>
      <c r="J1902" s="4">
        <v>20533333</v>
      </c>
      <c r="K1902" s="6">
        <f>Tabla2[[#This Row],[VALOR PAGADO]]/Tabla2[[#This Row],[VALOR TOTAL ]]</f>
        <v>0.73333332142857144</v>
      </c>
    </row>
    <row r="1903" spans="1:12" x14ac:dyDescent="0.3">
      <c r="A1903" t="s">
        <v>1648</v>
      </c>
      <c r="B1903">
        <v>1085268978</v>
      </c>
      <c r="C1903" s="11">
        <v>2655</v>
      </c>
      <c r="D1903">
        <v>2023</v>
      </c>
      <c r="E1903">
        <v>650423</v>
      </c>
      <c r="F1903" t="s">
        <v>1442</v>
      </c>
      <c r="G1903" t="s">
        <v>1539</v>
      </c>
      <c r="H1903" t="s">
        <v>1556</v>
      </c>
      <c r="I1903" s="4">
        <v>10000000</v>
      </c>
      <c r="J1903" s="4">
        <v>7333333</v>
      </c>
      <c r="K1903" s="6">
        <f>Tabla2[[#This Row],[VALOR PAGADO]]/Tabla2[[#This Row],[VALOR TOTAL ]]</f>
        <v>0.73333329999999997</v>
      </c>
    </row>
    <row r="1904" spans="1:12" x14ac:dyDescent="0.3">
      <c r="A1904" t="s">
        <v>2153</v>
      </c>
      <c r="B1904">
        <v>68290146</v>
      </c>
      <c r="C1904" s="11">
        <v>1971</v>
      </c>
      <c r="D1904">
        <v>2023</v>
      </c>
      <c r="E1904">
        <v>90023</v>
      </c>
      <c r="F1904" t="s">
        <v>1603</v>
      </c>
      <c r="G1904" t="s">
        <v>1534</v>
      </c>
      <c r="H1904" t="s">
        <v>1557</v>
      </c>
      <c r="I1904" s="4">
        <v>32200000</v>
      </c>
      <c r="J1904" s="4">
        <v>23600000</v>
      </c>
      <c r="K1904" s="6">
        <f>Tabla2[[#This Row],[VALOR PAGADO]]/Tabla2[[#This Row],[VALOR TOTAL ]]</f>
        <v>0.73291925465838514</v>
      </c>
    </row>
    <row r="1905" spans="1:11" x14ac:dyDescent="0.3">
      <c r="A1905" t="s">
        <v>2167</v>
      </c>
      <c r="B1905">
        <v>1144092578</v>
      </c>
      <c r="C1905" s="11">
        <v>1946</v>
      </c>
      <c r="D1905">
        <v>2023</v>
      </c>
      <c r="E1905">
        <v>427523</v>
      </c>
      <c r="F1905" t="s">
        <v>1421</v>
      </c>
      <c r="G1905" t="s">
        <v>1531</v>
      </c>
      <c r="H1905" t="s">
        <v>1556</v>
      </c>
      <c r="I1905" s="4">
        <v>54230000</v>
      </c>
      <c r="J1905" s="4">
        <v>39730000</v>
      </c>
      <c r="K1905" s="6">
        <f>Tabla2[[#This Row],[VALOR PAGADO]]/Tabla2[[#This Row],[VALOR TOTAL ]]</f>
        <v>0.73262032085561501</v>
      </c>
    </row>
    <row r="1906" spans="1:11" x14ac:dyDescent="0.3">
      <c r="A1906" t="s">
        <v>1975</v>
      </c>
      <c r="B1906">
        <v>52307592</v>
      </c>
      <c r="C1906" s="11">
        <v>2198</v>
      </c>
      <c r="D1906">
        <v>2023</v>
      </c>
      <c r="E1906">
        <v>65723</v>
      </c>
      <c r="F1906" t="s">
        <v>1424</v>
      </c>
      <c r="G1906" t="s">
        <v>1510</v>
      </c>
      <c r="H1906" t="s">
        <v>1558</v>
      </c>
      <c r="I1906" s="4">
        <v>27300000</v>
      </c>
      <c r="J1906" s="4">
        <v>19933333</v>
      </c>
      <c r="K1906" s="6">
        <f>Tabla2[[#This Row],[VALOR PAGADO]]/Tabla2[[#This Row],[VALOR TOTAL ]]</f>
        <v>0.73015871794871789</v>
      </c>
    </row>
    <row r="1907" spans="1:11" x14ac:dyDescent="0.3">
      <c r="A1907" t="s">
        <v>2442</v>
      </c>
      <c r="B1907">
        <v>1094895604</v>
      </c>
      <c r="C1907" s="11">
        <v>1584</v>
      </c>
      <c r="D1907">
        <v>2023</v>
      </c>
      <c r="E1907">
        <v>312523</v>
      </c>
      <c r="F1907" t="s">
        <v>1416</v>
      </c>
      <c r="G1907" t="s">
        <v>1504</v>
      </c>
      <c r="H1907" t="s">
        <v>1556</v>
      </c>
      <c r="I1907" s="4">
        <v>59783353</v>
      </c>
      <c r="J1907" s="4">
        <v>43633333</v>
      </c>
      <c r="K1907" s="6">
        <f>Tabla2[[#This Row],[VALOR PAGADO]]/Tabla2[[#This Row],[VALOR TOTAL ]]</f>
        <v>0.72985757423140851</v>
      </c>
    </row>
    <row r="1908" spans="1:11" x14ac:dyDescent="0.3">
      <c r="A1908" t="s">
        <v>2464</v>
      </c>
      <c r="B1908">
        <v>1010232644</v>
      </c>
      <c r="C1908" s="11">
        <v>1558</v>
      </c>
      <c r="D1908">
        <v>2023</v>
      </c>
      <c r="E1908">
        <v>312223</v>
      </c>
      <c r="F1908" t="s">
        <v>1416</v>
      </c>
      <c r="G1908" t="s">
        <v>1504</v>
      </c>
      <c r="H1908" t="s">
        <v>1556</v>
      </c>
      <c r="I1908" s="4">
        <v>42200020</v>
      </c>
      <c r="J1908" s="4">
        <v>30800000</v>
      </c>
      <c r="K1908" s="6">
        <f>Tabla2[[#This Row],[VALOR PAGADO]]/Tabla2[[#This Row],[VALOR TOTAL ]]</f>
        <v>0.72985747400119716</v>
      </c>
    </row>
    <row r="1909" spans="1:11" x14ac:dyDescent="0.3">
      <c r="A1909" t="s">
        <v>2329</v>
      </c>
      <c r="B1909">
        <v>52533043</v>
      </c>
      <c r="C1909" s="11">
        <v>1755</v>
      </c>
      <c r="D1909">
        <v>2023</v>
      </c>
      <c r="E1909">
        <v>372623</v>
      </c>
      <c r="F1909" t="s">
        <v>1430</v>
      </c>
      <c r="G1909" t="s">
        <v>1516</v>
      </c>
      <c r="H1909" t="s">
        <v>1556</v>
      </c>
      <c r="I1909" s="4">
        <v>69236214</v>
      </c>
      <c r="J1909" s="4">
        <v>50487569</v>
      </c>
      <c r="K1909" s="6">
        <f>Tabla2[[#This Row],[VALOR PAGADO]]/Tabla2[[#This Row],[VALOR TOTAL ]]</f>
        <v>0.72920753581355557</v>
      </c>
    </row>
    <row r="1910" spans="1:11" x14ac:dyDescent="0.3">
      <c r="A1910" t="s">
        <v>2231</v>
      </c>
      <c r="B1910">
        <v>52956495</v>
      </c>
      <c r="C1910" s="11">
        <v>1867</v>
      </c>
      <c r="D1910">
        <v>2023</v>
      </c>
      <c r="E1910">
        <v>380723</v>
      </c>
      <c r="F1910" t="s">
        <v>1421</v>
      </c>
      <c r="G1910" t="s">
        <v>1531</v>
      </c>
      <c r="H1910" t="s">
        <v>1556</v>
      </c>
      <c r="I1910" s="4">
        <v>38733333</v>
      </c>
      <c r="J1910" s="4">
        <v>28233333</v>
      </c>
      <c r="K1910" s="6">
        <f>Tabla2[[#This Row],[VALOR PAGADO]]/Tabla2[[#This Row],[VALOR TOTAL ]]</f>
        <v>0.72891566031769073</v>
      </c>
    </row>
    <row r="1911" spans="1:11" x14ac:dyDescent="0.3">
      <c r="A1911" t="s">
        <v>2084</v>
      </c>
      <c r="B1911">
        <v>1032419564</v>
      </c>
      <c r="C1911" s="11">
        <v>2070</v>
      </c>
      <c r="D1911">
        <v>2023</v>
      </c>
      <c r="E1911">
        <v>420723</v>
      </c>
      <c r="F1911" t="s">
        <v>1451</v>
      </c>
      <c r="G1911" t="s">
        <v>1506</v>
      </c>
      <c r="H1911" t="s">
        <v>1556</v>
      </c>
      <c r="I1911" s="4">
        <v>18153502</v>
      </c>
      <c r="J1911" s="4">
        <v>13224405</v>
      </c>
      <c r="K1911" s="6">
        <f>Tabla2[[#This Row],[VALOR PAGADO]]/Tabla2[[#This Row],[VALOR TOTAL ]]</f>
        <v>0.72847679747962679</v>
      </c>
    </row>
    <row r="1912" spans="1:11" x14ac:dyDescent="0.3">
      <c r="A1912" t="s">
        <v>2344</v>
      </c>
      <c r="B1912">
        <v>1051818449</v>
      </c>
      <c r="C1912" s="11">
        <v>1737</v>
      </c>
      <c r="D1912">
        <v>2023</v>
      </c>
      <c r="E1912">
        <v>368423</v>
      </c>
      <c r="F1912" t="s">
        <v>1451</v>
      </c>
      <c r="G1912" t="s">
        <v>1506</v>
      </c>
      <c r="H1912" t="s">
        <v>1556</v>
      </c>
      <c r="I1912" s="4">
        <v>38200000</v>
      </c>
      <c r="J1912" s="4">
        <v>27800000</v>
      </c>
      <c r="K1912" s="6">
        <f>Tabla2[[#This Row],[VALOR PAGADO]]/Tabla2[[#This Row],[VALOR TOTAL ]]</f>
        <v>0.72774869109947649</v>
      </c>
    </row>
    <row r="1913" spans="1:11" x14ac:dyDescent="0.3">
      <c r="A1913" t="s">
        <v>359</v>
      </c>
      <c r="B1913">
        <v>52932916</v>
      </c>
      <c r="C1913" s="11">
        <v>1712</v>
      </c>
      <c r="D1913">
        <v>2023</v>
      </c>
      <c r="E1913">
        <v>368523</v>
      </c>
      <c r="F1913" t="s">
        <v>1421</v>
      </c>
      <c r="G1913" t="s">
        <v>1531</v>
      </c>
      <c r="H1913" t="s">
        <v>1556</v>
      </c>
      <c r="I1913" s="4">
        <v>14768504</v>
      </c>
      <c r="J1913" s="4">
        <v>10726597</v>
      </c>
      <c r="K1913" s="6">
        <f>Tabla2[[#This Row],[VALOR PAGADO]]/Tabla2[[#This Row],[VALOR TOTAL ]]</f>
        <v>0.72631574599566751</v>
      </c>
    </row>
    <row r="1914" spans="1:11" x14ac:dyDescent="0.3">
      <c r="A1914" t="s">
        <v>2657</v>
      </c>
      <c r="B1914">
        <v>1091532994</v>
      </c>
      <c r="C1914" s="11">
        <v>1146</v>
      </c>
      <c r="D1914">
        <v>2023</v>
      </c>
      <c r="E1914">
        <v>171523</v>
      </c>
      <c r="F1914" t="s">
        <v>1629</v>
      </c>
      <c r="G1914" t="s">
        <v>1516</v>
      </c>
      <c r="H1914" t="s">
        <v>1556</v>
      </c>
      <c r="I1914" s="4">
        <v>24000000</v>
      </c>
      <c r="J1914" s="4">
        <v>17400000</v>
      </c>
      <c r="K1914" s="6">
        <f>Tabla2[[#This Row],[VALOR PAGADO]]/Tabla2[[#This Row],[VALOR TOTAL ]]</f>
        <v>0.72499999999999998</v>
      </c>
    </row>
    <row r="1915" spans="1:11" x14ac:dyDescent="0.3">
      <c r="A1915" t="s">
        <v>2936</v>
      </c>
      <c r="B1915">
        <v>1149687679</v>
      </c>
      <c r="C1915" s="11">
        <v>668</v>
      </c>
      <c r="D1915">
        <v>2023</v>
      </c>
      <c r="E1915">
        <v>75723</v>
      </c>
      <c r="F1915" t="s">
        <v>1416</v>
      </c>
      <c r="G1915" t="s">
        <v>1504</v>
      </c>
      <c r="H1915" t="s">
        <v>1556</v>
      </c>
      <c r="I1915" s="4">
        <v>22400000</v>
      </c>
      <c r="J1915" s="4">
        <v>16239999</v>
      </c>
      <c r="K1915" s="6">
        <f>Tabla2[[#This Row],[VALOR PAGADO]]/Tabla2[[#This Row],[VALOR TOTAL ]]</f>
        <v>0.7249999553571429</v>
      </c>
    </row>
    <row r="1916" spans="1:11" x14ac:dyDescent="0.3">
      <c r="A1916" t="s">
        <v>2130</v>
      </c>
      <c r="B1916">
        <v>80547272</v>
      </c>
      <c r="C1916" s="11">
        <v>1998</v>
      </c>
      <c r="D1916">
        <v>2023</v>
      </c>
      <c r="E1916">
        <v>90223</v>
      </c>
      <c r="F1916" t="s">
        <v>1603</v>
      </c>
      <c r="G1916" t="s">
        <v>1534</v>
      </c>
      <c r="H1916" t="s">
        <v>1557</v>
      </c>
      <c r="I1916" s="4">
        <v>33800000</v>
      </c>
      <c r="J1916" s="4">
        <v>24483333</v>
      </c>
      <c r="K1916" s="6">
        <f>Tabla2[[#This Row],[VALOR PAGADO]]/Tabla2[[#This Row],[VALOR TOTAL ]]</f>
        <v>0.7243589644970414</v>
      </c>
    </row>
    <row r="1917" spans="1:11" x14ac:dyDescent="0.3">
      <c r="A1917" t="s">
        <v>2479</v>
      </c>
      <c r="B1917">
        <v>1019140729</v>
      </c>
      <c r="C1917" s="11">
        <v>1541</v>
      </c>
      <c r="D1917">
        <v>2023</v>
      </c>
      <c r="E1917">
        <v>70423</v>
      </c>
      <c r="F1917" t="s">
        <v>1603</v>
      </c>
      <c r="G1917" t="s">
        <v>1534</v>
      </c>
      <c r="H1917" t="s">
        <v>1557</v>
      </c>
      <c r="I1917" s="4">
        <v>24774344</v>
      </c>
      <c r="J1917" s="4">
        <v>17926597</v>
      </c>
      <c r="K1917" s="6">
        <f>Tabla2[[#This Row],[VALOR PAGADO]]/Tabla2[[#This Row],[VALOR TOTAL ]]</f>
        <v>0.72359522415608668</v>
      </c>
    </row>
    <row r="1918" spans="1:11" x14ac:dyDescent="0.3">
      <c r="A1918" t="s">
        <v>2222</v>
      </c>
      <c r="B1918">
        <v>24049552</v>
      </c>
      <c r="C1918" s="11">
        <v>1878</v>
      </c>
      <c r="D1918">
        <v>2023</v>
      </c>
      <c r="E1918">
        <v>87723</v>
      </c>
      <c r="F1918" t="s">
        <v>1603</v>
      </c>
      <c r="G1918" t="s">
        <v>1534</v>
      </c>
      <c r="H1918" t="s">
        <v>1557</v>
      </c>
      <c r="I1918" s="4">
        <v>35966666</v>
      </c>
      <c r="J1918" s="4">
        <v>26000000</v>
      </c>
      <c r="K1918" s="6">
        <f>Tabla2[[#This Row],[VALOR PAGADO]]/Tabla2[[#This Row],[VALOR TOTAL ]]</f>
        <v>0.72289157966434814</v>
      </c>
    </row>
    <row r="1919" spans="1:11" x14ac:dyDescent="0.3">
      <c r="A1919" t="s">
        <v>1904</v>
      </c>
      <c r="B1919">
        <v>84007938</v>
      </c>
      <c r="C1919" s="11">
        <v>2289</v>
      </c>
      <c r="D1919">
        <v>2023</v>
      </c>
      <c r="E1919">
        <v>482423</v>
      </c>
      <c r="F1919" t="s">
        <v>1416</v>
      </c>
      <c r="G1919" t="s">
        <v>1518</v>
      </c>
      <c r="H1919" t="s">
        <v>1556</v>
      </c>
      <c r="I1919" s="4">
        <v>16264562</v>
      </c>
      <c r="J1919" s="4">
        <v>11738770</v>
      </c>
      <c r="K1919" s="6">
        <f>Tabla2[[#This Row],[VALOR PAGADO]]/Tabla2[[#This Row],[VALOR TOTAL ]]</f>
        <v>0.72173907910953894</v>
      </c>
    </row>
    <row r="1920" spans="1:11" x14ac:dyDescent="0.3">
      <c r="A1920" t="s">
        <v>2195</v>
      </c>
      <c r="B1920">
        <v>1088347519</v>
      </c>
      <c r="C1920" s="11">
        <v>1911</v>
      </c>
      <c r="D1920">
        <v>2023</v>
      </c>
      <c r="E1920">
        <v>403423</v>
      </c>
      <c r="F1920" t="s">
        <v>1451</v>
      </c>
      <c r="G1920" t="s">
        <v>1506</v>
      </c>
      <c r="H1920" t="s">
        <v>1556</v>
      </c>
      <c r="I1920" s="4">
        <v>33000000</v>
      </c>
      <c r="J1920" s="4">
        <v>23800000</v>
      </c>
      <c r="K1920" s="6">
        <f>Tabla2[[#This Row],[VALOR PAGADO]]/Tabla2[[#This Row],[VALOR TOTAL ]]</f>
        <v>0.72121212121212119</v>
      </c>
    </row>
    <row r="1921" spans="1:11" x14ac:dyDescent="0.3">
      <c r="A1921" t="s">
        <v>2172</v>
      </c>
      <c r="B1921">
        <v>7723680</v>
      </c>
      <c r="C1921" s="11">
        <v>1941</v>
      </c>
      <c r="D1921">
        <v>2023</v>
      </c>
      <c r="E1921">
        <v>396623</v>
      </c>
      <c r="F1921" t="s">
        <v>1451</v>
      </c>
      <c r="G1921" t="s">
        <v>1506</v>
      </c>
      <c r="H1921" t="s">
        <v>1556</v>
      </c>
      <c r="I1921" s="4">
        <v>33000000</v>
      </c>
      <c r="J1921" s="4">
        <v>23800000</v>
      </c>
      <c r="K1921" s="6">
        <f>Tabla2[[#This Row],[VALOR PAGADO]]/Tabla2[[#This Row],[VALOR TOTAL ]]</f>
        <v>0.72121212121212119</v>
      </c>
    </row>
    <row r="1922" spans="1:11" x14ac:dyDescent="0.3">
      <c r="A1922" t="s">
        <v>2279</v>
      </c>
      <c r="B1922">
        <v>13834437</v>
      </c>
      <c r="C1922" s="11">
        <v>1813</v>
      </c>
      <c r="D1922">
        <v>2023</v>
      </c>
      <c r="E1922">
        <v>372723</v>
      </c>
      <c r="F1922" t="s">
        <v>1430</v>
      </c>
      <c r="G1922" t="s">
        <v>1516</v>
      </c>
      <c r="H1922" t="s">
        <v>1556</v>
      </c>
      <c r="I1922" s="4">
        <v>85500000</v>
      </c>
      <c r="J1922" s="4">
        <v>61650000</v>
      </c>
      <c r="K1922" s="6">
        <f>Tabla2[[#This Row],[VALOR PAGADO]]/Tabla2[[#This Row],[VALOR TOTAL ]]</f>
        <v>0.72105263157894739</v>
      </c>
    </row>
    <row r="1923" spans="1:11" x14ac:dyDescent="0.3">
      <c r="A1923" t="s">
        <v>2814</v>
      </c>
      <c r="B1923">
        <v>1067933562</v>
      </c>
      <c r="C1923" s="11">
        <v>879</v>
      </c>
      <c r="D1923">
        <v>2023</v>
      </c>
      <c r="E1923">
        <v>105523</v>
      </c>
      <c r="F1923" t="s">
        <v>1421</v>
      </c>
      <c r="G1923" t="s">
        <v>1531</v>
      </c>
      <c r="H1923" t="s">
        <v>1556</v>
      </c>
      <c r="I1923" s="4">
        <v>14733030</v>
      </c>
      <c r="J1923" s="4">
        <v>10607782</v>
      </c>
      <c r="K1923" s="6">
        <f>Tabla2[[#This Row],[VALOR PAGADO]]/Tabla2[[#This Row],[VALOR TOTAL ]]</f>
        <v>0.72000002714988021</v>
      </c>
    </row>
    <row r="1924" spans="1:11" x14ac:dyDescent="0.3">
      <c r="A1924" t="s">
        <v>1624</v>
      </c>
      <c r="B1924">
        <v>72258850</v>
      </c>
      <c r="C1924" s="11">
        <v>2684</v>
      </c>
      <c r="D1924">
        <v>2023</v>
      </c>
      <c r="E1924">
        <v>139523</v>
      </c>
      <c r="F1924" t="s">
        <v>1436</v>
      </c>
      <c r="G1924" t="s">
        <v>1534</v>
      </c>
      <c r="H1924" t="s">
        <v>1557</v>
      </c>
      <c r="I1924" s="4">
        <v>9966666</v>
      </c>
      <c r="J1924" s="4">
        <v>7150000</v>
      </c>
      <c r="K1924" s="6">
        <f>Tabla2[[#This Row],[VALOR PAGADO]]/Tabla2[[#This Row],[VALOR TOTAL ]]</f>
        <v>0.71739135233386975</v>
      </c>
    </row>
    <row r="1925" spans="1:11" x14ac:dyDescent="0.3">
      <c r="A1925" t="s">
        <v>1868</v>
      </c>
      <c r="B1925">
        <v>91515285</v>
      </c>
      <c r="C1925" s="11">
        <v>2345</v>
      </c>
      <c r="D1925">
        <v>2023</v>
      </c>
      <c r="E1925">
        <v>503923</v>
      </c>
      <c r="F1925" t="s">
        <v>1450</v>
      </c>
      <c r="G1925" t="s">
        <v>1516</v>
      </c>
      <c r="H1925" t="s">
        <v>1556</v>
      </c>
      <c r="I1925" s="4">
        <v>30033334</v>
      </c>
      <c r="J1925" s="4">
        <v>21533333</v>
      </c>
      <c r="K1925" s="6">
        <f>Tabla2[[#This Row],[VALOR PAGADO]]/Tabla2[[#This Row],[VALOR TOTAL ]]</f>
        <v>0.71698110506146273</v>
      </c>
    </row>
    <row r="1926" spans="1:11" x14ac:dyDescent="0.3">
      <c r="A1926" t="s">
        <v>2871</v>
      </c>
      <c r="B1926">
        <v>10937614</v>
      </c>
      <c r="C1926" s="11">
        <v>794</v>
      </c>
      <c r="D1926">
        <v>2023</v>
      </c>
      <c r="E1926">
        <v>88623</v>
      </c>
      <c r="F1926" t="s">
        <v>1443</v>
      </c>
      <c r="G1926" t="s">
        <v>1539</v>
      </c>
      <c r="H1926" t="s">
        <v>1556</v>
      </c>
      <c r="I1926" s="4">
        <v>29484000</v>
      </c>
      <c r="J1926" s="4">
        <v>21130200</v>
      </c>
      <c r="K1926" s="6">
        <f>Tabla2[[#This Row],[VALOR PAGADO]]/Tabla2[[#This Row],[VALOR TOTAL ]]</f>
        <v>0.71666666666666667</v>
      </c>
    </row>
    <row r="1927" spans="1:11" x14ac:dyDescent="0.3">
      <c r="A1927" t="s">
        <v>1365</v>
      </c>
      <c r="B1927">
        <v>22534243</v>
      </c>
      <c r="C1927" s="11">
        <v>802</v>
      </c>
      <c r="D1927">
        <v>2023</v>
      </c>
      <c r="E1927">
        <v>91723</v>
      </c>
      <c r="F1927" t="s">
        <v>1443</v>
      </c>
      <c r="G1927" t="s">
        <v>1539</v>
      </c>
      <c r="H1927" t="s">
        <v>1556</v>
      </c>
      <c r="I1927" s="4">
        <v>29484000</v>
      </c>
      <c r="J1927" s="4">
        <v>21130200</v>
      </c>
      <c r="K1927" s="6">
        <f>Tabla2[[#This Row],[VALOR PAGADO]]/Tabla2[[#This Row],[VALOR TOTAL ]]</f>
        <v>0.71666666666666667</v>
      </c>
    </row>
    <row r="1928" spans="1:11" x14ac:dyDescent="0.3">
      <c r="A1928" t="s">
        <v>2857</v>
      </c>
      <c r="B1928">
        <v>1098625759</v>
      </c>
      <c r="C1928" s="11">
        <v>815</v>
      </c>
      <c r="D1928">
        <v>2023</v>
      </c>
      <c r="E1928">
        <v>91423</v>
      </c>
      <c r="F1928" t="s">
        <v>1443</v>
      </c>
      <c r="G1928" t="s">
        <v>1539</v>
      </c>
      <c r="H1928" t="s">
        <v>1556</v>
      </c>
      <c r="I1928" s="4">
        <v>29484000</v>
      </c>
      <c r="J1928" s="4">
        <v>21130200</v>
      </c>
      <c r="K1928" s="6">
        <f>Tabla2[[#This Row],[VALOR PAGADO]]/Tabla2[[#This Row],[VALOR TOTAL ]]</f>
        <v>0.71666666666666667</v>
      </c>
    </row>
    <row r="1929" spans="1:11" x14ac:dyDescent="0.3">
      <c r="A1929" t="s">
        <v>2142</v>
      </c>
      <c r="B1929">
        <v>76332632</v>
      </c>
      <c r="C1929" s="11">
        <v>1984</v>
      </c>
      <c r="D1929">
        <v>2023</v>
      </c>
      <c r="E1929">
        <v>407923</v>
      </c>
      <c r="F1929" t="s">
        <v>1420</v>
      </c>
      <c r="G1929" t="s">
        <v>1539</v>
      </c>
      <c r="H1929" t="s">
        <v>1556</v>
      </c>
      <c r="I1929" s="4">
        <v>44000000</v>
      </c>
      <c r="J1929" s="4">
        <v>31466667</v>
      </c>
      <c r="K1929" s="6">
        <f>Tabla2[[#This Row],[VALOR PAGADO]]/Tabla2[[#This Row],[VALOR TOTAL ]]</f>
        <v>0.71515152272727278</v>
      </c>
    </row>
    <row r="1930" spans="1:11" x14ac:dyDescent="0.3">
      <c r="A1930" t="s">
        <v>2217</v>
      </c>
      <c r="B1930">
        <v>72290180</v>
      </c>
      <c r="C1930" s="11">
        <v>1883</v>
      </c>
      <c r="D1930">
        <v>2023</v>
      </c>
      <c r="E1930">
        <v>53923</v>
      </c>
      <c r="F1930" t="s">
        <v>1464</v>
      </c>
      <c r="G1930" t="s">
        <v>1510</v>
      </c>
      <c r="H1930" t="s">
        <v>1558</v>
      </c>
      <c r="I1930" s="4">
        <v>20066667</v>
      </c>
      <c r="J1930" s="4">
        <v>14350000</v>
      </c>
      <c r="K1930" s="6">
        <f>Tabla2[[#This Row],[VALOR PAGADO]]/Tabla2[[#This Row],[VALOR TOTAL ]]</f>
        <v>0.71511626719075971</v>
      </c>
    </row>
    <row r="1931" spans="1:11" x14ac:dyDescent="0.3">
      <c r="A1931" t="s">
        <v>2244</v>
      </c>
      <c r="B1931">
        <v>52203594</v>
      </c>
      <c r="C1931" s="11">
        <v>1853</v>
      </c>
      <c r="D1931">
        <v>2023</v>
      </c>
      <c r="E1931">
        <v>396823</v>
      </c>
      <c r="F1931" t="s">
        <v>1421</v>
      </c>
      <c r="G1931" t="s">
        <v>1531</v>
      </c>
      <c r="H1931" t="s">
        <v>1556</v>
      </c>
      <c r="I1931" s="4">
        <v>17875849</v>
      </c>
      <c r="J1931" s="4">
        <v>12768464</v>
      </c>
      <c r="K1931" s="6">
        <f>Tabla2[[#This Row],[VALOR PAGADO]]/Tabla2[[#This Row],[VALOR TOTAL ]]</f>
        <v>0.71428573826059949</v>
      </c>
    </row>
    <row r="1932" spans="1:11" x14ac:dyDescent="0.3">
      <c r="A1932" t="s">
        <v>2107</v>
      </c>
      <c r="B1932">
        <v>16508592</v>
      </c>
      <c r="C1932" s="11">
        <v>2032</v>
      </c>
      <c r="D1932">
        <v>2023</v>
      </c>
      <c r="E1932">
        <v>412023</v>
      </c>
      <c r="F1932" t="s">
        <v>1451</v>
      </c>
      <c r="G1932" t="s">
        <v>1506</v>
      </c>
      <c r="H1932" t="s">
        <v>1556</v>
      </c>
      <c r="I1932" s="4">
        <v>38500000</v>
      </c>
      <c r="J1932" s="4">
        <v>27500000</v>
      </c>
      <c r="K1932" s="6">
        <f>Tabla2[[#This Row],[VALOR PAGADO]]/Tabla2[[#This Row],[VALOR TOTAL ]]</f>
        <v>0.7142857142857143</v>
      </c>
    </row>
    <row r="1933" spans="1:11" x14ac:dyDescent="0.3">
      <c r="A1933" t="s">
        <v>1946</v>
      </c>
      <c r="B1933">
        <v>43972672</v>
      </c>
      <c r="C1933" s="11">
        <v>2235</v>
      </c>
      <c r="D1933">
        <v>2023</v>
      </c>
      <c r="E1933">
        <v>493823</v>
      </c>
      <c r="F1933" t="s">
        <v>1451</v>
      </c>
      <c r="G1933" t="s">
        <v>1506</v>
      </c>
      <c r="H1933" t="s">
        <v>1556</v>
      </c>
      <c r="I1933" s="4">
        <v>40000000</v>
      </c>
      <c r="J1933" s="4">
        <v>28533333</v>
      </c>
      <c r="K1933" s="6">
        <f>Tabla2[[#This Row],[VALOR PAGADO]]/Tabla2[[#This Row],[VALOR TOTAL ]]</f>
        <v>0.71333332500000002</v>
      </c>
    </row>
    <row r="1934" spans="1:11" x14ac:dyDescent="0.3">
      <c r="A1934" t="s">
        <v>1736</v>
      </c>
      <c r="B1934">
        <v>79755860</v>
      </c>
      <c r="C1934" s="11">
        <v>2524</v>
      </c>
      <c r="D1934">
        <v>2023</v>
      </c>
      <c r="E1934">
        <v>590623</v>
      </c>
      <c r="F1934" t="s">
        <v>1416</v>
      </c>
      <c r="G1934" t="s">
        <v>1507</v>
      </c>
      <c r="H1934" t="s">
        <v>1556</v>
      </c>
      <c r="I1934" s="4">
        <v>18666667</v>
      </c>
      <c r="J1934" s="4">
        <v>13300000</v>
      </c>
      <c r="K1934" s="6">
        <f>Tabla2[[#This Row],[VALOR PAGADO]]/Tabla2[[#This Row],[VALOR TOTAL ]]</f>
        <v>0.71249998727678598</v>
      </c>
    </row>
    <row r="1935" spans="1:11" x14ac:dyDescent="0.3">
      <c r="A1935" t="s">
        <v>1997</v>
      </c>
      <c r="B1935">
        <v>1003931839</v>
      </c>
      <c r="C1935" s="11">
        <v>2171</v>
      </c>
      <c r="D1935">
        <v>2023</v>
      </c>
      <c r="E1935">
        <v>448023</v>
      </c>
      <c r="F1935" t="s">
        <v>1416</v>
      </c>
      <c r="G1935" t="s">
        <v>1504</v>
      </c>
      <c r="H1935" t="s">
        <v>1556</v>
      </c>
      <c r="I1935" s="4">
        <v>20503498</v>
      </c>
      <c r="J1935" s="4">
        <v>14580262</v>
      </c>
      <c r="K1935" s="6">
        <f>Tabla2[[#This Row],[VALOR PAGADO]]/Tabla2[[#This Row],[VALOR TOTAL ]]</f>
        <v>0.71111095287252934</v>
      </c>
    </row>
    <row r="1936" spans="1:11" x14ac:dyDescent="0.3">
      <c r="A1936" t="s">
        <v>2166</v>
      </c>
      <c r="B1936">
        <v>1026268734</v>
      </c>
      <c r="C1936" s="11">
        <v>1947</v>
      </c>
      <c r="D1936">
        <v>2023</v>
      </c>
      <c r="E1936">
        <v>403223</v>
      </c>
      <c r="F1936" t="s">
        <v>1420</v>
      </c>
      <c r="G1936" t="s">
        <v>1539</v>
      </c>
      <c r="H1936" t="s">
        <v>1556</v>
      </c>
      <c r="I1936" s="4">
        <v>56000000</v>
      </c>
      <c r="J1936" s="4">
        <v>39733333</v>
      </c>
      <c r="K1936" s="6">
        <f>Tabla2[[#This Row],[VALOR PAGADO]]/Tabla2[[#This Row],[VALOR TOTAL ]]</f>
        <v>0.70952380357142852</v>
      </c>
    </row>
    <row r="1937" spans="1:13" x14ac:dyDescent="0.3">
      <c r="A1937" t="s">
        <v>1631</v>
      </c>
      <c r="B1937">
        <v>19258376</v>
      </c>
      <c r="C1937" s="11">
        <v>1855</v>
      </c>
      <c r="D1937">
        <v>2023</v>
      </c>
      <c r="E1937">
        <v>390423</v>
      </c>
      <c r="F1937" t="s">
        <v>1629</v>
      </c>
      <c r="G1937" t="s">
        <v>1516</v>
      </c>
      <c r="H1937" t="s">
        <v>1556</v>
      </c>
      <c r="I1937" s="4">
        <v>34246252</v>
      </c>
      <c r="J1937" s="4">
        <v>24283706</v>
      </c>
      <c r="K1937" s="6">
        <f>Tabla2[[#This Row],[VALOR PAGADO]]/Tabla2[[#This Row],[VALOR TOTAL ]]</f>
        <v>0.70909091015273729</v>
      </c>
    </row>
    <row r="1938" spans="1:13" x14ac:dyDescent="0.3">
      <c r="A1938" t="s">
        <v>2768</v>
      </c>
      <c r="B1938">
        <v>17590125</v>
      </c>
      <c r="C1938" s="11">
        <v>951</v>
      </c>
      <c r="D1938">
        <v>2023</v>
      </c>
      <c r="E1938">
        <v>127523</v>
      </c>
      <c r="F1938" t="s">
        <v>1421</v>
      </c>
      <c r="G1938" t="s">
        <v>1531</v>
      </c>
      <c r="H1938" t="s">
        <v>1556</v>
      </c>
      <c r="I1938" s="4">
        <v>16911936</v>
      </c>
      <c r="J1938" s="4">
        <v>11979288</v>
      </c>
      <c r="K1938" s="6">
        <f>Tabla2[[#This Row],[VALOR PAGADO]]/Tabla2[[#This Row],[VALOR TOTAL ]]</f>
        <v>0.70833333333333337</v>
      </c>
    </row>
    <row r="1939" spans="1:13" x14ac:dyDescent="0.3">
      <c r="A1939" t="s">
        <v>1943</v>
      </c>
      <c r="B1939">
        <v>25166675</v>
      </c>
      <c r="C1939" s="11">
        <v>2239</v>
      </c>
      <c r="D1939">
        <v>2023</v>
      </c>
      <c r="E1939">
        <v>491723</v>
      </c>
      <c r="F1939" t="s">
        <v>1421</v>
      </c>
      <c r="G1939" t="s">
        <v>1531</v>
      </c>
      <c r="H1939" t="s">
        <v>1556</v>
      </c>
      <c r="I1939" s="4">
        <v>32500000</v>
      </c>
      <c r="J1939" s="4">
        <v>22966667</v>
      </c>
      <c r="K1939" s="6">
        <f>Tabla2[[#This Row],[VALOR PAGADO]]/Tabla2[[#This Row],[VALOR TOTAL ]]</f>
        <v>0.70666667692307694</v>
      </c>
    </row>
    <row r="1940" spans="1:13" x14ac:dyDescent="0.3">
      <c r="A1940" t="s">
        <v>1854</v>
      </c>
      <c r="B1940">
        <v>1067938835</v>
      </c>
      <c r="C1940" s="11">
        <v>2359</v>
      </c>
      <c r="D1940">
        <v>2023</v>
      </c>
      <c r="E1940">
        <v>498423</v>
      </c>
      <c r="F1940" t="s">
        <v>1421</v>
      </c>
      <c r="G1940" t="s">
        <v>1531</v>
      </c>
      <c r="H1940" t="s">
        <v>1556</v>
      </c>
      <c r="I1940" s="4">
        <v>25434333</v>
      </c>
      <c r="J1940" s="4">
        <v>17966667</v>
      </c>
      <c r="K1940" s="6">
        <f>Tabla2[[#This Row],[VALOR PAGADO]]/Tabla2[[#This Row],[VALOR TOTAL ]]</f>
        <v>0.70639426636428804</v>
      </c>
      <c r="L1940" s="3"/>
      <c r="M1940" s="3"/>
    </row>
    <row r="1941" spans="1:13" x14ac:dyDescent="0.3">
      <c r="A1941" t="s">
        <v>2303</v>
      </c>
      <c r="B1941">
        <v>1095726154</v>
      </c>
      <c r="C1941" s="11">
        <v>1786</v>
      </c>
      <c r="D1941">
        <v>2023</v>
      </c>
      <c r="E1941">
        <v>82223</v>
      </c>
      <c r="F1941" t="s">
        <v>1603</v>
      </c>
      <c r="G1941" t="s">
        <v>1534</v>
      </c>
      <c r="H1941" t="s">
        <v>1557</v>
      </c>
      <c r="I1941" s="4">
        <v>42033333</v>
      </c>
      <c r="J1941" s="4">
        <v>29683333</v>
      </c>
      <c r="K1941" s="6">
        <f>Tabla2[[#This Row],[VALOR PAGADO]]/Tabla2[[#This Row],[VALOR TOTAL ]]</f>
        <v>0.70618556468029792</v>
      </c>
    </row>
    <row r="1942" spans="1:13" x14ac:dyDescent="0.3">
      <c r="A1942" t="s">
        <v>2066</v>
      </c>
      <c r="B1942">
        <v>1098760346</v>
      </c>
      <c r="C1942" s="11">
        <v>2090</v>
      </c>
      <c r="D1942">
        <v>2023</v>
      </c>
      <c r="E1942">
        <v>427423</v>
      </c>
      <c r="F1942" t="s">
        <v>1421</v>
      </c>
      <c r="G1942" t="s">
        <v>1531</v>
      </c>
      <c r="H1942" t="s">
        <v>1556</v>
      </c>
      <c r="I1942" s="4">
        <v>32333333</v>
      </c>
      <c r="J1942" s="4">
        <v>22833333</v>
      </c>
      <c r="K1942" s="6">
        <f>Tabla2[[#This Row],[VALOR PAGADO]]/Tabla2[[#This Row],[VALOR TOTAL ]]</f>
        <v>0.70618556398129451</v>
      </c>
    </row>
    <row r="1943" spans="1:13" x14ac:dyDescent="0.3">
      <c r="A1943" t="s">
        <v>2383</v>
      </c>
      <c r="B1943">
        <v>1019133021</v>
      </c>
      <c r="C1943" s="11">
        <v>1687</v>
      </c>
      <c r="D1943">
        <v>2023</v>
      </c>
      <c r="E1943">
        <v>80723</v>
      </c>
      <c r="F1943" t="s">
        <v>1603</v>
      </c>
      <c r="G1943" t="s">
        <v>1534</v>
      </c>
      <c r="H1943" t="s">
        <v>1557</v>
      </c>
      <c r="I1943" s="4">
        <v>31162142</v>
      </c>
      <c r="J1943" s="4">
        <v>22000000</v>
      </c>
      <c r="K1943" s="6">
        <f>Tabla2[[#This Row],[VALOR PAGADO]]/Tabla2[[#This Row],[VALOR TOTAL ]]</f>
        <v>0.70598484532931016</v>
      </c>
    </row>
    <row r="1944" spans="1:13" x14ac:dyDescent="0.3">
      <c r="A1944" t="s">
        <v>1298</v>
      </c>
      <c r="B1944">
        <v>74323074</v>
      </c>
      <c r="C1944" s="11">
        <v>1895</v>
      </c>
      <c r="D1944">
        <v>2023</v>
      </c>
      <c r="E1944">
        <v>398823</v>
      </c>
      <c r="F1944" t="s">
        <v>1421</v>
      </c>
      <c r="G1944" t="s">
        <v>1531</v>
      </c>
      <c r="H1944" t="s">
        <v>1556</v>
      </c>
      <c r="I1944" s="4">
        <v>53833333</v>
      </c>
      <c r="J1944" s="4">
        <v>38000000</v>
      </c>
      <c r="K1944" s="6">
        <f>Tabla2[[#This Row],[VALOR PAGADO]]/Tabla2[[#This Row],[VALOR TOTAL ]]</f>
        <v>0.70588235731196503</v>
      </c>
    </row>
    <row r="1945" spans="1:13" x14ac:dyDescent="0.3">
      <c r="A1945" t="s">
        <v>1941</v>
      </c>
      <c r="B1945">
        <v>1144092883</v>
      </c>
      <c r="C1945" s="11">
        <v>2243</v>
      </c>
      <c r="D1945">
        <v>2023</v>
      </c>
      <c r="E1945">
        <v>464923</v>
      </c>
      <c r="F1945" t="s">
        <v>1421</v>
      </c>
      <c r="G1945" t="s">
        <v>1531</v>
      </c>
      <c r="H1945" t="s">
        <v>1556</v>
      </c>
      <c r="I1945" s="4">
        <v>27733333</v>
      </c>
      <c r="J1945" s="4">
        <v>19500000</v>
      </c>
      <c r="K1945" s="6">
        <f>Tabla2[[#This Row],[VALOR PAGADO]]/Tabla2[[#This Row],[VALOR TOTAL ]]</f>
        <v>0.70312500845102177</v>
      </c>
    </row>
    <row r="1946" spans="1:13" x14ac:dyDescent="0.3">
      <c r="A1946" t="s">
        <v>2287</v>
      </c>
      <c r="B1946">
        <v>1010169867</v>
      </c>
      <c r="C1946" s="11">
        <v>1805</v>
      </c>
      <c r="D1946">
        <v>2023</v>
      </c>
      <c r="E1946">
        <v>379423</v>
      </c>
      <c r="F1946" t="s">
        <v>1421</v>
      </c>
      <c r="G1946" t="s">
        <v>1531</v>
      </c>
      <c r="H1946" t="s">
        <v>1556</v>
      </c>
      <c r="I1946" s="4">
        <v>37600000</v>
      </c>
      <c r="J1946" s="4">
        <v>26400000</v>
      </c>
      <c r="K1946" s="6">
        <f>Tabla2[[#This Row],[VALOR PAGADO]]/Tabla2[[#This Row],[VALOR TOTAL ]]</f>
        <v>0.7021276595744681</v>
      </c>
    </row>
    <row r="1947" spans="1:13" x14ac:dyDescent="0.3">
      <c r="A1947" t="s">
        <v>2186</v>
      </c>
      <c r="B1947">
        <v>52440556</v>
      </c>
      <c r="C1947" s="11">
        <v>1921</v>
      </c>
      <c r="D1947">
        <v>2023</v>
      </c>
      <c r="E1947">
        <v>72323</v>
      </c>
      <c r="F1947" t="s">
        <v>1415</v>
      </c>
      <c r="G1947" t="s">
        <v>1503</v>
      </c>
      <c r="H1947" t="s">
        <v>1503</v>
      </c>
      <c r="I1947" s="4">
        <v>76743333</v>
      </c>
      <c r="J1947" s="4">
        <v>53863333</v>
      </c>
      <c r="K1947" s="6">
        <f>Tabla2[[#This Row],[VALOR PAGADO]]/Tabla2[[#This Row],[VALOR TOTAL ]]</f>
        <v>0.7018633527423157</v>
      </c>
    </row>
    <row r="1948" spans="1:13" x14ac:dyDescent="0.3">
      <c r="A1948" t="s">
        <v>2256</v>
      </c>
      <c r="B1948">
        <v>1019018991</v>
      </c>
      <c r="C1948" s="11">
        <v>1839</v>
      </c>
      <c r="D1948">
        <v>2023</v>
      </c>
      <c r="E1948">
        <v>377423</v>
      </c>
      <c r="F1948" t="s">
        <v>1421</v>
      </c>
      <c r="G1948" t="s">
        <v>1531</v>
      </c>
      <c r="H1948" t="s">
        <v>1556</v>
      </c>
      <c r="I1948" s="4">
        <v>49564907</v>
      </c>
      <c r="J1948" s="4">
        <v>34695435</v>
      </c>
      <c r="K1948" s="6">
        <f>Tabla2[[#This Row],[VALOR PAGADO]]/Tabla2[[#This Row],[VALOR TOTAL ]]</f>
        <v>0.70000000201755652</v>
      </c>
    </row>
    <row r="1949" spans="1:13" x14ac:dyDescent="0.3">
      <c r="A1949" t="s">
        <v>2095</v>
      </c>
      <c r="B1949">
        <v>79799727</v>
      </c>
      <c r="C1949" s="11">
        <v>2049</v>
      </c>
      <c r="D1949">
        <v>2023</v>
      </c>
      <c r="E1949">
        <v>433323</v>
      </c>
      <c r="F1949" t="s">
        <v>1421</v>
      </c>
      <c r="G1949" t="s">
        <v>1531</v>
      </c>
      <c r="H1949" t="s">
        <v>1556</v>
      </c>
      <c r="I1949" s="4">
        <v>40000000</v>
      </c>
      <c r="J1949" s="4">
        <v>28000000</v>
      </c>
      <c r="K1949" s="6">
        <f>Tabla2[[#This Row],[VALOR PAGADO]]/Tabla2[[#This Row],[VALOR TOTAL ]]</f>
        <v>0.7</v>
      </c>
    </row>
    <row r="1950" spans="1:13" x14ac:dyDescent="0.3">
      <c r="A1950" t="s">
        <v>2643</v>
      </c>
      <c r="B1950">
        <v>1049632163</v>
      </c>
      <c r="C1950" s="11">
        <v>1165</v>
      </c>
      <c r="D1950">
        <v>2023</v>
      </c>
      <c r="E1950">
        <v>2723</v>
      </c>
      <c r="F1950" t="s">
        <v>1428</v>
      </c>
      <c r="G1950" t="s">
        <v>1536</v>
      </c>
      <c r="H1950" t="s">
        <v>1536</v>
      </c>
      <c r="I1950" s="4">
        <v>34000000</v>
      </c>
      <c r="J1950" s="4">
        <v>23800000</v>
      </c>
      <c r="K1950" s="6">
        <f>Tabla2[[#This Row],[VALOR PAGADO]]/Tabla2[[#This Row],[VALOR TOTAL ]]</f>
        <v>0.7</v>
      </c>
    </row>
    <row r="1951" spans="1:13" x14ac:dyDescent="0.3">
      <c r="A1951" t="s">
        <v>2245</v>
      </c>
      <c r="B1951">
        <v>80224142</v>
      </c>
      <c r="C1951" s="11">
        <v>1852</v>
      </c>
      <c r="D1951">
        <v>2023</v>
      </c>
      <c r="E1951">
        <v>55023</v>
      </c>
      <c r="F1951" t="s">
        <v>1424</v>
      </c>
      <c r="G1951" t="s">
        <v>1510</v>
      </c>
      <c r="H1951" t="s">
        <v>1558</v>
      </c>
      <c r="I1951" s="4">
        <v>34000000</v>
      </c>
      <c r="J1951" s="4">
        <v>23800000</v>
      </c>
      <c r="K1951" s="6">
        <f>Tabla2[[#This Row],[VALOR PAGADO]]/Tabla2[[#This Row],[VALOR TOTAL ]]</f>
        <v>0.7</v>
      </c>
    </row>
    <row r="1952" spans="1:13" x14ac:dyDescent="0.3">
      <c r="A1952" t="s">
        <v>2064</v>
      </c>
      <c r="B1952">
        <v>80111138</v>
      </c>
      <c r="C1952" s="11">
        <v>2093</v>
      </c>
      <c r="D1952">
        <v>2023</v>
      </c>
      <c r="E1952">
        <v>433023</v>
      </c>
      <c r="F1952" t="s">
        <v>1451</v>
      </c>
      <c r="G1952" t="s">
        <v>1506</v>
      </c>
      <c r="H1952" t="s">
        <v>1556</v>
      </c>
      <c r="I1952" s="4">
        <v>32500000</v>
      </c>
      <c r="J1952" s="4">
        <v>22750000</v>
      </c>
      <c r="K1952" s="6">
        <f>Tabla2[[#This Row],[VALOR PAGADO]]/Tabla2[[#This Row],[VALOR TOTAL ]]</f>
        <v>0.7</v>
      </c>
    </row>
    <row r="1953" spans="1:11" x14ac:dyDescent="0.3">
      <c r="A1953" t="s">
        <v>1869</v>
      </c>
      <c r="B1953">
        <v>52800161</v>
      </c>
      <c r="C1953" s="11">
        <v>2344</v>
      </c>
      <c r="D1953">
        <v>2023</v>
      </c>
      <c r="E1953">
        <v>75023</v>
      </c>
      <c r="F1953" t="s">
        <v>1424</v>
      </c>
      <c r="G1953" t="s">
        <v>1510</v>
      </c>
      <c r="H1953" t="s">
        <v>1558</v>
      </c>
      <c r="I1953" s="4">
        <v>22000000</v>
      </c>
      <c r="J1953" s="4">
        <v>15400000</v>
      </c>
      <c r="K1953" s="6">
        <f>Tabla2[[#This Row],[VALOR PAGADO]]/Tabla2[[#This Row],[VALOR TOTAL ]]</f>
        <v>0.7</v>
      </c>
    </row>
    <row r="1954" spans="1:11" x14ac:dyDescent="0.3">
      <c r="A1954" t="s">
        <v>2241</v>
      </c>
      <c r="B1954">
        <v>52084903</v>
      </c>
      <c r="C1954" s="11">
        <v>1857</v>
      </c>
      <c r="D1954">
        <v>2023</v>
      </c>
      <c r="E1954">
        <v>382323</v>
      </c>
      <c r="F1954" t="s">
        <v>1450</v>
      </c>
      <c r="G1954" t="s">
        <v>1516</v>
      </c>
      <c r="H1954" t="s">
        <v>1556</v>
      </c>
      <c r="I1954" s="4">
        <v>50944836</v>
      </c>
      <c r="J1954" s="4">
        <v>35661385</v>
      </c>
      <c r="K1954" s="6">
        <f>Tabla2[[#This Row],[VALOR PAGADO]]/Tabla2[[#This Row],[VALOR TOTAL ]]</f>
        <v>0.69999999607418506</v>
      </c>
    </row>
    <row r="1955" spans="1:11" x14ac:dyDescent="0.3">
      <c r="A1955" t="s">
        <v>1932</v>
      </c>
      <c r="B1955">
        <v>1031176558</v>
      </c>
      <c r="C1955" s="11">
        <v>2254</v>
      </c>
      <c r="D1955">
        <v>2023</v>
      </c>
      <c r="E1955">
        <v>102223</v>
      </c>
      <c r="F1955" t="s">
        <v>1603</v>
      </c>
      <c r="G1955" t="s">
        <v>1534</v>
      </c>
      <c r="H1955" t="s">
        <v>1557</v>
      </c>
      <c r="I1955" s="4">
        <v>14717432</v>
      </c>
      <c r="J1955" s="4">
        <v>10302202</v>
      </c>
      <c r="K1955" s="6">
        <f>Tabla2[[#This Row],[VALOR PAGADO]]/Tabla2[[#This Row],[VALOR TOTAL ]]</f>
        <v>0.69999997282134552</v>
      </c>
    </row>
    <row r="1956" spans="1:11" x14ac:dyDescent="0.3">
      <c r="A1956" t="s">
        <v>2929</v>
      </c>
      <c r="B1956">
        <v>23754761</v>
      </c>
      <c r="C1956" s="11">
        <v>679</v>
      </c>
      <c r="D1956">
        <v>2023</v>
      </c>
      <c r="E1956">
        <v>73923</v>
      </c>
      <c r="F1956" t="s">
        <v>1421</v>
      </c>
      <c r="G1956" t="s">
        <v>1531</v>
      </c>
      <c r="H1956" t="s">
        <v>1556</v>
      </c>
      <c r="I1956" s="4">
        <v>34000000</v>
      </c>
      <c r="J1956" s="4">
        <v>23754761</v>
      </c>
      <c r="K1956" s="6">
        <f>Tabla2[[#This Row],[VALOR PAGADO]]/Tabla2[[#This Row],[VALOR TOTAL ]]</f>
        <v>0.69866944117647056</v>
      </c>
    </row>
    <row r="1957" spans="1:11" x14ac:dyDescent="0.3">
      <c r="A1957" t="s">
        <v>894</v>
      </c>
      <c r="B1957">
        <v>1018446991</v>
      </c>
      <c r="C1957" s="11">
        <v>2227</v>
      </c>
      <c r="D1957">
        <v>2023</v>
      </c>
      <c r="E1957">
        <v>477523</v>
      </c>
      <c r="F1957" t="s">
        <v>1443</v>
      </c>
      <c r="G1957" t="s">
        <v>1539</v>
      </c>
      <c r="H1957" t="s">
        <v>1556</v>
      </c>
      <c r="I1957" s="4">
        <v>22366666</v>
      </c>
      <c r="J1957" s="4">
        <v>15583333</v>
      </c>
      <c r="K1957" s="6">
        <f>Tabla2[[#This Row],[VALOR PAGADO]]/Tabla2[[#This Row],[VALOR TOTAL ]]</f>
        <v>0.69672131733893639</v>
      </c>
    </row>
    <row r="1958" spans="1:11" x14ac:dyDescent="0.3">
      <c r="A1958" t="s">
        <v>2038</v>
      </c>
      <c r="B1958">
        <v>1006519827</v>
      </c>
      <c r="C1958" s="11">
        <v>2122</v>
      </c>
      <c r="D1958">
        <v>2023</v>
      </c>
      <c r="E1958">
        <v>62023</v>
      </c>
      <c r="F1958" t="s">
        <v>1426</v>
      </c>
      <c r="G1958" t="s">
        <v>1510</v>
      </c>
      <c r="H1958" t="s">
        <v>1558</v>
      </c>
      <c r="I1958" s="4">
        <v>19042667</v>
      </c>
      <c r="J1958" s="4">
        <v>13252666</v>
      </c>
      <c r="K1958" s="6">
        <f>Tabla2[[#This Row],[VALOR PAGADO]]/Tabla2[[#This Row],[VALOR TOTAL ]]</f>
        <v>0.69594589875462298</v>
      </c>
    </row>
    <row r="1959" spans="1:11" x14ac:dyDescent="0.3">
      <c r="A1959" t="s">
        <v>2546</v>
      </c>
      <c r="B1959">
        <v>80176133</v>
      </c>
      <c r="C1959" s="11">
        <v>1422</v>
      </c>
      <c r="D1959">
        <v>2023</v>
      </c>
      <c r="E1959">
        <v>288623</v>
      </c>
      <c r="F1959" t="s">
        <v>1416</v>
      </c>
      <c r="G1959" t="s">
        <v>1504</v>
      </c>
      <c r="H1959" t="s">
        <v>1556</v>
      </c>
      <c r="I1959" s="4">
        <v>52533333</v>
      </c>
      <c r="J1959" s="4">
        <v>36533333</v>
      </c>
      <c r="K1959" s="6">
        <f>Tabla2[[#This Row],[VALOR PAGADO]]/Tabla2[[#This Row],[VALOR TOTAL ]]</f>
        <v>0.69543147014867679</v>
      </c>
    </row>
    <row r="1960" spans="1:11" x14ac:dyDescent="0.3">
      <c r="A1960" t="s">
        <v>64</v>
      </c>
      <c r="B1960">
        <v>42546522</v>
      </c>
      <c r="C1960" s="11">
        <v>2004</v>
      </c>
      <c r="D1960">
        <v>2023</v>
      </c>
      <c r="E1960">
        <v>75223</v>
      </c>
      <c r="F1960" t="s">
        <v>1415</v>
      </c>
      <c r="G1960" t="s">
        <v>1503</v>
      </c>
      <c r="H1960" t="s">
        <v>1503</v>
      </c>
      <c r="I1960" s="4">
        <v>34797265</v>
      </c>
      <c r="J1960" s="4">
        <v>24177320</v>
      </c>
      <c r="K1960" s="6">
        <f>Tabla2[[#This Row],[VALOR PAGADO]]/Tabla2[[#This Row],[VALOR TOTAL ]]</f>
        <v>0.69480518080946874</v>
      </c>
    </row>
    <row r="1961" spans="1:11" x14ac:dyDescent="0.3">
      <c r="A1961" t="s">
        <v>864</v>
      </c>
      <c r="B1961">
        <v>80200059</v>
      </c>
      <c r="C1961" s="11">
        <v>1801</v>
      </c>
      <c r="D1961">
        <v>2023</v>
      </c>
      <c r="E1961">
        <v>377723</v>
      </c>
      <c r="F1961" t="s">
        <v>1421</v>
      </c>
      <c r="G1961" t="s">
        <v>1531</v>
      </c>
      <c r="H1961" t="s">
        <v>1556</v>
      </c>
      <c r="I1961" s="4">
        <v>45600000</v>
      </c>
      <c r="J1961" s="4">
        <v>31680000</v>
      </c>
      <c r="K1961" s="6">
        <f>Tabla2[[#This Row],[VALOR PAGADO]]/Tabla2[[#This Row],[VALOR TOTAL ]]</f>
        <v>0.69473684210526321</v>
      </c>
    </row>
    <row r="1962" spans="1:11" x14ac:dyDescent="0.3">
      <c r="A1962" t="s">
        <v>1923</v>
      </c>
      <c r="B1962">
        <v>1065625717</v>
      </c>
      <c r="C1962" s="11">
        <v>2265</v>
      </c>
      <c r="D1962">
        <v>2023</v>
      </c>
      <c r="E1962">
        <v>506323</v>
      </c>
      <c r="F1962" t="s">
        <v>1416</v>
      </c>
      <c r="G1962" t="s">
        <v>1507</v>
      </c>
      <c r="H1962" t="s">
        <v>1556</v>
      </c>
      <c r="I1962" s="4">
        <v>35000000</v>
      </c>
      <c r="J1962" s="4">
        <v>24266666.66</v>
      </c>
      <c r="K1962" s="6">
        <f>Tabla2[[#This Row],[VALOR PAGADO]]/Tabla2[[#This Row],[VALOR TOTAL ]]</f>
        <v>0.69333333314285717</v>
      </c>
    </row>
    <row r="1963" spans="1:11" x14ac:dyDescent="0.3">
      <c r="A1963" t="s">
        <v>2468</v>
      </c>
      <c r="B1963">
        <v>1085298480</v>
      </c>
      <c r="C1963" s="11">
        <v>1553</v>
      </c>
      <c r="D1963">
        <v>2023</v>
      </c>
      <c r="E1963">
        <v>39423</v>
      </c>
      <c r="F1963" t="s">
        <v>1422</v>
      </c>
      <c r="G1963" t="s">
        <v>1510</v>
      </c>
      <c r="H1963" t="s">
        <v>1558</v>
      </c>
      <c r="I1963" s="4">
        <v>57200000</v>
      </c>
      <c r="J1963" s="4">
        <v>39600000</v>
      </c>
      <c r="K1963" s="6">
        <f>Tabla2[[#This Row],[VALOR PAGADO]]/Tabla2[[#This Row],[VALOR TOTAL ]]</f>
        <v>0.69230769230769229</v>
      </c>
    </row>
    <row r="1964" spans="1:11" x14ac:dyDescent="0.3">
      <c r="A1964" t="s">
        <v>1615</v>
      </c>
      <c r="B1964">
        <v>98399322</v>
      </c>
      <c r="C1964" s="11">
        <v>2695</v>
      </c>
      <c r="D1964">
        <v>2023</v>
      </c>
      <c r="E1964">
        <v>112523</v>
      </c>
      <c r="F1964" t="s">
        <v>1424</v>
      </c>
      <c r="G1964" t="s">
        <v>1510</v>
      </c>
      <c r="H1964" t="s">
        <v>1558</v>
      </c>
      <c r="I1964" s="4">
        <v>8666667</v>
      </c>
      <c r="J1964" s="4">
        <v>6000000</v>
      </c>
      <c r="K1964" s="6">
        <f>Tabla2[[#This Row],[VALOR PAGADO]]/Tabla2[[#This Row],[VALOR TOTAL ]]</f>
        <v>0.69230766568047442</v>
      </c>
    </row>
    <row r="1965" spans="1:11" x14ac:dyDescent="0.3">
      <c r="A1965" t="s">
        <v>1958</v>
      </c>
      <c r="B1965">
        <v>1007646202</v>
      </c>
      <c r="C1965" s="11">
        <v>728</v>
      </c>
      <c r="D1965">
        <v>2023</v>
      </c>
      <c r="E1965">
        <v>87923</v>
      </c>
      <c r="F1965" t="s">
        <v>1489</v>
      </c>
      <c r="G1965" t="s">
        <v>1519</v>
      </c>
      <c r="H1965" t="s">
        <v>1556</v>
      </c>
      <c r="I1965" s="4">
        <v>26723712</v>
      </c>
      <c r="J1965" s="4">
        <v>18483901</v>
      </c>
      <c r="K1965" s="6">
        <f>Tabla2[[#This Row],[VALOR PAGADO]]/Tabla2[[#This Row],[VALOR TOTAL ]]</f>
        <v>0.69166667415065697</v>
      </c>
    </row>
    <row r="1966" spans="1:11" x14ac:dyDescent="0.3">
      <c r="A1966" t="s">
        <v>1883</v>
      </c>
      <c r="B1966">
        <v>37122540</v>
      </c>
      <c r="C1966" s="11">
        <v>2328</v>
      </c>
      <c r="D1966">
        <v>2023</v>
      </c>
      <c r="E1966">
        <v>482823</v>
      </c>
      <c r="F1966" t="s">
        <v>1468</v>
      </c>
      <c r="G1966" t="s">
        <v>1516</v>
      </c>
      <c r="H1966" t="s">
        <v>1556</v>
      </c>
      <c r="I1966" s="4">
        <v>36000000</v>
      </c>
      <c r="J1966" s="4">
        <v>24900000</v>
      </c>
      <c r="K1966" s="6">
        <f>Tabla2[[#This Row],[VALOR PAGADO]]/Tabla2[[#This Row],[VALOR TOTAL ]]</f>
        <v>0.69166666666666665</v>
      </c>
    </row>
    <row r="1967" spans="1:11" x14ac:dyDescent="0.3">
      <c r="A1967" t="s">
        <v>1994</v>
      </c>
      <c r="B1967">
        <v>12909183</v>
      </c>
      <c r="C1967" s="11">
        <v>2175</v>
      </c>
      <c r="D1967">
        <v>2023</v>
      </c>
      <c r="E1967">
        <v>103023</v>
      </c>
      <c r="F1967" t="s">
        <v>1603</v>
      </c>
      <c r="G1967" t="s">
        <v>1534</v>
      </c>
      <c r="H1967" t="s">
        <v>1557</v>
      </c>
      <c r="I1967" s="4">
        <v>28000000</v>
      </c>
      <c r="J1967" s="4">
        <v>19366666</v>
      </c>
      <c r="K1967" s="6">
        <f>Tabla2[[#This Row],[VALOR PAGADO]]/Tabla2[[#This Row],[VALOR TOTAL ]]</f>
        <v>0.69166664285714285</v>
      </c>
    </row>
    <row r="1968" spans="1:11" x14ac:dyDescent="0.3">
      <c r="A1968" t="s">
        <v>2522</v>
      </c>
      <c r="B1968">
        <v>1018418242</v>
      </c>
      <c r="C1968" s="11">
        <v>1456</v>
      </c>
      <c r="D1968">
        <v>2023</v>
      </c>
      <c r="E1968">
        <v>288523</v>
      </c>
      <c r="F1968" t="s">
        <v>1451</v>
      </c>
      <c r="G1968" t="s">
        <v>1506</v>
      </c>
      <c r="H1968" t="s">
        <v>1556</v>
      </c>
      <c r="I1968" s="4">
        <v>56666667</v>
      </c>
      <c r="J1968" s="4">
        <v>39099999</v>
      </c>
      <c r="K1968" s="6">
        <f>Tabla2[[#This Row],[VALOR PAGADO]]/Tabla2[[#This Row],[VALOR TOTAL ]]</f>
        <v>0.68999997829411774</v>
      </c>
    </row>
    <row r="1969" spans="1:12" x14ac:dyDescent="0.3">
      <c r="A1969" t="s">
        <v>2504</v>
      </c>
      <c r="B1969">
        <v>1111752173</v>
      </c>
      <c r="C1969" s="11">
        <v>1492</v>
      </c>
      <c r="D1969">
        <v>2023</v>
      </c>
      <c r="E1969">
        <v>523</v>
      </c>
      <c r="F1969" t="s">
        <v>1428</v>
      </c>
      <c r="G1969" t="s">
        <v>1528</v>
      </c>
      <c r="H1969" t="s">
        <v>1567</v>
      </c>
      <c r="I1969" s="4">
        <v>26777232</v>
      </c>
      <c r="J1969" s="4">
        <v>18462197</v>
      </c>
      <c r="K1969" s="6">
        <f>Tabla2[[#This Row],[VALOR PAGADO]]/Tabla2[[#This Row],[VALOR TOTAL ]]</f>
        <v>0.68947369167955819</v>
      </c>
    </row>
    <row r="1970" spans="1:12" x14ac:dyDescent="0.3">
      <c r="A1970" t="s">
        <v>2011</v>
      </c>
      <c r="B1970">
        <v>66881595</v>
      </c>
      <c r="C1970" s="11">
        <v>2156</v>
      </c>
      <c r="D1970">
        <v>2023</v>
      </c>
      <c r="E1970">
        <v>448123</v>
      </c>
      <c r="F1970" t="s">
        <v>1421</v>
      </c>
      <c r="G1970" t="s">
        <v>1531</v>
      </c>
      <c r="H1970" t="s">
        <v>1556</v>
      </c>
      <c r="I1970" s="4">
        <v>36000000</v>
      </c>
      <c r="J1970" s="4">
        <v>24800000</v>
      </c>
      <c r="K1970" s="6">
        <f>Tabla2[[#This Row],[VALOR PAGADO]]/Tabla2[[#This Row],[VALOR TOTAL ]]</f>
        <v>0.68888888888888888</v>
      </c>
    </row>
    <row r="1971" spans="1:12" x14ac:dyDescent="0.3">
      <c r="A1971" t="s">
        <v>2024</v>
      </c>
      <c r="B1971">
        <v>1024546880</v>
      </c>
      <c r="C1971" s="11">
        <v>2140</v>
      </c>
      <c r="D1971">
        <v>2023</v>
      </c>
      <c r="E1971">
        <v>98523</v>
      </c>
      <c r="F1971" t="s">
        <v>1603</v>
      </c>
      <c r="G1971" t="s">
        <v>1534</v>
      </c>
      <c r="H1971" t="s">
        <v>1557</v>
      </c>
      <c r="I1971" s="4">
        <v>29250000</v>
      </c>
      <c r="J1971" s="4">
        <v>20150000</v>
      </c>
      <c r="K1971" s="6">
        <f>Tabla2[[#This Row],[VALOR PAGADO]]/Tabla2[[#This Row],[VALOR TOTAL ]]</f>
        <v>0.68888888888888888</v>
      </c>
    </row>
    <row r="1972" spans="1:12" x14ac:dyDescent="0.3">
      <c r="A1972" t="s">
        <v>2182</v>
      </c>
      <c r="B1972">
        <v>28090050</v>
      </c>
      <c r="C1972" s="11">
        <v>1927</v>
      </c>
      <c r="D1972">
        <v>2023</v>
      </c>
      <c r="E1972">
        <v>57123</v>
      </c>
      <c r="F1972" t="s">
        <v>1424</v>
      </c>
      <c r="G1972" t="s">
        <v>1510</v>
      </c>
      <c r="H1972" t="s">
        <v>1558</v>
      </c>
      <c r="I1972" s="4">
        <v>45333333</v>
      </c>
      <c r="J1972" s="4">
        <v>31200000</v>
      </c>
      <c r="K1972" s="6">
        <f>Tabla2[[#This Row],[VALOR PAGADO]]/Tabla2[[#This Row],[VALOR TOTAL ]]</f>
        <v>0.6882352991782007</v>
      </c>
    </row>
    <row r="1973" spans="1:12" x14ac:dyDescent="0.3">
      <c r="A1973" t="s">
        <v>2413</v>
      </c>
      <c r="B1973">
        <v>1104382810</v>
      </c>
      <c r="C1973" s="11">
        <v>1640</v>
      </c>
      <c r="D1973">
        <v>2023</v>
      </c>
      <c r="E1973">
        <v>345723</v>
      </c>
      <c r="F1973" t="s">
        <v>1430</v>
      </c>
      <c r="G1973" t="s">
        <v>1516</v>
      </c>
      <c r="H1973" t="s">
        <v>1556</v>
      </c>
      <c r="I1973" s="4">
        <v>24690228</v>
      </c>
      <c r="J1973" s="4">
        <v>16967219</v>
      </c>
      <c r="K1973" s="6">
        <f>Tabla2[[#This Row],[VALOR PAGADO]]/Tabla2[[#This Row],[VALOR TOTAL ]]</f>
        <v>0.68720382007002934</v>
      </c>
    </row>
    <row r="1974" spans="1:12" x14ac:dyDescent="0.3">
      <c r="A1974" t="s">
        <v>2797</v>
      </c>
      <c r="B1974">
        <v>78715015</v>
      </c>
      <c r="C1974" s="11">
        <v>905</v>
      </c>
      <c r="D1974">
        <v>2023</v>
      </c>
      <c r="E1974">
        <v>129623</v>
      </c>
      <c r="F1974" t="s">
        <v>1421</v>
      </c>
      <c r="G1974" t="s">
        <v>1531</v>
      </c>
      <c r="H1974" t="s">
        <v>1556</v>
      </c>
      <c r="I1974" s="4">
        <v>14733030</v>
      </c>
      <c r="J1974" s="4">
        <v>10116681</v>
      </c>
      <c r="K1974" s="6">
        <f>Tabla2[[#This Row],[VALOR PAGADO]]/Tabla2[[#This Row],[VALOR TOTAL ]]</f>
        <v>0.68666669381654688</v>
      </c>
    </row>
    <row r="1975" spans="1:12" x14ac:dyDescent="0.3">
      <c r="A1975" t="s">
        <v>2032</v>
      </c>
      <c r="B1975">
        <v>1116774967</v>
      </c>
      <c r="C1975" s="11">
        <v>2130</v>
      </c>
      <c r="D1975">
        <v>2023</v>
      </c>
      <c r="E1975">
        <v>438523</v>
      </c>
      <c r="F1975" t="s">
        <v>1421</v>
      </c>
      <c r="G1975" t="s">
        <v>1531</v>
      </c>
      <c r="H1975" t="s">
        <v>1556</v>
      </c>
      <c r="I1975" s="4">
        <v>32500000</v>
      </c>
      <c r="J1975" s="4">
        <v>22316667</v>
      </c>
      <c r="K1975" s="6">
        <f>Tabla2[[#This Row],[VALOR PAGADO]]/Tabla2[[#This Row],[VALOR TOTAL ]]</f>
        <v>0.68666667692307692</v>
      </c>
    </row>
    <row r="1976" spans="1:12" x14ac:dyDescent="0.3">
      <c r="A1976" t="s">
        <v>2014</v>
      </c>
      <c r="B1976">
        <v>1022359129</v>
      </c>
      <c r="C1976" s="11">
        <v>2152</v>
      </c>
      <c r="D1976">
        <v>2023</v>
      </c>
      <c r="E1976">
        <v>439223</v>
      </c>
      <c r="F1976" t="s">
        <v>1451</v>
      </c>
      <c r="G1976" t="s">
        <v>1506</v>
      </c>
      <c r="H1976" t="s">
        <v>1556</v>
      </c>
      <c r="I1976" s="4">
        <v>40000000</v>
      </c>
      <c r="J1976" s="4">
        <v>27466667</v>
      </c>
      <c r="K1976" s="6">
        <f>Tabla2[[#This Row],[VALOR PAGADO]]/Tabla2[[#This Row],[VALOR TOTAL ]]</f>
        <v>0.686666675</v>
      </c>
    </row>
    <row r="1977" spans="1:12" x14ac:dyDescent="0.3">
      <c r="A1977" t="s">
        <v>2513</v>
      </c>
      <c r="B1977">
        <v>80203856</v>
      </c>
      <c r="C1977" s="11">
        <v>1470</v>
      </c>
      <c r="D1977">
        <v>2023</v>
      </c>
      <c r="E1977">
        <v>286323</v>
      </c>
      <c r="F1977" t="s">
        <v>1416</v>
      </c>
      <c r="G1977" t="s">
        <v>1515</v>
      </c>
      <c r="H1977" t="s">
        <v>1556</v>
      </c>
      <c r="I1977" s="4">
        <v>60000000</v>
      </c>
      <c r="J1977" s="4">
        <v>41100000</v>
      </c>
      <c r="K1977" s="6">
        <f>Tabla2[[#This Row],[VALOR PAGADO]]/Tabla2[[#This Row],[VALOR TOTAL ]]</f>
        <v>0.68500000000000005</v>
      </c>
    </row>
    <row r="1978" spans="1:12" x14ac:dyDescent="0.3">
      <c r="A1978" t="s">
        <v>2095</v>
      </c>
      <c r="B1978">
        <v>79799727</v>
      </c>
      <c r="C1978" s="11">
        <v>1057</v>
      </c>
      <c r="D1978">
        <v>2023</v>
      </c>
      <c r="E1978">
        <v>145823</v>
      </c>
      <c r="F1978" t="s">
        <v>1473</v>
      </c>
      <c r="G1978" t="s">
        <v>1531</v>
      </c>
      <c r="H1978" t="s">
        <v>1556</v>
      </c>
      <c r="I1978" s="4">
        <v>32000000</v>
      </c>
      <c r="J1978" s="4">
        <v>21866667</v>
      </c>
      <c r="K1978" s="6">
        <f>Tabla2[[#This Row],[VALOR PAGADO]]/Tabla2[[#This Row],[VALOR TOTAL ]]</f>
        <v>0.68333334374999999</v>
      </c>
    </row>
    <row r="1979" spans="1:12" x14ac:dyDescent="0.3">
      <c r="A1979" t="s">
        <v>1358</v>
      </c>
      <c r="B1979">
        <v>83043439</v>
      </c>
      <c r="C1979" s="11">
        <v>801</v>
      </c>
      <c r="D1979">
        <v>2023</v>
      </c>
      <c r="E1979">
        <v>92623</v>
      </c>
      <c r="F1979" t="s">
        <v>1443</v>
      </c>
      <c r="G1979" t="s">
        <v>1539</v>
      </c>
      <c r="H1979" t="s">
        <v>1556</v>
      </c>
      <c r="I1979" s="4">
        <v>29484000</v>
      </c>
      <c r="J1979" s="4">
        <v>20147400</v>
      </c>
      <c r="K1979" s="6">
        <f>Tabla2[[#This Row],[VALOR PAGADO]]/Tabla2[[#This Row],[VALOR TOTAL ]]</f>
        <v>0.68333333333333335</v>
      </c>
    </row>
    <row r="1980" spans="1:12" x14ac:dyDescent="0.3">
      <c r="A1980" t="s">
        <v>2027</v>
      </c>
      <c r="B1980">
        <v>53067791</v>
      </c>
      <c r="C1980" s="11">
        <v>2137</v>
      </c>
      <c r="D1980">
        <v>2023</v>
      </c>
      <c r="E1980">
        <v>99023</v>
      </c>
      <c r="F1980" t="s">
        <v>1417</v>
      </c>
      <c r="G1980" t="s">
        <v>1534</v>
      </c>
      <c r="H1980" t="s">
        <v>1557</v>
      </c>
      <c r="I1980" s="4">
        <v>32850000</v>
      </c>
      <c r="J1980" s="4">
        <v>22386666</v>
      </c>
      <c r="K1980" s="6">
        <f>Tabla2[[#This Row],[VALOR PAGADO]]/Tabla2[[#This Row],[VALOR TOTAL ]]</f>
        <v>0.68148146118721464</v>
      </c>
      <c r="L1980" s="3"/>
    </row>
    <row r="1981" spans="1:12" x14ac:dyDescent="0.3">
      <c r="A1981" t="s">
        <v>1905</v>
      </c>
      <c r="B1981">
        <v>39675074</v>
      </c>
      <c r="C1981" s="11">
        <v>2288</v>
      </c>
      <c r="D1981">
        <v>2023</v>
      </c>
      <c r="E1981">
        <v>92623</v>
      </c>
      <c r="F1981" t="s">
        <v>1415</v>
      </c>
      <c r="G1981" t="s">
        <v>1503</v>
      </c>
      <c r="H1981" t="s">
        <v>1503</v>
      </c>
      <c r="I1981" s="4">
        <v>45000000</v>
      </c>
      <c r="J1981" s="4">
        <v>30600000</v>
      </c>
      <c r="K1981" s="6">
        <f>Tabla2[[#This Row],[VALOR PAGADO]]/Tabla2[[#This Row],[VALOR TOTAL ]]</f>
        <v>0.68</v>
      </c>
    </row>
    <row r="1982" spans="1:12" x14ac:dyDescent="0.3">
      <c r="A1982" t="s">
        <v>1616</v>
      </c>
      <c r="B1982">
        <v>1077438398</v>
      </c>
      <c r="C1982" s="11">
        <v>2694</v>
      </c>
      <c r="D1982">
        <v>2023</v>
      </c>
      <c r="E1982">
        <v>669323</v>
      </c>
      <c r="F1982" t="s">
        <v>1416</v>
      </c>
      <c r="G1982" t="s">
        <v>1515</v>
      </c>
      <c r="H1982" t="s">
        <v>1556</v>
      </c>
      <c r="I1982" s="4">
        <v>13333333</v>
      </c>
      <c r="J1982" s="4">
        <v>9066666</v>
      </c>
      <c r="K1982" s="6">
        <f>Tabla2[[#This Row],[VALOR PAGADO]]/Tabla2[[#This Row],[VALOR TOTAL ]]</f>
        <v>0.67999996699999921</v>
      </c>
    </row>
    <row r="1983" spans="1:12" x14ac:dyDescent="0.3">
      <c r="A1983" t="s">
        <v>2343</v>
      </c>
      <c r="B1983">
        <v>1091657328</v>
      </c>
      <c r="C1983" s="11">
        <v>1739</v>
      </c>
      <c r="D1983">
        <v>2023</v>
      </c>
      <c r="E1983">
        <v>366523</v>
      </c>
      <c r="F1983" t="s">
        <v>1460</v>
      </c>
      <c r="G1983" t="s">
        <v>1522</v>
      </c>
      <c r="H1983" t="s">
        <v>1556</v>
      </c>
      <c r="I1983" s="4">
        <v>57000000</v>
      </c>
      <c r="J1983" s="4">
        <v>38666666</v>
      </c>
      <c r="K1983" s="6">
        <f>Tabla2[[#This Row],[VALOR PAGADO]]/Tabla2[[#This Row],[VALOR TOTAL ]]</f>
        <v>0.67836256140350881</v>
      </c>
    </row>
    <row r="1984" spans="1:12" x14ac:dyDescent="0.3">
      <c r="A1984" t="s">
        <v>1306</v>
      </c>
      <c r="B1984">
        <v>43205459</v>
      </c>
      <c r="C1984" s="11">
        <v>1653</v>
      </c>
      <c r="D1984">
        <v>2023</v>
      </c>
      <c r="E1984">
        <v>357523</v>
      </c>
      <c r="F1984" t="s">
        <v>1416</v>
      </c>
      <c r="G1984" t="s">
        <v>1504</v>
      </c>
      <c r="H1984" t="s">
        <v>1556</v>
      </c>
      <c r="I1984" s="4">
        <v>47508970</v>
      </c>
      <c r="J1984" s="4">
        <v>32198009</v>
      </c>
      <c r="K1984" s="6">
        <f>Tabla2[[#This Row],[VALOR PAGADO]]/Tabla2[[#This Row],[VALOR TOTAL ]]</f>
        <v>0.67772483806742179</v>
      </c>
    </row>
    <row r="1985" spans="1:11" x14ac:dyDescent="0.3">
      <c r="A1985" t="s">
        <v>1668</v>
      </c>
      <c r="B1985">
        <v>1122415170</v>
      </c>
      <c r="C1985" s="11">
        <v>2607</v>
      </c>
      <c r="D1985">
        <v>2023</v>
      </c>
      <c r="E1985">
        <v>134523</v>
      </c>
      <c r="F1985" t="s">
        <v>1603</v>
      </c>
      <c r="G1985" t="s">
        <v>1534</v>
      </c>
      <c r="H1985" t="s">
        <v>1557</v>
      </c>
      <c r="I1985" s="4">
        <v>9187931</v>
      </c>
      <c r="J1985" s="4">
        <v>6215365</v>
      </c>
      <c r="K1985" s="6">
        <f>Tabla2[[#This Row],[VALOR PAGADO]]/Tabla2[[#This Row],[VALOR TOTAL ]]</f>
        <v>0.67647057863190307</v>
      </c>
    </row>
    <row r="1986" spans="1:11" x14ac:dyDescent="0.3">
      <c r="A1986" t="s">
        <v>1292</v>
      </c>
      <c r="B1986">
        <v>15931816</v>
      </c>
      <c r="C1986" s="11">
        <v>790</v>
      </c>
      <c r="D1986">
        <v>2023</v>
      </c>
      <c r="E1986">
        <v>85823</v>
      </c>
      <c r="F1986" t="s">
        <v>1420</v>
      </c>
      <c r="G1986" t="s">
        <v>1539</v>
      </c>
      <c r="H1986" t="s">
        <v>1556</v>
      </c>
      <c r="I1986" s="4">
        <v>38000000</v>
      </c>
      <c r="J1986" s="4">
        <v>25650000</v>
      </c>
      <c r="K1986" s="6">
        <f>Tabla2[[#This Row],[VALOR PAGADO]]/Tabla2[[#This Row],[VALOR TOTAL ]]</f>
        <v>0.67500000000000004</v>
      </c>
    </row>
    <row r="1987" spans="1:11" x14ac:dyDescent="0.3">
      <c r="A1987" t="s">
        <v>2122</v>
      </c>
      <c r="B1987">
        <v>1077438750</v>
      </c>
      <c r="C1987" s="11">
        <v>2012</v>
      </c>
      <c r="D1987">
        <v>2023</v>
      </c>
      <c r="E1987">
        <v>412123</v>
      </c>
      <c r="F1987" t="s">
        <v>1416</v>
      </c>
      <c r="G1987" t="s">
        <v>1515</v>
      </c>
      <c r="H1987" t="s">
        <v>1556</v>
      </c>
      <c r="I1987" s="4">
        <v>21343218</v>
      </c>
      <c r="J1987" s="4">
        <v>14400243</v>
      </c>
      <c r="K1987" s="6">
        <f>Tabla2[[#This Row],[VALOR PAGADO]]/Tabla2[[#This Row],[VALOR TOTAL ]]</f>
        <v>0.67469877316532123</v>
      </c>
    </row>
    <row r="1988" spans="1:11" x14ac:dyDescent="0.3">
      <c r="A1988" t="s">
        <v>2467</v>
      </c>
      <c r="B1988">
        <v>1144024506</v>
      </c>
      <c r="C1988" s="11">
        <v>1554</v>
      </c>
      <c r="D1988">
        <v>2023</v>
      </c>
      <c r="E1988">
        <v>309723</v>
      </c>
      <c r="F1988" t="s">
        <v>1416</v>
      </c>
      <c r="G1988" t="s">
        <v>1518</v>
      </c>
      <c r="H1988" t="s">
        <v>1556</v>
      </c>
      <c r="I1988" s="4">
        <v>42233333</v>
      </c>
      <c r="J1988" s="4">
        <v>28466667</v>
      </c>
      <c r="K1988" s="6">
        <f>Tabla2[[#This Row],[VALOR PAGADO]]/Tabla2[[#This Row],[VALOR TOTAL ]]</f>
        <v>0.67403316238384503</v>
      </c>
    </row>
    <row r="1989" spans="1:11" x14ac:dyDescent="0.3">
      <c r="A1989" t="s">
        <v>1613</v>
      </c>
      <c r="B1989">
        <v>1117498123</v>
      </c>
      <c r="C1989" s="11">
        <v>2698</v>
      </c>
      <c r="D1989">
        <v>2023</v>
      </c>
      <c r="E1989">
        <v>679323</v>
      </c>
      <c r="F1989" t="s">
        <v>1451</v>
      </c>
      <c r="G1989" t="s">
        <v>1506</v>
      </c>
      <c r="H1989" t="s">
        <v>1556</v>
      </c>
      <c r="I1989" s="4">
        <v>6900000</v>
      </c>
      <c r="J1989" s="4">
        <v>4650000</v>
      </c>
      <c r="K1989" s="6">
        <f>Tabla2[[#This Row],[VALOR PAGADO]]/Tabla2[[#This Row],[VALOR TOTAL ]]</f>
        <v>0.67391304347826086</v>
      </c>
    </row>
    <row r="1990" spans="1:11" x14ac:dyDescent="0.3">
      <c r="A1990" t="s">
        <v>2563</v>
      </c>
      <c r="B1990">
        <v>52803738</v>
      </c>
      <c r="C1990" s="11">
        <v>1395</v>
      </c>
      <c r="D1990">
        <v>2023</v>
      </c>
      <c r="E1990">
        <v>297223</v>
      </c>
      <c r="F1990" t="s">
        <v>1416</v>
      </c>
      <c r="G1990" t="s">
        <v>1518</v>
      </c>
      <c r="H1990" t="s">
        <v>1556</v>
      </c>
      <c r="I1990" s="4">
        <v>35000000</v>
      </c>
      <c r="J1990" s="4">
        <v>23566667</v>
      </c>
      <c r="K1990" s="6">
        <f>Tabla2[[#This Row],[VALOR PAGADO]]/Tabla2[[#This Row],[VALOR TOTAL ]]</f>
        <v>0.67333334285714286</v>
      </c>
    </row>
    <row r="1991" spans="1:11" x14ac:dyDescent="0.3">
      <c r="A1991" t="s">
        <v>1924</v>
      </c>
      <c r="B1991">
        <v>1014191519</v>
      </c>
      <c r="C1991" s="11">
        <v>2264</v>
      </c>
      <c r="D1991">
        <v>2023</v>
      </c>
      <c r="E1991">
        <v>483423</v>
      </c>
      <c r="F1991" t="s">
        <v>1468</v>
      </c>
      <c r="G1991" t="s">
        <v>1516</v>
      </c>
      <c r="H1991" t="s">
        <v>1556</v>
      </c>
      <c r="I1991" s="4">
        <v>31865376</v>
      </c>
      <c r="J1991" s="4">
        <v>21266021</v>
      </c>
      <c r="K1991" s="6">
        <f>Tabla2[[#This Row],[VALOR PAGADO]]/Tabla2[[#This Row],[VALOR TOTAL ]]</f>
        <v>0.667370785143097</v>
      </c>
    </row>
    <row r="1992" spans="1:11" x14ac:dyDescent="0.3">
      <c r="A1992" t="s">
        <v>2300</v>
      </c>
      <c r="B1992">
        <v>45766471</v>
      </c>
      <c r="C1992" s="11">
        <v>1790</v>
      </c>
      <c r="D1992">
        <v>2023</v>
      </c>
      <c r="E1992">
        <v>81023</v>
      </c>
      <c r="F1992" t="s">
        <v>1603</v>
      </c>
      <c r="G1992" t="s">
        <v>1534</v>
      </c>
      <c r="H1992" t="s">
        <v>1557</v>
      </c>
      <c r="I1992" s="4">
        <v>48000000</v>
      </c>
      <c r="J1992" s="4">
        <v>32000000</v>
      </c>
      <c r="K1992" s="6">
        <f>Tabla2[[#This Row],[VALOR PAGADO]]/Tabla2[[#This Row],[VALOR TOTAL ]]</f>
        <v>0.66666666666666663</v>
      </c>
    </row>
    <row r="1993" spans="1:11" x14ac:dyDescent="0.3">
      <c r="A1993" t="s">
        <v>2012</v>
      </c>
      <c r="B1993">
        <v>49765525</v>
      </c>
      <c r="C1993" s="11">
        <v>2155</v>
      </c>
      <c r="D1993">
        <v>2023</v>
      </c>
      <c r="E1993">
        <v>460423</v>
      </c>
      <c r="F1993" t="s">
        <v>1489</v>
      </c>
      <c r="G1993" t="s">
        <v>1519</v>
      </c>
      <c r="H1993" t="s">
        <v>1556</v>
      </c>
      <c r="I1993" s="4">
        <v>37632969</v>
      </c>
      <c r="J1993" s="4">
        <v>25088646</v>
      </c>
      <c r="K1993" s="6">
        <f>Tabla2[[#This Row],[VALOR PAGADO]]/Tabla2[[#This Row],[VALOR TOTAL ]]</f>
        <v>0.66666666666666663</v>
      </c>
    </row>
    <row r="1994" spans="1:11" x14ac:dyDescent="0.3">
      <c r="A1994" t="s">
        <v>2291</v>
      </c>
      <c r="B1994">
        <v>25611428</v>
      </c>
      <c r="C1994" s="11">
        <v>1802</v>
      </c>
      <c r="D1994">
        <v>2023</v>
      </c>
      <c r="E1994">
        <v>395023</v>
      </c>
      <c r="F1994" t="s">
        <v>1439</v>
      </c>
      <c r="G1994" t="s">
        <v>1520</v>
      </c>
      <c r="H1994" t="s">
        <v>1556</v>
      </c>
      <c r="I1994" s="4">
        <v>36000000</v>
      </c>
      <c r="J1994" s="4">
        <v>24000000</v>
      </c>
      <c r="K1994" s="6">
        <f>Tabla2[[#This Row],[VALOR PAGADO]]/Tabla2[[#This Row],[VALOR TOTAL ]]</f>
        <v>0.66666666666666663</v>
      </c>
    </row>
    <row r="1995" spans="1:11" x14ac:dyDescent="0.3">
      <c r="A1995" t="s">
        <v>435</v>
      </c>
      <c r="B1995">
        <v>22474480</v>
      </c>
      <c r="C1995" s="11">
        <v>1996</v>
      </c>
      <c r="D1995">
        <v>2023</v>
      </c>
      <c r="E1995">
        <v>411623</v>
      </c>
      <c r="F1995" t="s">
        <v>1416</v>
      </c>
      <c r="G1995" t="s">
        <v>1518</v>
      </c>
      <c r="H1995" t="s">
        <v>1556</v>
      </c>
      <c r="I1995" s="4">
        <v>35000000</v>
      </c>
      <c r="J1995" s="4">
        <v>23333333</v>
      </c>
      <c r="K1995" s="6">
        <f>Tabla2[[#This Row],[VALOR PAGADO]]/Tabla2[[#This Row],[VALOR TOTAL ]]</f>
        <v>0.66666665714285711</v>
      </c>
    </row>
    <row r="1996" spans="1:11" x14ac:dyDescent="0.3">
      <c r="A1996" t="s">
        <v>1973</v>
      </c>
      <c r="B1996">
        <v>84077536</v>
      </c>
      <c r="C1996" s="11">
        <v>2201</v>
      </c>
      <c r="D1996">
        <v>2023</v>
      </c>
      <c r="E1996">
        <v>486323</v>
      </c>
      <c r="F1996" t="s">
        <v>1451</v>
      </c>
      <c r="G1996" t="s">
        <v>1506</v>
      </c>
      <c r="H1996" t="s">
        <v>1556</v>
      </c>
      <c r="I1996" s="4">
        <v>14426624</v>
      </c>
      <c r="J1996" s="4">
        <v>9617749</v>
      </c>
      <c r="K1996" s="6">
        <f>Tabla2[[#This Row],[VALOR PAGADO]]/Tabla2[[#This Row],[VALOR TOTAL ]]</f>
        <v>0.66666664356123784</v>
      </c>
    </row>
    <row r="1997" spans="1:11" x14ac:dyDescent="0.3">
      <c r="A1997" t="s">
        <v>1632</v>
      </c>
      <c r="B1997">
        <v>1014297189</v>
      </c>
      <c r="C1997" s="11">
        <v>2672</v>
      </c>
      <c r="D1997">
        <v>2023</v>
      </c>
      <c r="E1997">
        <v>127023</v>
      </c>
      <c r="F1997" t="s">
        <v>1415</v>
      </c>
      <c r="G1997" t="s">
        <v>1503</v>
      </c>
      <c r="H1997" t="s">
        <v>1503</v>
      </c>
      <c r="I1997" s="4">
        <v>5426600</v>
      </c>
      <c r="J1997" s="4">
        <v>3617731</v>
      </c>
      <c r="K1997" s="6">
        <f>Tabla2[[#This Row],[VALOR PAGADO]]/Tabla2[[#This Row],[VALOR TOTAL ]]</f>
        <v>0.66666623668595437</v>
      </c>
    </row>
    <row r="1998" spans="1:11" x14ac:dyDescent="0.3">
      <c r="A1998" t="s">
        <v>1971</v>
      </c>
      <c r="B1998">
        <v>1010221887</v>
      </c>
      <c r="C1998" s="11">
        <v>2203</v>
      </c>
      <c r="D1998">
        <v>2023</v>
      </c>
      <c r="E1998">
        <v>101723</v>
      </c>
      <c r="F1998" t="s">
        <v>1417</v>
      </c>
      <c r="G1998" t="s">
        <v>1534</v>
      </c>
      <c r="H1998" t="s">
        <v>1557</v>
      </c>
      <c r="I1998" s="4">
        <v>15170342</v>
      </c>
      <c r="J1998" s="4">
        <v>10074056</v>
      </c>
      <c r="K1998" s="6">
        <f>Tabla2[[#This Row],[VALOR PAGADO]]/Tabla2[[#This Row],[VALOR TOTAL ]]</f>
        <v>0.66406255046853924</v>
      </c>
    </row>
    <row r="1999" spans="1:11" x14ac:dyDescent="0.3">
      <c r="A1999" t="s">
        <v>2213</v>
      </c>
      <c r="B1999">
        <v>7731977</v>
      </c>
      <c r="C1999" s="11">
        <v>1888</v>
      </c>
      <c r="D1999">
        <v>2023</v>
      </c>
      <c r="E1999">
        <v>55123</v>
      </c>
      <c r="F1999" t="s">
        <v>2212</v>
      </c>
      <c r="G1999" t="s">
        <v>1510</v>
      </c>
      <c r="H1999" t="s">
        <v>1558</v>
      </c>
      <c r="I1999" s="4">
        <v>40068000</v>
      </c>
      <c r="J1999" s="4">
        <v>26587333</v>
      </c>
      <c r="K1999" s="6">
        <f>Tabla2[[#This Row],[VALOR PAGADO]]/Tabla2[[#This Row],[VALOR TOTAL ]]</f>
        <v>0.66355528102226213</v>
      </c>
    </row>
    <row r="2000" spans="1:11" x14ac:dyDescent="0.3">
      <c r="A2000" t="s">
        <v>2057</v>
      </c>
      <c r="B2000">
        <v>86068146</v>
      </c>
      <c r="C2000" s="11">
        <v>2102</v>
      </c>
      <c r="D2000">
        <v>2023</v>
      </c>
      <c r="E2000">
        <v>93023</v>
      </c>
      <c r="F2000" t="s">
        <v>1701</v>
      </c>
      <c r="G2000" t="s">
        <v>1534</v>
      </c>
      <c r="H2000" t="s">
        <v>1557</v>
      </c>
      <c r="I2000" s="4">
        <v>26383500</v>
      </c>
      <c r="J2000" s="4">
        <v>17503200</v>
      </c>
      <c r="K2000" s="6">
        <f>Tabla2[[#This Row],[VALOR PAGADO]]/Tabla2[[#This Row],[VALOR TOTAL ]]</f>
        <v>0.6634146341463415</v>
      </c>
    </row>
    <row r="2001" spans="1:11" x14ac:dyDescent="0.3">
      <c r="A2001" t="s">
        <v>1831</v>
      </c>
      <c r="B2001">
        <v>71774880</v>
      </c>
      <c r="C2001" s="11">
        <v>2387</v>
      </c>
      <c r="D2001">
        <v>2023</v>
      </c>
      <c r="E2001">
        <v>520123</v>
      </c>
      <c r="F2001" t="s">
        <v>1438</v>
      </c>
      <c r="G2001" t="s">
        <v>1539</v>
      </c>
      <c r="H2001" t="s">
        <v>1556</v>
      </c>
      <c r="I2001" s="4">
        <v>24570000</v>
      </c>
      <c r="J2001" s="4">
        <v>16216200</v>
      </c>
      <c r="K2001" s="6">
        <f>Tabla2[[#This Row],[VALOR PAGADO]]/Tabla2[[#This Row],[VALOR TOTAL ]]</f>
        <v>0.66</v>
      </c>
    </row>
    <row r="2002" spans="1:11" x14ac:dyDescent="0.3">
      <c r="A2002" t="s">
        <v>1894</v>
      </c>
      <c r="B2002">
        <v>52525790</v>
      </c>
      <c r="C2002" s="11">
        <v>2301</v>
      </c>
      <c r="D2002">
        <v>2023</v>
      </c>
      <c r="E2002">
        <v>491823</v>
      </c>
      <c r="F2002" t="s">
        <v>1443</v>
      </c>
      <c r="G2002" t="s">
        <v>1539</v>
      </c>
      <c r="H2002" t="s">
        <v>1556</v>
      </c>
      <c r="I2002" s="4">
        <v>30000000</v>
      </c>
      <c r="J2002" s="4">
        <v>19750000</v>
      </c>
      <c r="K2002" s="6">
        <f>Tabla2[[#This Row],[VALOR PAGADO]]/Tabla2[[#This Row],[VALOR TOTAL ]]</f>
        <v>0.65833333333333333</v>
      </c>
    </row>
    <row r="2003" spans="1:11" x14ac:dyDescent="0.3">
      <c r="A2003" t="s">
        <v>1760</v>
      </c>
      <c r="B2003">
        <v>1054551094</v>
      </c>
      <c r="C2003" s="11">
        <v>2499</v>
      </c>
      <c r="D2003">
        <v>2023</v>
      </c>
      <c r="E2003">
        <v>574323</v>
      </c>
      <c r="F2003" t="s">
        <v>1453</v>
      </c>
      <c r="G2003" t="s">
        <v>1525</v>
      </c>
      <c r="H2003" t="s">
        <v>1556</v>
      </c>
      <c r="I2003" s="4">
        <v>24000000</v>
      </c>
      <c r="J2003" s="4">
        <v>15800000</v>
      </c>
      <c r="K2003" s="6">
        <f>Tabla2[[#This Row],[VALOR PAGADO]]/Tabla2[[#This Row],[VALOR TOTAL ]]</f>
        <v>0.65833333333333333</v>
      </c>
    </row>
    <row r="2004" spans="1:11" x14ac:dyDescent="0.3">
      <c r="A2004" t="s">
        <v>1952</v>
      </c>
      <c r="B2004">
        <v>16378797</v>
      </c>
      <c r="C2004" s="11">
        <v>2229</v>
      </c>
      <c r="D2004">
        <v>2023</v>
      </c>
      <c r="E2004">
        <v>70623</v>
      </c>
      <c r="F2004" t="s">
        <v>1423</v>
      </c>
      <c r="G2004" t="s">
        <v>1510</v>
      </c>
      <c r="H2004" t="s">
        <v>1558</v>
      </c>
      <c r="I2004" s="4">
        <v>32000000</v>
      </c>
      <c r="J2004" s="4">
        <v>21000000</v>
      </c>
      <c r="K2004" s="6">
        <f>Tabla2[[#This Row],[VALOR PAGADO]]/Tabla2[[#This Row],[VALOR TOTAL ]]</f>
        <v>0.65625</v>
      </c>
    </row>
    <row r="2005" spans="1:11" x14ac:dyDescent="0.3">
      <c r="A2005" t="s">
        <v>279</v>
      </c>
      <c r="B2005">
        <v>35896835</v>
      </c>
      <c r="C2005" s="11">
        <v>1587</v>
      </c>
      <c r="D2005">
        <v>2023</v>
      </c>
      <c r="E2005">
        <v>312123</v>
      </c>
      <c r="F2005" t="s">
        <v>1416</v>
      </c>
      <c r="G2005" t="s">
        <v>1515</v>
      </c>
      <c r="H2005" t="s">
        <v>1556</v>
      </c>
      <c r="I2005" s="4">
        <v>42555410</v>
      </c>
      <c r="J2005" s="4">
        <v>27919952</v>
      </c>
      <c r="K2005" s="6">
        <f>Tabla2[[#This Row],[VALOR PAGADO]]/Tabla2[[#This Row],[VALOR TOTAL ]]</f>
        <v>0.65608466702588464</v>
      </c>
    </row>
    <row r="2006" spans="1:11" x14ac:dyDescent="0.3">
      <c r="A2006" t="s">
        <v>1282</v>
      </c>
      <c r="B2006">
        <v>79607989</v>
      </c>
      <c r="C2006" s="11">
        <v>1876</v>
      </c>
      <c r="D2006">
        <v>2023</v>
      </c>
      <c r="E2006">
        <v>389823</v>
      </c>
      <c r="F2006" t="s">
        <v>1421</v>
      </c>
      <c r="G2006" t="s">
        <v>1531</v>
      </c>
      <c r="H2006" t="s">
        <v>1556</v>
      </c>
      <c r="I2006" s="4">
        <v>20565090</v>
      </c>
      <c r="J2006" s="4">
        <v>13492440</v>
      </c>
      <c r="K2006" s="6">
        <f>Tabla2[[#This Row],[VALOR PAGADO]]/Tabla2[[#This Row],[VALOR TOTAL ]]</f>
        <v>0.65608465608465605</v>
      </c>
    </row>
    <row r="2007" spans="1:11" x14ac:dyDescent="0.3">
      <c r="A2007" t="s">
        <v>2225</v>
      </c>
      <c r="B2007">
        <v>1020839480</v>
      </c>
      <c r="C2007" s="11">
        <v>1874</v>
      </c>
      <c r="D2007">
        <v>2023</v>
      </c>
      <c r="E2007">
        <v>407523</v>
      </c>
      <c r="F2007" t="s">
        <v>1435</v>
      </c>
      <c r="G2007" t="s">
        <v>1516</v>
      </c>
      <c r="H2007" t="s">
        <v>1556</v>
      </c>
      <c r="I2007" s="4">
        <v>24000000</v>
      </c>
      <c r="J2007" s="4">
        <v>15733333</v>
      </c>
      <c r="K2007" s="6">
        <f>Tabla2[[#This Row],[VALOR PAGADO]]/Tabla2[[#This Row],[VALOR TOTAL ]]</f>
        <v>0.65555554166666663</v>
      </c>
    </row>
    <row r="2008" spans="1:11" x14ac:dyDescent="0.3">
      <c r="A2008" t="s">
        <v>2035</v>
      </c>
      <c r="B2008">
        <v>1076324207</v>
      </c>
      <c r="C2008" s="11">
        <v>2126</v>
      </c>
      <c r="D2008">
        <v>2023</v>
      </c>
      <c r="E2008">
        <v>445523</v>
      </c>
      <c r="F2008" t="s">
        <v>1416</v>
      </c>
      <c r="G2008" t="s">
        <v>1504</v>
      </c>
      <c r="H2008" t="s">
        <v>1556</v>
      </c>
      <c r="I2008" s="4">
        <v>35000000</v>
      </c>
      <c r="J2008" s="4">
        <v>22866667</v>
      </c>
      <c r="K2008" s="6">
        <f>Tabla2[[#This Row],[VALOR PAGADO]]/Tabla2[[#This Row],[VALOR TOTAL ]]</f>
        <v>0.65333334285714284</v>
      </c>
    </row>
    <row r="2009" spans="1:11" x14ac:dyDescent="0.3">
      <c r="A2009" t="s">
        <v>2115</v>
      </c>
      <c r="B2009">
        <v>11791331</v>
      </c>
      <c r="C2009" s="11">
        <v>2021</v>
      </c>
      <c r="D2009">
        <v>2023</v>
      </c>
      <c r="E2009">
        <v>428023</v>
      </c>
      <c r="F2009" t="s">
        <v>1416</v>
      </c>
      <c r="G2009" t="s">
        <v>1515</v>
      </c>
      <c r="H2009" t="s">
        <v>1556</v>
      </c>
      <c r="I2009" s="4">
        <v>41000000</v>
      </c>
      <c r="J2009" s="4">
        <v>26750000</v>
      </c>
      <c r="K2009" s="6">
        <f>Tabla2[[#This Row],[VALOR PAGADO]]/Tabla2[[#This Row],[VALOR TOTAL ]]</f>
        <v>0.65243902439024393</v>
      </c>
    </row>
    <row r="2010" spans="1:11" x14ac:dyDescent="0.3">
      <c r="A2010" t="s">
        <v>403</v>
      </c>
      <c r="B2010">
        <v>1067844527</v>
      </c>
      <c r="C2010" s="11">
        <v>1793</v>
      </c>
      <c r="D2010">
        <v>2023</v>
      </c>
      <c r="E2010">
        <v>369823</v>
      </c>
      <c r="F2010" t="s">
        <v>1428</v>
      </c>
      <c r="G2010" t="s">
        <v>1514</v>
      </c>
      <c r="H2010" t="s">
        <v>1556</v>
      </c>
      <c r="I2010" s="4">
        <v>63643345</v>
      </c>
      <c r="J2010" s="4">
        <v>41442178</v>
      </c>
      <c r="K2010" s="6">
        <f>Tabla2[[#This Row],[VALOR PAGADO]]/Tabla2[[#This Row],[VALOR TOTAL ]]</f>
        <v>0.65116278850522391</v>
      </c>
    </row>
    <row r="2011" spans="1:11" x14ac:dyDescent="0.3">
      <c r="A2011" t="s">
        <v>2023</v>
      </c>
      <c r="B2011">
        <v>1020781220</v>
      </c>
      <c r="C2011" s="11">
        <v>2141</v>
      </c>
      <c r="D2011">
        <v>2023</v>
      </c>
      <c r="E2011">
        <v>447423</v>
      </c>
      <c r="F2011" t="s">
        <v>1421</v>
      </c>
      <c r="G2011" t="s">
        <v>1531</v>
      </c>
      <c r="H2011" t="s">
        <v>1556</v>
      </c>
      <c r="I2011" s="4">
        <v>32283333</v>
      </c>
      <c r="J2011" s="4">
        <v>21016667</v>
      </c>
      <c r="K2011" s="6">
        <f>Tabla2[[#This Row],[VALOR PAGADO]]/Tabla2[[#This Row],[VALOR TOTAL ]]</f>
        <v>0.65100672845644536</v>
      </c>
    </row>
    <row r="2012" spans="1:11" x14ac:dyDescent="0.3">
      <c r="A2012" t="s">
        <v>1950</v>
      </c>
      <c r="B2012">
        <v>74859472</v>
      </c>
      <c r="C2012" s="11">
        <v>2231</v>
      </c>
      <c r="D2012">
        <v>2023</v>
      </c>
      <c r="E2012">
        <v>493323</v>
      </c>
      <c r="F2012" t="s">
        <v>1420</v>
      </c>
      <c r="G2012" t="s">
        <v>1539</v>
      </c>
      <c r="H2012" t="s">
        <v>1556</v>
      </c>
      <c r="I2012" s="4">
        <v>20000000</v>
      </c>
      <c r="J2012" s="4">
        <v>13000000</v>
      </c>
      <c r="K2012" s="6">
        <f>Tabla2[[#This Row],[VALOR PAGADO]]/Tabla2[[#This Row],[VALOR TOTAL ]]</f>
        <v>0.65</v>
      </c>
    </row>
    <row r="2013" spans="1:11" x14ac:dyDescent="0.3">
      <c r="A2013" t="s">
        <v>1950</v>
      </c>
      <c r="B2013">
        <v>74859472</v>
      </c>
      <c r="C2013" s="11">
        <v>1069</v>
      </c>
      <c r="D2013">
        <v>2023</v>
      </c>
      <c r="E2013">
        <v>157423</v>
      </c>
      <c r="F2013" t="s">
        <v>1420</v>
      </c>
      <c r="G2013" t="s">
        <v>1539</v>
      </c>
      <c r="H2013" t="s">
        <v>1556</v>
      </c>
      <c r="I2013" s="4">
        <v>16000000</v>
      </c>
      <c r="J2013" s="4">
        <v>10400000</v>
      </c>
      <c r="K2013" s="6">
        <f>Tabla2[[#This Row],[VALOR PAGADO]]/Tabla2[[#This Row],[VALOR TOTAL ]]</f>
        <v>0.65</v>
      </c>
    </row>
    <row r="2014" spans="1:11" x14ac:dyDescent="0.3">
      <c r="A2014" t="s">
        <v>1785</v>
      </c>
      <c r="B2014">
        <v>1098625759</v>
      </c>
      <c r="C2014" s="11">
        <v>2473</v>
      </c>
      <c r="D2014">
        <v>2023</v>
      </c>
      <c r="E2014">
        <v>544823</v>
      </c>
      <c r="F2014" t="s">
        <v>1443</v>
      </c>
      <c r="G2014" t="s">
        <v>1539</v>
      </c>
      <c r="H2014" t="s">
        <v>1556</v>
      </c>
      <c r="I2014" s="4">
        <v>21621600</v>
      </c>
      <c r="J2014" s="4">
        <v>14004900</v>
      </c>
      <c r="K2014" s="6">
        <f>Tabla2[[#This Row],[VALOR PAGADO]]/Tabla2[[#This Row],[VALOR TOTAL ]]</f>
        <v>0.64772727272727271</v>
      </c>
    </row>
    <row r="2015" spans="1:11" x14ac:dyDescent="0.3">
      <c r="A2015" t="s">
        <v>2128</v>
      </c>
      <c r="B2015">
        <v>1070979522</v>
      </c>
      <c r="C2015" s="11">
        <v>2003</v>
      </c>
      <c r="D2015">
        <v>2023</v>
      </c>
      <c r="E2015">
        <v>429023</v>
      </c>
      <c r="F2015" t="s">
        <v>1428</v>
      </c>
      <c r="G2015" t="s">
        <v>1514</v>
      </c>
      <c r="H2015" t="s">
        <v>1556</v>
      </c>
      <c r="I2015" s="4">
        <v>27030535</v>
      </c>
      <c r="J2015" s="4">
        <v>17505489</v>
      </c>
      <c r="K2015" s="6">
        <f>Tabla2[[#This Row],[VALOR PAGADO]]/Tabla2[[#This Row],[VALOR TOTAL ]]</f>
        <v>0.6476190352873149</v>
      </c>
    </row>
    <row r="2016" spans="1:11" x14ac:dyDescent="0.3">
      <c r="A2016" t="s">
        <v>2022</v>
      </c>
      <c r="B2016">
        <v>1019060639</v>
      </c>
      <c r="C2016" s="11">
        <v>2142</v>
      </c>
      <c r="D2016">
        <v>2023</v>
      </c>
      <c r="E2016">
        <v>447723</v>
      </c>
      <c r="F2016" t="s">
        <v>1451</v>
      </c>
      <c r="G2016" t="s">
        <v>1506</v>
      </c>
      <c r="H2016" t="s">
        <v>1556</v>
      </c>
      <c r="I2016" s="4">
        <v>30000000</v>
      </c>
      <c r="J2016" s="4">
        <v>19400000</v>
      </c>
      <c r="K2016" s="6">
        <f>Tabla2[[#This Row],[VALOR PAGADO]]/Tabla2[[#This Row],[VALOR TOTAL ]]</f>
        <v>0.64666666666666661</v>
      </c>
    </row>
    <row r="2017" spans="1:11" x14ac:dyDescent="0.3">
      <c r="A2017" t="s">
        <v>1375</v>
      </c>
      <c r="B2017">
        <v>79687307</v>
      </c>
      <c r="C2017" s="11">
        <v>1909</v>
      </c>
      <c r="D2017">
        <v>2023</v>
      </c>
      <c r="E2017">
        <v>69323</v>
      </c>
      <c r="F2017" t="s">
        <v>1415</v>
      </c>
      <c r="G2017" t="s">
        <v>1503</v>
      </c>
      <c r="H2017" t="s">
        <v>1503</v>
      </c>
      <c r="I2017" s="4">
        <v>11571621</v>
      </c>
      <c r="J2017" s="4">
        <v>7457267</v>
      </c>
      <c r="K2017" s="6">
        <f>Tabla2[[#This Row],[VALOR PAGADO]]/Tabla2[[#This Row],[VALOR TOTAL ]]</f>
        <v>0.6444444559668866</v>
      </c>
    </row>
    <row r="2018" spans="1:11" x14ac:dyDescent="0.3">
      <c r="A2018" t="s">
        <v>1800</v>
      </c>
      <c r="B2018">
        <v>40938952</v>
      </c>
      <c r="C2018" s="11">
        <v>2426</v>
      </c>
      <c r="D2018">
        <v>2023</v>
      </c>
      <c r="E2018">
        <v>539723</v>
      </c>
      <c r="F2018" t="s">
        <v>1443</v>
      </c>
      <c r="G2018" t="s">
        <v>1539</v>
      </c>
      <c r="H2018" t="s">
        <v>1556</v>
      </c>
      <c r="I2018" s="4">
        <v>22113000</v>
      </c>
      <c r="J2018" s="4">
        <v>14250600</v>
      </c>
      <c r="K2018" s="6">
        <f>Tabla2[[#This Row],[VALOR PAGADO]]/Tabla2[[#This Row],[VALOR TOTAL ]]</f>
        <v>0.64444444444444449</v>
      </c>
    </row>
    <row r="2019" spans="1:11" x14ac:dyDescent="0.3">
      <c r="A2019" t="s">
        <v>1271</v>
      </c>
      <c r="B2019">
        <v>1018449813</v>
      </c>
      <c r="C2019" s="11">
        <v>829</v>
      </c>
      <c r="D2019">
        <v>2023</v>
      </c>
      <c r="E2019">
        <v>94523</v>
      </c>
      <c r="F2019" t="s">
        <v>1443</v>
      </c>
      <c r="G2019" t="s">
        <v>1539</v>
      </c>
      <c r="H2019" t="s">
        <v>1556</v>
      </c>
      <c r="I2019" s="4">
        <v>29484000</v>
      </c>
      <c r="J2019" s="4">
        <v>18918900</v>
      </c>
      <c r="K2019" s="6">
        <f>Tabla2[[#This Row],[VALOR PAGADO]]/Tabla2[[#This Row],[VALOR TOTAL ]]</f>
        <v>0.64166666666666672</v>
      </c>
    </row>
    <row r="2020" spans="1:11" x14ac:dyDescent="0.3">
      <c r="A2020" t="s">
        <v>1902</v>
      </c>
      <c r="B2020">
        <v>1018472471</v>
      </c>
      <c r="C2020" s="11">
        <v>2292</v>
      </c>
      <c r="D2020">
        <v>2023</v>
      </c>
      <c r="E2020">
        <v>483323</v>
      </c>
      <c r="F2020" t="s">
        <v>1443</v>
      </c>
      <c r="G2020" t="s">
        <v>1539</v>
      </c>
      <c r="H2020" t="s">
        <v>1556</v>
      </c>
      <c r="I2020" s="4">
        <v>32560000</v>
      </c>
      <c r="J2020" s="4">
        <v>20892666</v>
      </c>
      <c r="K2020" s="6">
        <f>Tabla2[[#This Row],[VALOR PAGADO]]/Tabla2[[#This Row],[VALOR TOTAL ]]</f>
        <v>0.64166664619164615</v>
      </c>
    </row>
    <row r="2021" spans="1:11" x14ac:dyDescent="0.3">
      <c r="A2021" t="s">
        <v>3089</v>
      </c>
      <c r="B2021">
        <v>1073164415</v>
      </c>
      <c r="C2021" s="11">
        <v>185</v>
      </c>
      <c r="D2021">
        <v>2023</v>
      </c>
      <c r="E2021">
        <v>15923</v>
      </c>
      <c r="F2021" t="s">
        <v>1428</v>
      </c>
      <c r="G2021" t="s">
        <v>1514</v>
      </c>
      <c r="H2021" t="s">
        <v>1556</v>
      </c>
      <c r="I2021" s="4">
        <v>28000000</v>
      </c>
      <c r="J2021" s="4">
        <v>17966666</v>
      </c>
      <c r="K2021" s="6">
        <f>Tabla2[[#This Row],[VALOR PAGADO]]/Tabla2[[#This Row],[VALOR TOTAL ]]</f>
        <v>0.64166664285714281</v>
      </c>
    </row>
    <row r="2022" spans="1:11" x14ac:dyDescent="0.3">
      <c r="A2022" t="s">
        <v>2922</v>
      </c>
      <c r="B2022">
        <v>1010211974</v>
      </c>
      <c r="C2022" s="11">
        <v>695</v>
      </c>
      <c r="D2022">
        <v>2023</v>
      </c>
      <c r="E2022">
        <v>77423</v>
      </c>
      <c r="F2022" t="s">
        <v>1421</v>
      </c>
      <c r="G2022" t="s">
        <v>1531</v>
      </c>
      <c r="H2022" t="s">
        <v>1556</v>
      </c>
      <c r="I2022" s="4">
        <v>14426624</v>
      </c>
      <c r="J2022" s="4">
        <v>9257083</v>
      </c>
      <c r="K2022" s="6">
        <f>Tabla2[[#This Row],[VALOR PAGADO]]/Tabla2[[#This Row],[VALOR TOTAL ]]</f>
        <v>0.6416666158347234</v>
      </c>
    </row>
    <row r="2023" spans="1:11" x14ac:dyDescent="0.3">
      <c r="A2023" t="s">
        <v>1827</v>
      </c>
      <c r="B2023">
        <v>26515802</v>
      </c>
      <c r="C2023" s="11">
        <v>2391</v>
      </c>
      <c r="D2023">
        <v>2023</v>
      </c>
      <c r="E2023">
        <v>526623</v>
      </c>
      <c r="F2023" t="s">
        <v>1443</v>
      </c>
      <c r="G2023" t="s">
        <v>1539</v>
      </c>
      <c r="H2023" t="s">
        <v>1556</v>
      </c>
      <c r="I2023" s="4">
        <v>24570000</v>
      </c>
      <c r="J2023" s="4">
        <v>15724800</v>
      </c>
      <c r="K2023" s="6">
        <f>Tabla2[[#This Row],[VALOR PAGADO]]/Tabla2[[#This Row],[VALOR TOTAL ]]</f>
        <v>0.64</v>
      </c>
    </row>
    <row r="2024" spans="1:11" x14ac:dyDescent="0.3">
      <c r="A2024" t="s">
        <v>2323</v>
      </c>
      <c r="B2024">
        <v>52396604</v>
      </c>
      <c r="C2024" s="11">
        <v>1761</v>
      </c>
      <c r="D2024">
        <v>2023</v>
      </c>
      <c r="E2024">
        <v>369923</v>
      </c>
      <c r="F2024" t="s">
        <v>1416</v>
      </c>
      <c r="G2024" t="s">
        <v>1515</v>
      </c>
      <c r="H2024" t="s">
        <v>1556</v>
      </c>
      <c r="I2024" s="4">
        <v>27155806</v>
      </c>
      <c r="J2024" s="4">
        <v>17245858</v>
      </c>
      <c r="K2024" s="6">
        <f>Tabla2[[#This Row],[VALOR PAGADO]]/Tabla2[[#This Row],[VALOR TOTAL ]]</f>
        <v>0.635070746933455</v>
      </c>
    </row>
    <row r="2025" spans="1:11" x14ac:dyDescent="0.3">
      <c r="A2025" t="s">
        <v>1871</v>
      </c>
      <c r="B2025">
        <v>1098772777</v>
      </c>
      <c r="C2025" s="11">
        <v>2342</v>
      </c>
      <c r="D2025">
        <v>2023</v>
      </c>
      <c r="E2025">
        <v>76223</v>
      </c>
      <c r="F2025" t="s">
        <v>1426</v>
      </c>
      <c r="G2025" t="s">
        <v>1510</v>
      </c>
      <c r="H2025" t="s">
        <v>1558</v>
      </c>
      <c r="I2025" s="4">
        <v>14802436</v>
      </c>
      <c r="J2025" s="4">
        <v>9396328</v>
      </c>
      <c r="K2025" s="6">
        <f>Tabla2[[#This Row],[VALOR PAGADO]]/Tabla2[[#This Row],[VALOR TOTAL ]]</f>
        <v>0.63478254525133571</v>
      </c>
    </row>
    <row r="2026" spans="1:11" x14ac:dyDescent="0.3">
      <c r="A2026" t="s">
        <v>1795</v>
      </c>
      <c r="B2026">
        <v>1107098764</v>
      </c>
      <c r="C2026" s="11">
        <v>2434</v>
      </c>
      <c r="D2026">
        <v>2023</v>
      </c>
      <c r="E2026">
        <v>85823</v>
      </c>
      <c r="F2026" t="s">
        <v>1424</v>
      </c>
      <c r="G2026" t="s">
        <v>1510</v>
      </c>
      <c r="H2026" t="s">
        <v>1558</v>
      </c>
      <c r="I2026" s="4">
        <v>12683952</v>
      </c>
      <c r="J2026" s="4">
        <v>8033170</v>
      </c>
      <c r="K2026" s="6">
        <f>Tabla2[[#This Row],[VALOR PAGADO]]/Tabla2[[#This Row],[VALOR TOTAL ]]</f>
        <v>0.63333336486924585</v>
      </c>
    </row>
    <row r="2027" spans="1:11" x14ac:dyDescent="0.3">
      <c r="A2027" t="s">
        <v>1873</v>
      </c>
      <c r="B2027">
        <v>29361175</v>
      </c>
      <c r="C2027" s="11">
        <v>2340</v>
      </c>
      <c r="D2027">
        <v>2023</v>
      </c>
      <c r="E2027">
        <v>498623</v>
      </c>
      <c r="F2027" t="s">
        <v>1421</v>
      </c>
      <c r="G2027" t="s">
        <v>1531</v>
      </c>
      <c r="H2027" t="s">
        <v>1556</v>
      </c>
      <c r="I2027" s="4">
        <v>36000000</v>
      </c>
      <c r="J2027" s="4">
        <v>22800000</v>
      </c>
      <c r="K2027" s="6">
        <f>Tabla2[[#This Row],[VALOR PAGADO]]/Tabla2[[#This Row],[VALOR TOTAL ]]</f>
        <v>0.6333333333333333</v>
      </c>
    </row>
    <row r="2028" spans="1:11" x14ac:dyDescent="0.3">
      <c r="A2028" t="s">
        <v>2900</v>
      </c>
      <c r="B2028">
        <v>15612605</v>
      </c>
      <c r="C2028" s="11">
        <v>740</v>
      </c>
      <c r="D2028">
        <v>2023</v>
      </c>
      <c r="E2028">
        <v>81523</v>
      </c>
      <c r="F2028" t="s">
        <v>1421</v>
      </c>
      <c r="G2028" t="s">
        <v>1531</v>
      </c>
      <c r="H2028" t="s">
        <v>1556</v>
      </c>
      <c r="I2028" s="4">
        <v>14733030</v>
      </c>
      <c r="J2028" s="4">
        <v>9330919</v>
      </c>
      <c r="K2028" s="6">
        <f>Tabla2[[#This Row],[VALOR PAGADO]]/Tabla2[[#This Row],[VALOR TOTAL ]]</f>
        <v>0.6333333333333333</v>
      </c>
    </row>
    <row r="2029" spans="1:11" x14ac:dyDescent="0.3">
      <c r="A2029" t="s">
        <v>1620</v>
      </c>
      <c r="B2029">
        <v>1005411242</v>
      </c>
      <c r="C2029" s="11">
        <v>2689</v>
      </c>
      <c r="D2029">
        <v>2023</v>
      </c>
      <c r="E2029">
        <v>126523</v>
      </c>
      <c r="F2029" t="s">
        <v>1415</v>
      </c>
      <c r="G2029" t="s">
        <v>1503</v>
      </c>
      <c r="H2029" t="s">
        <v>1503</v>
      </c>
      <c r="I2029" s="4">
        <v>5526282</v>
      </c>
      <c r="J2029" s="4">
        <v>3499978</v>
      </c>
      <c r="K2029" s="6">
        <f>Tabla2[[#This Row],[VALOR PAGADO]]/Tabla2[[#This Row],[VALOR TOTAL ]]</f>
        <v>0.63333322476124088</v>
      </c>
    </row>
    <row r="2030" spans="1:11" x14ac:dyDescent="0.3">
      <c r="A2030" t="s">
        <v>1826</v>
      </c>
      <c r="B2030">
        <v>1098699772</v>
      </c>
      <c r="C2030" s="11">
        <v>2392</v>
      </c>
      <c r="D2030">
        <v>2023</v>
      </c>
      <c r="E2030">
        <v>539623</v>
      </c>
      <c r="F2030" t="s">
        <v>1451</v>
      </c>
      <c r="G2030" t="s">
        <v>1506</v>
      </c>
      <c r="H2030" t="s">
        <v>1556</v>
      </c>
      <c r="I2030" s="4">
        <v>11842515</v>
      </c>
      <c r="J2030" s="4">
        <v>7465576</v>
      </c>
      <c r="K2030" s="6">
        <f>Tabla2[[#This Row],[VALOR PAGADO]]/Tabla2[[#This Row],[VALOR TOTAL ]]</f>
        <v>0.63040460577841784</v>
      </c>
    </row>
    <row r="2031" spans="1:11" x14ac:dyDescent="0.3">
      <c r="A2031" t="s">
        <v>1707</v>
      </c>
      <c r="B2031">
        <v>1140836796</v>
      </c>
      <c r="C2031" s="11">
        <v>2562</v>
      </c>
      <c r="D2031">
        <v>2023</v>
      </c>
      <c r="E2031">
        <v>116023</v>
      </c>
      <c r="F2031" t="s">
        <v>1415</v>
      </c>
      <c r="G2031" t="s">
        <v>1503</v>
      </c>
      <c r="H2031" t="s">
        <v>1503</v>
      </c>
      <c r="I2031" s="4">
        <v>22000000</v>
      </c>
      <c r="J2031" s="4">
        <v>13866666</v>
      </c>
      <c r="K2031" s="6">
        <f>Tabla2[[#This Row],[VALOR PAGADO]]/Tabla2[[#This Row],[VALOR TOTAL ]]</f>
        <v>0.63030299999999995</v>
      </c>
    </row>
    <row r="2032" spans="1:11" x14ac:dyDescent="0.3">
      <c r="A2032" t="s">
        <v>1816</v>
      </c>
      <c r="B2032">
        <v>86051994</v>
      </c>
      <c r="C2032" s="11">
        <v>2409</v>
      </c>
      <c r="D2032">
        <v>2023</v>
      </c>
      <c r="E2032">
        <v>82123</v>
      </c>
      <c r="F2032" t="s">
        <v>1424</v>
      </c>
      <c r="G2032" t="s">
        <v>1510</v>
      </c>
      <c r="H2032" t="s">
        <v>1558</v>
      </c>
      <c r="I2032" s="4">
        <v>24266667</v>
      </c>
      <c r="J2032" s="4">
        <v>15288000</v>
      </c>
      <c r="K2032" s="6">
        <f>Tabla2[[#This Row],[VALOR PAGADO]]/Tabla2[[#This Row],[VALOR TOTAL ]]</f>
        <v>0.62999999134615392</v>
      </c>
    </row>
    <row r="2033" spans="1:12" x14ac:dyDescent="0.3">
      <c r="A2033" t="s">
        <v>1846</v>
      </c>
      <c r="B2033">
        <v>1026584657</v>
      </c>
      <c r="C2033" s="11">
        <v>2369</v>
      </c>
      <c r="D2033">
        <v>2023</v>
      </c>
      <c r="E2033">
        <v>81123</v>
      </c>
      <c r="F2033" t="s">
        <v>1424</v>
      </c>
      <c r="G2033" t="s">
        <v>1510</v>
      </c>
      <c r="H2033" t="s">
        <v>1558</v>
      </c>
      <c r="I2033" s="4">
        <v>19250000</v>
      </c>
      <c r="J2033" s="4">
        <v>12100000</v>
      </c>
      <c r="K2033" s="6">
        <f>Tabla2[[#This Row],[VALOR PAGADO]]/Tabla2[[#This Row],[VALOR TOTAL ]]</f>
        <v>0.62857142857142856</v>
      </c>
    </row>
    <row r="2034" spans="1:12" x14ac:dyDescent="0.3">
      <c r="A2034" t="s">
        <v>1810</v>
      </c>
      <c r="B2034">
        <v>80073637</v>
      </c>
      <c r="C2034" s="11">
        <v>2416</v>
      </c>
      <c r="D2034">
        <v>2023</v>
      </c>
      <c r="E2034">
        <v>537423</v>
      </c>
      <c r="F2034" t="s">
        <v>1450</v>
      </c>
      <c r="G2034" t="s">
        <v>1516</v>
      </c>
      <c r="H2034" t="s">
        <v>1556</v>
      </c>
      <c r="I2034" s="4">
        <v>23712715</v>
      </c>
      <c r="J2034" s="4">
        <v>14883513</v>
      </c>
      <c r="K2034" s="6">
        <f>Tabla2[[#This Row],[VALOR PAGADO]]/Tabla2[[#This Row],[VALOR TOTAL ]]</f>
        <v>0.62765959106749269</v>
      </c>
    </row>
    <row r="2035" spans="1:12" x14ac:dyDescent="0.3">
      <c r="A2035" t="s">
        <v>2620</v>
      </c>
      <c r="B2035">
        <v>19299688</v>
      </c>
      <c r="C2035" s="11">
        <v>1303</v>
      </c>
      <c r="D2035">
        <v>2023</v>
      </c>
      <c r="E2035">
        <v>40823</v>
      </c>
      <c r="F2035" t="s">
        <v>1415</v>
      </c>
      <c r="G2035" t="s">
        <v>1503</v>
      </c>
      <c r="H2035" t="s">
        <v>1503</v>
      </c>
      <c r="I2035" s="4">
        <v>94000000</v>
      </c>
      <c r="J2035" s="4">
        <v>58800000</v>
      </c>
      <c r="K2035" s="6">
        <f>Tabla2[[#This Row],[VALOR PAGADO]]/Tabla2[[#This Row],[VALOR TOTAL ]]</f>
        <v>0.62553191489361704</v>
      </c>
    </row>
    <row r="2036" spans="1:12" x14ac:dyDescent="0.3">
      <c r="A2036" t="s">
        <v>2647</v>
      </c>
      <c r="B2036">
        <v>11427019</v>
      </c>
      <c r="C2036" s="11">
        <v>1160</v>
      </c>
      <c r="D2036">
        <v>2023</v>
      </c>
      <c r="E2036">
        <v>179123</v>
      </c>
      <c r="F2036" t="s">
        <v>1421</v>
      </c>
      <c r="G2036" t="s">
        <v>1531</v>
      </c>
      <c r="H2036" t="s">
        <v>1556</v>
      </c>
      <c r="I2036" s="4">
        <v>40090912</v>
      </c>
      <c r="J2036" s="4">
        <v>25056820</v>
      </c>
      <c r="K2036" s="6">
        <f>Tabla2[[#This Row],[VALOR PAGADO]]/Tabla2[[#This Row],[VALOR TOTAL ]]</f>
        <v>0.625</v>
      </c>
    </row>
    <row r="2037" spans="1:12" x14ac:dyDescent="0.3">
      <c r="A2037" t="s">
        <v>1667</v>
      </c>
      <c r="B2037">
        <v>1062289179</v>
      </c>
      <c r="C2037" s="11">
        <v>2608</v>
      </c>
      <c r="D2037">
        <v>2023</v>
      </c>
      <c r="E2037">
        <v>654423</v>
      </c>
      <c r="F2037" t="s">
        <v>1416</v>
      </c>
      <c r="G2037" t="s">
        <v>1504</v>
      </c>
      <c r="H2037" t="s">
        <v>1556</v>
      </c>
      <c r="I2037" s="4">
        <v>17502233</v>
      </c>
      <c r="J2037" s="4">
        <v>10933333</v>
      </c>
      <c r="K2037" s="6">
        <f>Tabla2[[#This Row],[VALOR PAGADO]]/Tabla2[[#This Row],[VALOR TOTAL ]]</f>
        <v>0.62468217626859379</v>
      </c>
    </row>
    <row r="2038" spans="1:12" x14ac:dyDescent="0.3">
      <c r="A2038" t="s">
        <v>1968</v>
      </c>
      <c r="B2038">
        <v>1016069490</v>
      </c>
      <c r="C2038" s="11">
        <v>2206</v>
      </c>
      <c r="D2038">
        <v>2023</v>
      </c>
      <c r="E2038">
        <v>102323</v>
      </c>
      <c r="F2038" t="s">
        <v>1417</v>
      </c>
      <c r="G2038" t="s">
        <v>1534</v>
      </c>
      <c r="H2038" t="s">
        <v>1557</v>
      </c>
      <c r="I2038" s="4">
        <v>29250000</v>
      </c>
      <c r="J2038" s="4">
        <v>18200000</v>
      </c>
      <c r="K2038" s="6">
        <f>Tabla2[[#This Row],[VALOR PAGADO]]/Tabla2[[#This Row],[VALOR TOTAL ]]</f>
        <v>0.62222222222222223</v>
      </c>
    </row>
    <row r="2039" spans="1:12" x14ac:dyDescent="0.3">
      <c r="A2039" t="s">
        <v>1804</v>
      </c>
      <c r="B2039">
        <v>1128447239</v>
      </c>
      <c r="C2039" s="11">
        <v>2422</v>
      </c>
      <c r="D2039">
        <v>2023</v>
      </c>
      <c r="E2039">
        <v>83223</v>
      </c>
      <c r="F2039" t="s">
        <v>1426</v>
      </c>
      <c r="G2039" t="s">
        <v>1510</v>
      </c>
      <c r="H2039" t="s">
        <v>1558</v>
      </c>
      <c r="I2039" s="4">
        <v>33333333</v>
      </c>
      <c r="J2039" s="4">
        <v>20666666</v>
      </c>
      <c r="K2039" s="6">
        <f>Tabla2[[#This Row],[VALOR PAGADO]]/Tabla2[[#This Row],[VALOR TOTAL ]]</f>
        <v>0.61999998619999985</v>
      </c>
    </row>
    <row r="2040" spans="1:12" x14ac:dyDescent="0.3">
      <c r="A2040" t="s">
        <v>1843</v>
      </c>
      <c r="B2040">
        <v>79454284</v>
      </c>
      <c r="C2040" s="11">
        <v>2372</v>
      </c>
      <c r="D2040">
        <v>2023</v>
      </c>
      <c r="E2040">
        <v>510123</v>
      </c>
      <c r="F2040" t="s">
        <v>1421</v>
      </c>
      <c r="G2040" t="s">
        <v>1531</v>
      </c>
      <c r="H2040" t="s">
        <v>1556</v>
      </c>
      <c r="I2040" s="4">
        <v>24483333</v>
      </c>
      <c r="J2040" s="4">
        <v>15166667</v>
      </c>
      <c r="K2040" s="6">
        <f>Tabla2[[#This Row],[VALOR PAGADO]]/Tabla2[[#This Row],[VALOR TOTAL ]]</f>
        <v>0.61946904859726415</v>
      </c>
      <c r="L2040" s="3"/>
    </row>
    <row r="2041" spans="1:12" x14ac:dyDescent="0.3">
      <c r="A2041" t="s">
        <v>2853</v>
      </c>
      <c r="B2041">
        <v>60311152</v>
      </c>
      <c r="C2041" s="11">
        <v>821</v>
      </c>
      <c r="D2041">
        <v>2023</v>
      </c>
      <c r="E2041">
        <v>42423</v>
      </c>
      <c r="F2041" t="s">
        <v>1417</v>
      </c>
      <c r="G2041" t="s">
        <v>1534</v>
      </c>
      <c r="H2041" t="s">
        <v>1557</v>
      </c>
      <c r="I2041" s="4">
        <v>28000000</v>
      </c>
      <c r="J2041" s="4">
        <v>17266667</v>
      </c>
      <c r="K2041" s="6">
        <f>Tabla2[[#This Row],[VALOR PAGADO]]/Tabla2[[#This Row],[VALOR TOTAL ]]</f>
        <v>0.61666667857142854</v>
      </c>
    </row>
    <row r="2042" spans="1:12" x14ac:dyDescent="0.3">
      <c r="A2042" t="s">
        <v>2687</v>
      </c>
      <c r="B2042">
        <v>91524656</v>
      </c>
      <c r="C2042" s="11">
        <v>1103</v>
      </c>
      <c r="D2042">
        <v>2023</v>
      </c>
      <c r="E2042">
        <v>190923</v>
      </c>
      <c r="F2042" t="s">
        <v>1416</v>
      </c>
      <c r="G2042" t="s">
        <v>1504</v>
      </c>
      <c r="H2042" t="s">
        <v>1556</v>
      </c>
      <c r="I2042" s="4">
        <v>26000000</v>
      </c>
      <c r="J2042" s="4">
        <v>16033333</v>
      </c>
      <c r="K2042" s="6">
        <f>Tabla2[[#This Row],[VALOR PAGADO]]/Tabla2[[#This Row],[VALOR TOTAL ]]</f>
        <v>0.61666665384615382</v>
      </c>
    </row>
    <row r="2043" spans="1:12" x14ac:dyDescent="0.3">
      <c r="A2043" t="s">
        <v>1817</v>
      </c>
      <c r="B2043">
        <v>1128430810</v>
      </c>
      <c r="C2043" s="11">
        <v>2408</v>
      </c>
      <c r="D2043">
        <v>2023</v>
      </c>
      <c r="E2043">
        <v>83423</v>
      </c>
      <c r="F2043" t="s">
        <v>1424</v>
      </c>
      <c r="G2043" t="s">
        <v>1510</v>
      </c>
      <c r="H2043" t="s">
        <v>1558</v>
      </c>
      <c r="I2043" s="4">
        <v>22400000</v>
      </c>
      <c r="J2043" s="4">
        <v>13766667</v>
      </c>
      <c r="K2043" s="6">
        <f>Tabla2[[#This Row],[VALOR PAGADO]]/Tabla2[[#This Row],[VALOR TOTAL ]]</f>
        <v>0.61458334821428573</v>
      </c>
    </row>
    <row r="2044" spans="1:12" x14ac:dyDescent="0.3">
      <c r="A2044" t="s">
        <v>2010</v>
      </c>
      <c r="B2044">
        <v>1026275297</v>
      </c>
      <c r="C2044" s="11">
        <v>2158</v>
      </c>
      <c r="D2044">
        <v>2023</v>
      </c>
      <c r="E2044">
        <v>457923</v>
      </c>
      <c r="F2044" t="s">
        <v>1416</v>
      </c>
      <c r="G2044" t="s">
        <v>1507</v>
      </c>
      <c r="H2044" t="s">
        <v>1556</v>
      </c>
      <c r="I2044" s="4">
        <v>32500000</v>
      </c>
      <c r="J2044" s="4">
        <v>19933333</v>
      </c>
      <c r="K2044" s="6">
        <f>Tabla2[[#This Row],[VALOR PAGADO]]/Tabla2[[#This Row],[VALOR TOTAL ]]</f>
        <v>0.61333332307692312</v>
      </c>
    </row>
    <row r="2045" spans="1:12" x14ac:dyDescent="0.3">
      <c r="A2045" t="s">
        <v>2458</v>
      </c>
      <c r="B2045">
        <v>1047427434</v>
      </c>
      <c r="C2045" s="11">
        <v>1566</v>
      </c>
      <c r="D2045">
        <v>2023</v>
      </c>
      <c r="E2045">
        <v>302323</v>
      </c>
      <c r="F2045" t="s">
        <v>1416</v>
      </c>
      <c r="G2045" t="s">
        <v>1507</v>
      </c>
      <c r="H2045" t="s">
        <v>1556</v>
      </c>
      <c r="I2045" s="4">
        <v>45769718</v>
      </c>
      <c r="J2045" s="4">
        <v>27982332</v>
      </c>
      <c r="K2045" s="6">
        <f>Tabla2[[#This Row],[VALOR PAGADO]]/Tabla2[[#This Row],[VALOR TOTAL ]]</f>
        <v>0.61137217406495714</v>
      </c>
    </row>
    <row r="2046" spans="1:12" x14ac:dyDescent="0.3">
      <c r="A2046" t="s">
        <v>1788</v>
      </c>
      <c r="B2046">
        <v>52057765</v>
      </c>
      <c r="C2046" s="11">
        <v>2470</v>
      </c>
      <c r="D2046">
        <v>2023</v>
      </c>
      <c r="E2046">
        <v>87423</v>
      </c>
      <c r="F2046" t="s">
        <v>1424</v>
      </c>
      <c r="G2046" t="s">
        <v>1510</v>
      </c>
      <c r="H2046" t="s">
        <v>1558</v>
      </c>
      <c r="I2046" s="4">
        <v>18000000</v>
      </c>
      <c r="J2046" s="4">
        <v>11000000</v>
      </c>
      <c r="K2046" s="6">
        <f>Tabla2[[#This Row],[VALOR PAGADO]]/Tabla2[[#This Row],[VALOR TOTAL ]]</f>
        <v>0.61111111111111116</v>
      </c>
    </row>
    <row r="2047" spans="1:12" x14ac:dyDescent="0.3">
      <c r="A2047" t="s">
        <v>1781</v>
      </c>
      <c r="B2047">
        <v>1087106546</v>
      </c>
      <c r="C2047" s="11">
        <v>2478</v>
      </c>
      <c r="D2047">
        <v>2023</v>
      </c>
      <c r="E2047">
        <v>552623</v>
      </c>
      <c r="F2047" t="s">
        <v>1416</v>
      </c>
      <c r="G2047" t="s">
        <v>1518</v>
      </c>
      <c r="H2047" t="s">
        <v>1556</v>
      </c>
      <c r="I2047" s="4">
        <v>18000000</v>
      </c>
      <c r="J2047" s="4">
        <v>11000000</v>
      </c>
      <c r="K2047" s="6">
        <f>Tabla2[[#This Row],[VALOR PAGADO]]/Tabla2[[#This Row],[VALOR TOTAL ]]</f>
        <v>0.61111111111111116</v>
      </c>
    </row>
    <row r="2048" spans="1:12" x14ac:dyDescent="0.3">
      <c r="A2048" t="s">
        <v>1783</v>
      </c>
      <c r="B2048">
        <v>74861727</v>
      </c>
      <c r="C2048" s="11">
        <v>2475</v>
      </c>
      <c r="D2048">
        <v>2023</v>
      </c>
      <c r="E2048">
        <v>87323</v>
      </c>
      <c r="F2048" t="s">
        <v>1424</v>
      </c>
      <c r="G2048" t="s">
        <v>1510</v>
      </c>
      <c r="H2048" t="s">
        <v>1558</v>
      </c>
      <c r="I2048" s="4">
        <v>13500000</v>
      </c>
      <c r="J2048" s="4">
        <v>8250000</v>
      </c>
      <c r="K2048" s="6">
        <f>Tabla2[[#This Row],[VALOR PAGADO]]/Tabla2[[#This Row],[VALOR TOTAL ]]</f>
        <v>0.61111111111111116</v>
      </c>
    </row>
    <row r="2049" spans="1:11" x14ac:dyDescent="0.3">
      <c r="A2049" t="s">
        <v>2302</v>
      </c>
      <c r="B2049">
        <v>1061769867</v>
      </c>
      <c r="C2049" s="11">
        <v>1787</v>
      </c>
      <c r="D2049">
        <v>2023</v>
      </c>
      <c r="E2049">
        <v>387523</v>
      </c>
      <c r="F2049" t="s">
        <v>1629</v>
      </c>
      <c r="G2049" t="s">
        <v>1516</v>
      </c>
      <c r="H2049" t="s">
        <v>1556</v>
      </c>
      <c r="I2049" s="4">
        <v>50944836</v>
      </c>
      <c r="J2049" s="4">
        <v>31132955</v>
      </c>
      <c r="K2049" s="6">
        <f>Tabla2[[#This Row],[VALOR PAGADO]]/Tabla2[[#This Row],[VALOR TOTAL ]]</f>
        <v>0.61111110456808615</v>
      </c>
    </row>
    <row r="2050" spans="1:11" x14ac:dyDescent="0.3">
      <c r="A2050" t="s">
        <v>1782</v>
      </c>
      <c r="B2050">
        <v>11810798</v>
      </c>
      <c r="C2050" s="11">
        <v>2476</v>
      </c>
      <c r="D2050">
        <v>2023</v>
      </c>
      <c r="E2050">
        <v>548923</v>
      </c>
      <c r="F2050" t="s">
        <v>1421</v>
      </c>
      <c r="G2050" t="s">
        <v>1531</v>
      </c>
      <c r="H2050" t="s">
        <v>1556</v>
      </c>
      <c r="I2050" s="4">
        <v>21000000</v>
      </c>
      <c r="J2050" s="4">
        <v>12833333</v>
      </c>
      <c r="K2050" s="6">
        <f>Tabla2[[#This Row],[VALOR PAGADO]]/Tabla2[[#This Row],[VALOR TOTAL ]]</f>
        <v>0.61111109523809526</v>
      </c>
    </row>
    <row r="2051" spans="1:11" x14ac:dyDescent="0.3">
      <c r="A2051" t="s">
        <v>1857</v>
      </c>
      <c r="B2051">
        <v>80188818</v>
      </c>
      <c r="C2051" s="11">
        <v>2356</v>
      </c>
      <c r="D2051">
        <v>2023</v>
      </c>
      <c r="E2051">
        <v>78323</v>
      </c>
      <c r="F2051" t="s">
        <v>1776</v>
      </c>
      <c r="G2051" t="s">
        <v>1510</v>
      </c>
      <c r="H2051" t="s">
        <v>1558</v>
      </c>
      <c r="I2051" s="4">
        <v>24916667</v>
      </c>
      <c r="J2051" s="4">
        <v>15166667</v>
      </c>
      <c r="K2051" s="6">
        <f>Tabla2[[#This Row],[VALOR PAGADO]]/Tabla2[[#This Row],[VALOR TOTAL ]]</f>
        <v>0.60869565740875375</v>
      </c>
    </row>
    <row r="2052" spans="1:11" x14ac:dyDescent="0.3">
      <c r="A2052" t="s">
        <v>1867</v>
      </c>
      <c r="B2052">
        <v>40217439</v>
      </c>
      <c r="C2052" s="11">
        <v>2346</v>
      </c>
      <c r="D2052">
        <v>2023</v>
      </c>
      <c r="E2052">
        <v>505523</v>
      </c>
      <c r="F2052" t="s">
        <v>1451</v>
      </c>
      <c r="G2052" t="s">
        <v>1506</v>
      </c>
      <c r="H2052" t="s">
        <v>1556</v>
      </c>
      <c r="I2052" s="4">
        <v>18000000</v>
      </c>
      <c r="J2052" s="4">
        <v>10950000</v>
      </c>
      <c r="K2052" s="6">
        <f>Tabla2[[#This Row],[VALOR PAGADO]]/Tabla2[[#This Row],[VALOR TOTAL ]]</f>
        <v>0.60833333333333328</v>
      </c>
    </row>
    <row r="2053" spans="1:11" x14ac:dyDescent="0.3">
      <c r="A2053" t="s">
        <v>1893</v>
      </c>
      <c r="B2053">
        <v>12915676</v>
      </c>
      <c r="C2053" s="11">
        <v>2302</v>
      </c>
      <c r="D2053">
        <v>2023</v>
      </c>
      <c r="E2053">
        <v>76123</v>
      </c>
      <c r="F2053" t="s">
        <v>1424</v>
      </c>
      <c r="G2053" t="s">
        <v>1510</v>
      </c>
      <c r="H2053" t="s">
        <v>1558</v>
      </c>
      <c r="I2053" s="4">
        <v>28000000</v>
      </c>
      <c r="J2053" s="4">
        <v>17033333</v>
      </c>
      <c r="K2053" s="6">
        <f>Tabla2[[#This Row],[VALOR PAGADO]]/Tabla2[[#This Row],[VALOR TOTAL ]]</f>
        <v>0.60833332142857144</v>
      </c>
    </row>
    <row r="2054" spans="1:11" x14ac:dyDescent="0.3">
      <c r="A2054" t="s">
        <v>2025</v>
      </c>
      <c r="B2054">
        <v>19595220</v>
      </c>
      <c r="C2054" s="11">
        <v>2139</v>
      </c>
      <c r="D2054">
        <v>2023</v>
      </c>
      <c r="E2054">
        <v>439023</v>
      </c>
      <c r="F2054" t="s">
        <v>1451</v>
      </c>
      <c r="G2054" t="s">
        <v>1506</v>
      </c>
      <c r="H2054" t="s">
        <v>1556</v>
      </c>
      <c r="I2054" s="4">
        <v>22500000</v>
      </c>
      <c r="J2054" s="4">
        <v>13500000</v>
      </c>
      <c r="K2054" s="6">
        <f>Tabla2[[#This Row],[VALOR PAGADO]]/Tabla2[[#This Row],[VALOR TOTAL ]]</f>
        <v>0.6</v>
      </c>
    </row>
    <row r="2055" spans="1:11" x14ac:dyDescent="0.3">
      <c r="A2055" t="s">
        <v>1750</v>
      </c>
      <c r="B2055">
        <v>15645246</v>
      </c>
      <c r="C2055" s="11">
        <v>2509</v>
      </c>
      <c r="D2055">
        <v>2023</v>
      </c>
      <c r="E2055">
        <v>93823</v>
      </c>
      <c r="F2055" t="s">
        <v>1424</v>
      </c>
      <c r="G2055" t="s">
        <v>1510</v>
      </c>
      <c r="H2055" t="s">
        <v>1558</v>
      </c>
      <c r="I2055" s="4">
        <v>22183200</v>
      </c>
      <c r="J2055" s="4">
        <v>13309920</v>
      </c>
      <c r="K2055" s="6">
        <f>Tabla2[[#This Row],[VALOR PAGADO]]/Tabla2[[#This Row],[VALOR TOTAL ]]</f>
        <v>0.6</v>
      </c>
    </row>
    <row r="2056" spans="1:11" x14ac:dyDescent="0.3">
      <c r="A2056" t="s">
        <v>617</v>
      </c>
      <c r="B2056">
        <v>38142464</v>
      </c>
      <c r="C2056" s="11">
        <v>528</v>
      </c>
      <c r="D2056">
        <v>2023</v>
      </c>
      <c r="E2056">
        <v>57223</v>
      </c>
      <c r="F2056" t="s">
        <v>1416</v>
      </c>
      <c r="G2056" t="s">
        <v>1518</v>
      </c>
      <c r="H2056" t="s">
        <v>1556</v>
      </c>
      <c r="I2056" s="4">
        <v>17578284</v>
      </c>
      <c r="J2056" s="4">
        <v>10546970</v>
      </c>
      <c r="K2056" s="6">
        <f>Tabla2[[#This Row],[VALOR PAGADO]]/Tabla2[[#This Row],[VALOR TOTAL ]]</f>
        <v>0.59999997724465026</v>
      </c>
    </row>
    <row r="2057" spans="1:11" x14ac:dyDescent="0.3">
      <c r="A2057" t="s">
        <v>2171</v>
      </c>
      <c r="B2057">
        <v>1102835258</v>
      </c>
      <c r="C2057" s="11">
        <v>1942</v>
      </c>
      <c r="D2057">
        <v>2023</v>
      </c>
      <c r="E2057">
        <v>398723</v>
      </c>
      <c r="F2057" t="s">
        <v>1460</v>
      </c>
      <c r="G2057" t="s">
        <v>1522</v>
      </c>
      <c r="H2057" t="s">
        <v>1556</v>
      </c>
      <c r="I2057" s="4">
        <v>37750000</v>
      </c>
      <c r="J2057" s="4">
        <v>22500000</v>
      </c>
      <c r="K2057" s="6">
        <f>Tabla2[[#This Row],[VALOR PAGADO]]/Tabla2[[#This Row],[VALOR TOTAL ]]</f>
        <v>0.59602649006622521</v>
      </c>
    </row>
    <row r="2058" spans="1:11" x14ac:dyDescent="0.3">
      <c r="A2058" t="s">
        <v>1916</v>
      </c>
      <c r="B2058">
        <v>71382933</v>
      </c>
      <c r="C2058" s="11">
        <v>2272</v>
      </c>
      <c r="D2058">
        <v>2023</v>
      </c>
      <c r="E2058">
        <v>101623</v>
      </c>
      <c r="F2058" t="s">
        <v>1417</v>
      </c>
      <c r="G2058" t="s">
        <v>1534</v>
      </c>
      <c r="H2058" t="s">
        <v>1557</v>
      </c>
      <c r="I2058" s="4">
        <v>51733333</v>
      </c>
      <c r="J2058" s="4">
        <v>30666667</v>
      </c>
      <c r="K2058" s="6">
        <f>Tabla2[[#This Row],[VALOR PAGADO]]/Tabla2[[#This Row],[VALOR TOTAL ]]</f>
        <v>0.59278351541741958</v>
      </c>
    </row>
    <row r="2059" spans="1:11" x14ac:dyDescent="0.3">
      <c r="A2059" t="s">
        <v>2921</v>
      </c>
      <c r="B2059">
        <v>43254317</v>
      </c>
      <c r="C2059" s="11">
        <v>696</v>
      </c>
      <c r="D2059">
        <v>2023</v>
      </c>
      <c r="E2059">
        <v>77723</v>
      </c>
      <c r="F2059" t="s">
        <v>1416</v>
      </c>
      <c r="G2059" t="s">
        <v>1504</v>
      </c>
      <c r="H2059" t="s">
        <v>1556</v>
      </c>
      <c r="I2059" s="4">
        <v>15428832</v>
      </c>
      <c r="J2059" s="4">
        <v>9128726</v>
      </c>
      <c r="K2059" s="6">
        <f>Tabla2[[#This Row],[VALOR PAGADO]]/Tabla2[[#This Row],[VALOR TOTAL ]]</f>
        <v>0.59166669259215476</v>
      </c>
    </row>
    <row r="2060" spans="1:11" x14ac:dyDescent="0.3">
      <c r="A2060" t="s">
        <v>1864</v>
      </c>
      <c r="B2060">
        <v>4794465</v>
      </c>
      <c r="C2060" s="11">
        <v>2349</v>
      </c>
      <c r="D2060">
        <v>2023</v>
      </c>
      <c r="E2060">
        <v>513223</v>
      </c>
      <c r="F2060" t="s">
        <v>1443</v>
      </c>
      <c r="G2060" t="s">
        <v>1539</v>
      </c>
      <c r="H2060" t="s">
        <v>1556</v>
      </c>
      <c r="I2060" s="4">
        <v>29484000</v>
      </c>
      <c r="J2060" s="4">
        <v>17444700</v>
      </c>
      <c r="K2060" s="6">
        <f>Tabla2[[#This Row],[VALOR PAGADO]]/Tabla2[[#This Row],[VALOR TOTAL ]]</f>
        <v>0.59166666666666667</v>
      </c>
    </row>
    <row r="2061" spans="1:11" x14ac:dyDescent="0.3">
      <c r="A2061" t="s">
        <v>1801</v>
      </c>
      <c r="B2061">
        <v>10539277</v>
      </c>
      <c r="C2061" s="11">
        <v>2425</v>
      </c>
      <c r="D2061">
        <v>2023</v>
      </c>
      <c r="E2061">
        <v>548623</v>
      </c>
      <c r="F2061" t="s">
        <v>1443</v>
      </c>
      <c r="G2061" t="s">
        <v>1539</v>
      </c>
      <c r="H2061" t="s">
        <v>1556</v>
      </c>
      <c r="I2061" s="4">
        <v>23341500</v>
      </c>
      <c r="J2061" s="4">
        <v>13759200</v>
      </c>
      <c r="K2061" s="6">
        <f>Tabla2[[#This Row],[VALOR PAGADO]]/Tabla2[[#This Row],[VALOR TOTAL ]]</f>
        <v>0.58947368421052626</v>
      </c>
    </row>
    <row r="2062" spans="1:11" x14ac:dyDescent="0.3">
      <c r="A2062" t="s">
        <v>1903</v>
      </c>
      <c r="B2062">
        <v>17658238</v>
      </c>
      <c r="C2062" s="11">
        <v>2291</v>
      </c>
      <c r="D2062">
        <v>2023</v>
      </c>
      <c r="E2062">
        <v>491423</v>
      </c>
      <c r="F2062" t="s">
        <v>1421</v>
      </c>
      <c r="G2062" t="s">
        <v>1531</v>
      </c>
      <c r="H2062" t="s">
        <v>1556</v>
      </c>
      <c r="I2062" s="4">
        <v>48000000</v>
      </c>
      <c r="J2062" s="4">
        <v>28000000</v>
      </c>
      <c r="K2062" s="6">
        <f>Tabla2[[#This Row],[VALOR PAGADO]]/Tabla2[[#This Row],[VALOR TOTAL ]]</f>
        <v>0.58333333333333337</v>
      </c>
    </row>
    <row r="2063" spans="1:11" x14ac:dyDescent="0.3">
      <c r="A2063" t="s">
        <v>2962</v>
      </c>
      <c r="B2063">
        <v>29779696</v>
      </c>
      <c r="C2063" s="11">
        <v>591</v>
      </c>
      <c r="D2063">
        <v>2023</v>
      </c>
      <c r="E2063">
        <v>76223</v>
      </c>
      <c r="F2063" t="s">
        <v>1451</v>
      </c>
      <c r="G2063" t="s">
        <v>1506</v>
      </c>
      <c r="H2063" t="s">
        <v>1556</v>
      </c>
      <c r="I2063" s="4">
        <v>18000000</v>
      </c>
      <c r="J2063" s="4">
        <v>10500000</v>
      </c>
      <c r="K2063" s="6">
        <f>Tabla2[[#This Row],[VALOR PAGADO]]/Tabla2[[#This Row],[VALOR TOTAL ]]</f>
        <v>0.58333333333333337</v>
      </c>
    </row>
    <row r="2064" spans="1:11" x14ac:dyDescent="0.3">
      <c r="A2064" t="s">
        <v>1005</v>
      </c>
      <c r="B2064">
        <v>1082964751</v>
      </c>
      <c r="C2064" s="11">
        <v>720</v>
      </c>
      <c r="D2064">
        <v>2023</v>
      </c>
      <c r="E2064">
        <v>81923</v>
      </c>
      <c r="F2064" t="s">
        <v>1451</v>
      </c>
      <c r="G2064" t="s">
        <v>1506</v>
      </c>
      <c r="H2064" t="s">
        <v>1556</v>
      </c>
      <c r="I2064" s="4">
        <v>16005600</v>
      </c>
      <c r="J2064" s="4">
        <v>9336600</v>
      </c>
      <c r="K2064" s="6">
        <f>Tabla2[[#This Row],[VALOR PAGADO]]/Tabla2[[#This Row],[VALOR TOTAL ]]</f>
        <v>0.58333333333333337</v>
      </c>
    </row>
    <row r="2065" spans="1:12" x14ac:dyDescent="0.3">
      <c r="A2065" t="s">
        <v>1837</v>
      </c>
      <c r="B2065">
        <v>1121933397</v>
      </c>
      <c r="C2065" s="11">
        <v>2378</v>
      </c>
      <c r="D2065">
        <v>2023</v>
      </c>
      <c r="E2065">
        <v>516923</v>
      </c>
      <c r="F2065" t="s">
        <v>1443</v>
      </c>
      <c r="G2065" t="s">
        <v>1539</v>
      </c>
      <c r="H2065" t="s">
        <v>1556</v>
      </c>
      <c r="I2065" s="4">
        <v>20800000</v>
      </c>
      <c r="J2065" s="4">
        <v>12133333</v>
      </c>
      <c r="K2065" s="6">
        <f>Tabla2[[#This Row],[VALOR PAGADO]]/Tabla2[[#This Row],[VALOR TOTAL ]]</f>
        <v>0.58333331730769233</v>
      </c>
    </row>
    <row r="2066" spans="1:12" x14ac:dyDescent="0.3">
      <c r="A2066" t="s">
        <v>1779</v>
      </c>
      <c r="B2066">
        <v>1061708685</v>
      </c>
      <c r="C2066" s="11">
        <v>2481</v>
      </c>
      <c r="D2066">
        <v>2023</v>
      </c>
      <c r="E2066">
        <v>549423</v>
      </c>
      <c r="F2066" t="s">
        <v>1421</v>
      </c>
      <c r="G2066" t="s">
        <v>1531</v>
      </c>
      <c r="H2066" t="s">
        <v>1556</v>
      </c>
      <c r="I2066" s="4">
        <v>14502084</v>
      </c>
      <c r="J2066" s="4">
        <v>8378982</v>
      </c>
      <c r="K2066" s="6">
        <f>Tabla2[[#This Row],[VALOR PAGADO]]/Tabla2[[#This Row],[VALOR TOTAL ]]</f>
        <v>0.57777778697185866</v>
      </c>
    </row>
    <row r="2067" spans="1:12" x14ac:dyDescent="0.3">
      <c r="A2067" t="s">
        <v>2103</v>
      </c>
      <c r="B2067">
        <v>1088971886</v>
      </c>
      <c r="C2067" s="11">
        <v>2040</v>
      </c>
      <c r="D2067">
        <v>2023</v>
      </c>
      <c r="E2067">
        <v>72423</v>
      </c>
      <c r="F2067" t="s">
        <v>1415</v>
      </c>
      <c r="G2067" t="s">
        <v>1503</v>
      </c>
      <c r="H2067" t="s">
        <v>1503</v>
      </c>
      <c r="I2067" s="4">
        <v>37866667</v>
      </c>
      <c r="J2067" s="4">
        <v>21866667</v>
      </c>
      <c r="K2067" s="6">
        <f>Tabla2[[#This Row],[VALOR PAGADO]]/Tabla2[[#This Row],[VALOR TOTAL ]]</f>
        <v>0.57746479245189442</v>
      </c>
    </row>
    <row r="2068" spans="1:12" x14ac:dyDescent="0.3">
      <c r="A2068" t="s">
        <v>1353</v>
      </c>
      <c r="B2068">
        <v>1077458241</v>
      </c>
      <c r="C2068" s="11">
        <v>2334</v>
      </c>
      <c r="D2068">
        <v>2023</v>
      </c>
      <c r="E2068">
        <v>509823</v>
      </c>
      <c r="F2068" t="s">
        <v>1451</v>
      </c>
      <c r="G2068" t="s">
        <v>1506</v>
      </c>
      <c r="H2068" t="s">
        <v>1556</v>
      </c>
      <c r="I2068" s="4">
        <v>18450000</v>
      </c>
      <c r="J2068" s="4">
        <v>10650000</v>
      </c>
      <c r="K2068" s="6">
        <f>Tabla2[[#This Row],[VALOR PAGADO]]/Tabla2[[#This Row],[VALOR TOTAL ]]</f>
        <v>0.57723577235772361</v>
      </c>
    </row>
    <row r="2069" spans="1:12" x14ac:dyDescent="0.3">
      <c r="A2069" t="s">
        <v>2378</v>
      </c>
      <c r="B2069">
        <v>51992458</v>
      </c>
      <c r="C2069" s="11">
        <v>1694</v>
      </c>
      <c r="D2069">
        <v>2023</v>
      </c>
      <c r="E2069">
        <v>623</v>
      </c>
      <c r="F2069" t="s">
        <v>1428</v>
      </c>
      <c r="G2069" t="s">
        <v>1528</v>
      </c>
      <c r="H2069" t="s">
        <v>1567</v>
      </c>
      <c r="I2069" s="4">
        <v>45000000</v>
      </c>
      <c r="J2069" s="4">
        <v>25900000</v>
      </c>
      <c r="K2069" s="6">
        <f>Tabla2[[#This Row],[VALOR PAGADO]]/Tabla2[[#This Row],[VALOR TOTAL ]]</f>
        <v>0.5755555555555556</v>
      </c>
    </row>
    <row r="2070" spans="1:12" x14ac:dyDescent="0.3">
      <c r="A2070" t="s">
        <v>1832</v>
      </c>
      <c r="B2070">
        <v>52395191</v>
      </c>
      <c r="C2070" s="11">
        <v>2385</v>
      </c>
      <c r="D2070">
        <v>2023</v>
      </c>
      <c r="E2070">
        <v>516723</v>
      </c>
      <c r="F2070" t="s">
        <v>1443</v>
      </c>
      <c r="G2070" t="s">
        <v>1539</v>
      </c>
      <c r="H2070" t="s">
        <v>1556</v>
      </c>
      <c r="I2070" s="4">
        <v>29484000</v>
      </c>
      <c r="J2070" s="4">
        <v>16953300</v>
      </c>
      <c r="K2070" s="6">
        <f>Tabla2[[#This Row],[VALOR PAGADO]]/Tabla2[[#This Row],[VALOR TOTAL ]]</f>
        <v>0.57499999999999996</v>
      </c>
    </row>
    <row r="2071" spans="1:12" x14ac:dyDescent="0.3">
      <c r="A2071" t="s">
        <v>1349</v>
      </c>
      <c r="B2071">
        <v>80155580</v>
      </c>
      <c r="C2071" s="11">
        <v>518</v>
      </c>
      <c r="D2071">
        <v>2023</v>
      </c>
      <c r="E2071">
        <v>57523</v>
      </c>
      <c r="F2071" t="s">
        <v>1439</v>
      </c>
      <c r="G2071" t="s">
        <v>1520</v>
      </c>
      <c r="H2071" t="s">
        <v>1556</v>
      </c>
      <c r="I2071" s="4">
        <v>28000000</v>
      </c>
      <c r="J2071" s="4">
        <v>16100000</v>
      </c>
      <c r="K2071" s="6">
        <f>Tabla2[[#This Row],[VALOR PAGADO]]/Tabla2[[#This Row],[VALOR TOTAL ]]</f>
        <v>0.57499999999999996</v>
      </c>
    </row>
    <row r="2072" spans="1:12" x14ac:dyDescent="0.3">
      <c r="A2072" t="s">
        <v>2235</v>
      </c>
      <c r="B2072">
        <v>1102848734</v>
      </c>
      <c r="C2072" s="11">
        <v>1863</v>
      </c>
      <c r="D2072">
        <v>2023</v>
      </c>
      <c r="E2072">
        <v>51323</v>
      </c>
      <c r="F2072" t="s">
        <v>1424</v>
      </c>
      <c r="G2072" t="s">
        <v>1510</v>
      </c>
      <c r="H2072" t="s">
        <v>1558</v>
      </c>
      <c r="I2072" s="4">
        <v>28000000</v>
      </c>
      <c r="J2072" s="4">
        <v>16000000</v>
      </c>
      <c r="K2072" s="6">
        <f>Tabla2[[#This Row],[VALOR PAGADO]]/Tabla2[[#This Row],[VALOR TOTAL ]]</f>
        <v>0.5714285714285714</v>
      </c>
    </row>
    <row r="2073" spans="1:12" x14ac:dyDescent="0.3">
      <c r="A2073" t="s">
        <v>2340</v>
      </c>
      <c r="B2073">
        <v>1085289643</v>
      </c>
      <c r="C2073" s="11">
        <v>1742</v>
      </c>
      <c r="D2073">
        <v>2023</v>
      </c>
      <c r="E2073">
        <v>365823</v>
      </c>
      <c r="F2073" t="s">
        <v>1629</v>
      </c>
      <c r="G2073" t="s">
        <v>1516</v>
      </c>
      <c r="H2073" t="s">
        <v>1556</v>
      </c>
      <c r="I2073" s="4">
        <v>51250146</v>
      </c>
      <c r="J2073" s="4">
        <v>29209928</v>
      </c>
      <c r="K2073" s="6">
        <f>Tabla2[[#This Row],[VALOR PAGADO]]/Tabla2[[#This Row],[VALOR TOTAL ]]</f>
        <v>0.56994819097686078</v>
      </c>
    </row>
    <row r="2074" spans="1:12" x14ac:dyDescent="0.3">
      <c r="A2074" t="s">
        <v>2461</v>
      </c>
      <c r="B2074">
        <v>1062301450</v>
      </c>
      <c r="C2074" s="11">
        <v>1562</v>
      </c>
      <c r="D2074">
        <v>2023</v>
      </c>
      <c r="E2074">
        <v>309823</v>
      </c>
      <c r="F2074" t="s">
        <v>1416</v>
      </c>
      <c r="G2074" t="s">
        <v>1504</v>
      </c>
      <c r="H2074" t="s">
        <v>1556</v>
      </c>
      <c r="I2074" s="4">
        <v>59783343</v>
      </c>
      <c r="J2074" s="4">
        <v>34000000</v>
      </c>
      <c r="K2074" s="6">
        <f>Tabla2[[#This Row],[VALOR PAGADO]]/Tabla2[[#This Row],[VALOR TOTAL ]]</f>
        <v>0.56872028718768708</v>
      </c>
    </row>
    <row r="2075" spans="1:12" x14ac:dyDescent="0.3">
      <c r="A2075" t="s">
        <v>1618</v>
      </c>
      <c r="B2075">
        <v>80548106</v>
      </c>
      <c r="C2075" s="11">
        <v>2691</v>
      </c>
      <c r="D2075">
        <v>2023</v>
      </c>
      <c r="E2075">
        <v>126923</v>
      </c>
      <c r="F2075" t="s">
        <v>1415</v>
      </c>
      <c r="G2075" t="s">
        <v>1503</v>
      </c>
      <c r="H2075" t="s">
        <v>1503</v>
      </c>
      <c r="I2075" s="4">
        <v>8485858</v>
      </c>
      <c r="J2075" s="4">
        <v>4808653</v>
      </c>
      <c r="K2075" s="6">
        <f>Tabla2[[#This Row],[VALOR PAGADO]]/Tabla2[[#This Row],[VALOR TOTAL ]]</f>
        <v>0.56666668237908291</v>
      </c>
    </row>
    <row r="2076" spans="1:12" x14ac:dyDescent="0.3">
      <c r="A2076" t="s">
        <v>1763</v>
      </c>
      <c r="B2076">
        <v>45539605</v>
      </c>
      <c r="C2076" s="11">
        <v>2496</v>
      </c>
      <c r="D2076">
        <v>2023</v>
      </c>
      <c r="E2076">
        <v>559223</v>
      </c>
      <c r="F2076" t="s">
        <v>1421</v>
      </c>
      <c r="G2076" t="s">
        <v>1531</v>
      </c>
      <c r="H2076" t="s">
        <v>1556</v>
      </c>
      <c r="I2076" s="4">
        <v>19500000</v>
      </c>
      <c r="J2076" s="4">
        <v>11050000</v>
      </c>
      <c r="K2076" s="6">
        <f>Tabla2[[#This Row],[VALOR PAGADO]]/Tabla2[[#This Row],[VALOR TOTAL ]]</f>
        <v>0.56666666666666665</v>
      </c>
      <c r="L2076" s="3"/>
    </row>
    <row r="2077" spans="1:12" x14ac:dyDescent="0.3">
      <c r="A2077" t="s">
        <v>1594</v>
      </c>
      <c r="B2077">
        <v>34329680</v>
      </c>
      <c r="C2077" s="11">
        <v>2727</v>
      </c>
      <c r="D2077">
        <v>2023</v>
      </c>
      <c r="E2077">
        <v>694923</v>
      </c>
      <c r="F2077" t="s">
        <v>1468</v>
      </c>
      <c r="G2077" t="s">
        <v>1516</v>
      </c>
      <c r="H2077" t="s">
        <v>1556</v>
      </c>
      <c r="I2077" s="4">
        <v>12000000</v>
      </c>
      <c r="J2077" s="4">
        <v>6800000</v>
      </c>
      <c r="K2077" s="6">
        <f>Tabla2[[#This Row],[VALOR PAGADO]]/Tabla2[[#This Row],[VALOR TOTAL ]]</f>
        <v>0.56666666666666665</v>
      </c>
    </row>
    <row r="2078" spans="1:12" x14ac:dyDescent="0.3">
      <c r="A2078" t="s">
        <v>1985</v>
      </c>
      <c r="B2078">
        <v>94367496</v>
      </c>
      <c r="C2078" s="11">
        <v>2187</v>
      </c>
      <c r="D2078">
        <v>2023</v>
      </c>
      <c r="E2078">
        <v>477623</v>
      </c>
      <c r="F2078" t="s">
        <v>1421</v>
      </c>
      <c r="G2078" t="s">
        <v>1531</v>
      </c>
      <c r="H2078" t="s">
        <v>1556</v>
      </c>
      <c r="I2078" s="4">
        <v>35000000</v>
      </c>
      <c r="J2078" s="4">
        <v>19833333</v>
      </c>
      <c r="K2078" s="6">
        <f>Tabla2[[#This Row],[VALOR PAGADO]]/Tabla2[[#This Row],[VALOR TOTAL ]]</f>
        <v>0.56666665714285713</v>
      </c>
    </row>
    <row r="2079" spans="1:12" x14ac:dyDescent="0.3">
      <c r="A2079" t="s">
        <v>1761</v>
      </c>
      <c r="B2079">
        <v>1032477644</v>
      </c>
      <c r="C2079" s="11">
        <v>2498</v>
      </c>
      <c r="D2079">
        <v>2023</v>
      </c>
      <c r="E2079">
        <v>566823</v>
      </c>
      <c r="F2079" t="s">
        <v>1451</v>
      </c>
      <c r="G2079" t="s">
        <v>1506</v>
      </c>
      <c r="H2079" t="s">
        <v>1556</v>
      </c>
      <c r="I2079" s="4">
        <v>9106869</v>
      </c>
      <c r="J2079" s="4">
        <v>5160559</v>
      </c>
      <c r="K2079" s="6">
        <f>Tabla2[[#This Row],[VALOR PAGADO]]/Tabla2[[#This Row],[VALOR TOTAL ]]</f>
        <v>0.56666665568594432</v>
      </c>
    </row>
    <row r="2080" spans="1:12" x14ac:dyDescent="0.3">
      <c r="A2080" t="s">
        <v>2246</v>
      </c>
      <c r="B2080">
        <v>1016047509</v>
      </c>
      <c r="C2080" s="11">
        <v>1851</v>
      </c>
      <c r="D2080">
        <v>2023</v>
      </c>
      <c r="E2080">
        <v>6623</v>
      </c>
      <c r="F2080" t="s">
        <v>1444</v>
      </c>
      <c r="G2080" t="s">
        <v>1540</v>
      </c>
      <c r="H2080" t="s">
        <v>1560</v>
      </c>
      <c r="I2080" s="4">
        <v>24320994</v>
      </c>
      <c r="J2080" s="4">
        <v>13781896</v>
      </c>
      <c r="K2080" s="6">
        <f>Tabla2[[#This Row],[VALOR PAGADO]]/Tabla2[[#This Row],[VALOR TOTAL ]]</f>
        <v>0.56666664199662231</v>
      </c>
    </row>
    <row r="2081" spans="1:12" x14ac:dyDescent="0.3">
      <c r="A2081" t="s">
        <v>2139</v>
      </c>
      <c r="B2081">
        <v>1069491059</v>
      </c>
      <c r="C2081" s="11">
        <v>1987</v>
      </c>
      <c r="D2081">
        <v>2023</v>
      </c>
      <c r="E2081">
        <v>70423</v>
      </c>
      <c r="F2081" t="s">
        <v>1415</v>
      </c>
      <c r="G2081" t="s">
        <v>1503</v>
      </c>
      <c r="H2081" t="s">
        <v>1503</v>
      </c>
      <c r="I2081" s="4">
        <v>26000000</v>
      </c>
      <c r="J2081" s="4">
        <v>14666667</v>
      </c>
      <c r="K2081" s="6">
        <f>Tabla2[[#This Row],[VALOR PAGADO]]/Tabla2[[#This Row],[VALOR TOTAL ]]</f>
        <v>0.56410257692307697</v>
      </c>
      <c r="L2081" s="3"/>
    </row>
    <row r="2082" spans="1:12" x14ac:dyDescent="0.3">
      <c r="A2082" t="s">
        <v>2490</v>
      </c>
      <c r="B2082">
        <v>1032482683</v>
      </c>
      <c r="C2082" s="11">
        <v>1520</v>
      </c>
      <c r="D2082">
        <v>2023</v>
      </c>
      <c r="E2082">
        <v>38323</v>
      </c>
      <c r="F2082" t="s">
        <v>1426</v>
      </c>
      <c r="G2082" t="s">
        <v>1510</v>
      </c>
      <c r="H2082" t="s">
        <v>1558</v>
      </c>
      <c r="I2082" s="4">
        <v>65000000</v>
      </c>
      <c r="J2082" s="4">
        <v>36666667</v>
      </c>
      <c r="K2082" s="6">
        <f>Tabla2[[#This Row],[VALOR PAGADO]]/Tabla2[[#This Row],[VALOR TOTAL ]]</f>
        <v>0.56410256923076918</v>
      </c>
    </row>
    <row r="2083" spans="1:12" x14ac:dyDescent="0.3">
      <c r="A2083" t="s">
        <v>1772</v>
      </c>
      <c r="B2083">
        <v>64696093</v>
      </c>
      <c r="C2083" s="11">
        <v>2487</v>
      </c>
      <c r="D2083">
        <v>2023</v>
      </c>
      <c r="E2083">
        <v>566423</v>
      </c>
      <c r="F2083" t="s">
        <v>1468</v>
      </c>
      <c r="G2083" t="s">
        <v>1516</v>
      </c>
      <c r="H2083" t="s">
        <v>1556</v>
      </c>
      <c r="I2083" s="4">
        <v>26700000</v>
      </c>
      <c r="J2083" s="4">
        <v>15000000</v>
      </c>
      <c r="K2083" s="6">
        <f>Tabla2[[#This Row],[VALOR PAGADO]]/Tabla2[[#This Row],[VALOR TOTAL ]]</f>
        <v>0.5617977528089888</v>
      </c>
      <c r="L2083" s="3"/>
    </row>
    <row r="2084" spans="1:12" x14ac:dyDescent="0.3">
      <c r="A2084" t="s">
        <v>1766</v>
      </c>
      <c r="B2084">
        <v>1020753385</v>
      </c>
      <c r="C2084" s="11">
        <v>2493</v>
      </c>
      <c r="D2084">
        <v>2023</v>
      </c>
      <c r="E2084">
        <v>117423</v>
      </c>
      <c r="F2084" t="s">
        <v>1417</v>
      </c>
      <c r="G2084" t="s">
        <v>1534</v>
      </c>
      <c r="H2084" t="s">
        <v>1557</v>
      </c>
      <c r="I2084" s="4">
        <v>25189391</v>
      </c>
      <c r="J2084" s="4">
        <v>14151343</v>
      </c>
      <c r="K2084" s="6">
        <f>Tabla2[[#This Row],[VALOR PAGADO]]/Tabla2[[#This Row],[VALOR TOTAL ]]</f>
        <v>0.56179774254963133</v>
      </c>
    </row>
    <row r="2085" spans="1:12" x14ac:dyDescent="0.3">
      <c r="A2085" t="s">
        <v>1945</v>
      </c>
      <c r="B2085">
        <v>79442445</v>
      </c>
      <c r="C2085" s="11">
        <v>2237</v>
      </c>
      <c r="D2085">
        <v>2023</v>
      </c>
      <c r="E2085">
        <v>504023</v>
      </c>
      <c r="F2085" t="s">
        <v>1421</v>
      </c>
      <c r="G2085" t="s">
        <v>1531</v>
      </c>
      <c r="H2085" t="s">
        <v>1556</v>
      </c>
      <c r="I2085" s="4">
        <v>28160000</v>
      </c>
      <c r="J2085" s="4">
        <v>15816667</v>
      </c>
      <c r="K2085" s="6">
        <f>Tabla2[[#This Row],[VALOR PAGADO]]/Tabla2[[#This Row],[VALOR TOTAL ]]</f>
        <v>0.56167141335227277</v>
      </c>
    </row>
    <row r="2086" spans="1:12" x14ac:dyDescent="0.3">
      <c r="A2086" t="s">
        <v>2474</v>
      </c>
      <c r="B2086">
        <v>1072710892</v>
      </c>
      <c r="C2086" s="11">
        <v>1547</v>
      </c>
      <c r="D2086">
        <v>2023</v>
      </c>
      <c r="E2086">
        <v>70523</v>
      </c>
      <c r="F2086" t="s">
        <v>1417</v>
      </c>
      <c r="G2086" t="s">
        <v>1534</v>
      </c>
      <c r="H2086" t="s">
        <v>1557</v>
      </c>
      <c r="I2086" s="4">
        <v>63666667</v>
      </c>
      <c r="J2086" s="4">
        <v>35666667</v>
      </c>
      <c r="K2086" s="6">
        <f>Tabla2[[#This Row],[VALOR PAGADO]]/Tabla2[[#This Row],[VALOR TOTAL ]]</f>
        <v>0.56020942638633808</v>
      </c>
    </row>
    <row r="2087" spans="1:12" x14ac:dyDescent="0.3">
      <c r="A2087" t="s">
        <v>1821</v>
      </c>
      <c r="B2087">
        <v>1018479012</v>
      </c>
      <c r="C2087" s="11">
        <v>2400</v>
      </c>
      <c r="D2087">
        <v>2023</v>
      </c>
      <c r="E2087">
        <v>87123</v>
      </c>
      <c r="F2087" t="s">
        <v>1424</v>
      </c>
      <c r="G2087" t="s">
        <v>1510</v>
      </c>
      <c r="H2087" t="s">
        <v>1558</v>
      </c>
      <c r="I2087" s="4">
        <v>13333333</v>
      </c>
      <c r="J2087" s="4">
        <v>7466667</v>
      </c>
      <c r="K2087" s="6">
        <f>Tabla2[[#This Row],[VALOR PAGADO]]/Tabla2[[#This Row],[VALOR TOTAL ]]</f>
        <v>0.56000003900000095</v>
      </c>
    </row>
    <row r="2088" spans="1:12" x14ac:dyDescent="0.3">
      <c r="A2088" t="s">
        <v>1353</v>
      </c>
      <c r="B2088">
        <v>1077458241</v>
      </c>
      <c r="C2088" s="11">
        <v>474</v>
      </c>
      <c r="D2088">
        <v>2023</v>
      </c>
      <c r="E2088">
        <v>54923</v>
      </c>
      <c r="F2088" t="s">
        <v>1451</v>
      </c>
      <c r="G2088" t="s">
        <v>1506</v>
      </c>
      <c r="H2088" t="s">
        <v>1556</v>
      </c>
      <c r="I2088" s="4">
        <v>18000000</v>
      </c>
      <c r="J2088" s="4">
        <v>10050000</v>
      </c>
      <c r="K2088" s="6">
        <f>Tabla2[[#This Row],[VALOR PAGADO]]/Tabla2[[#This Row],[VALOR TOTAL ]]</f>
        <v>0.55833333333333335</v>
      </c>
    </row>
    <row r="2089" spans="1:12" x14ac:dyDescent="0.3">
      <c r="A2089" t="s">
        <v>1773</v>
      </c>
      <c r="B2089">
        <v>1010168043</v>
      </c>
      <c r="C2089" s="11">
        <v>2486</v>
      </c>
      <c r="D2089">
        <v>2023</v>
      </c>
      <c r="E2089">
        <v>572023</v>
      </c>
      <c r="F2089" t="s">
        <v>1421</v>
      </c>
      <c r="G2089" t="s">
        <v>1531</v>
      </c>
      <c r="H2089" t="s">
        <v>1556</v>
      </c>
      <c r="I2089" s="4">
        <v>29333333</v>
      </c>
      <c r="J2089" s="4">
        <v>16333333</v>
      </c>
      <c r="K2089" s="6">
        <f>Tabla2[[#This Row],[VALOR PAGADO]]/Tabla2[[#This Row],[VALOR TOTAL ]]</f>
        <v>0.55681817678202472</v>
      </c>
    </row>
    <row r="2090" spans="1:12" x14ac:dyDescent="0.3">
      <c r="A2090" t="s">
        <v>2160</v>
      </c>
      <c r="B2090">
        <v>1018435454</v>
      </c>
      <c r="C2090" s="11">
        <v>1962</v>
      </c>
      <c r="D2090">
        <v>2023</v>
      </c>
      <c r="E2090">
        <v>53823</v>
      </c>
      <c r="F2090" t="s">
        <v>1424</v>
      </c>
      <c r="G2090" t="s">
        <v>1510</v>
      </c>
      <c r="H2090" t="s">
        <v>1558</v>
      </c>
      <c r="I2090" s="4">
        <v>28800000</v>
      </c>
      <c r="J2090" s="4">
        <v>16000000</v>
      </c>
      <c r="K2090" s="6">
        <f>Tabla2[[#This Row],[VALOR PAGADO]]/Tabla2[[#This Row],[VALOR TOTAL ]]</f>
        <v>0.55555555555555558</v>
      </c>
    </row>
    <row r="2091" spans="1:12" x14ac:dyDescent="0.3">
      <c r="A2091" t="s">
        <v>1755</v>
      </c>
      <c r="B2091">
        <v>1061687940</v>
      </c>
      <c r="C2091" s="11">
        <v>2504</v>
      </c>
      <c r="D2091">
        <v>2023</v>
      </c>
      <c r="E2091">
        <v>571823</v>
      </c>
      <c r="F2091" t="s">
        <v>1416</v>
      </c>
      <c r="G2091" t="s">
        <v>1507</v>
      </c>
      <c r="H2091" t="s">
        <v>1556</v>
      </c>
      <c r="I2091" s="4">
        <v>18000000</v>
      </c>
      <c r="J2091" s="4">
        <v>10000000</v>
      </c>
      <c r="K2091" s="6">
        <f>Tabla2[[#This Row],[VALOR PAGADO]]/Tabla2[[#This Row],[VALOR TOTAL ]]</f>
        <v>0.55555555555555558</v>
      </c>
    </row>
    <row r="2092" spans="1:12" x14ac:dyDescent="0.3">
      <c r="A2092" t="s">
        <v>1833</v>
      </c>
      <c r="B2092">
        <v>10004094</v>
      </c>
      <c r="C2092" s="11">
        <v>2384</v>
      </c>
      <c r="D2092">
        <v>2023</v>
      </c>
      <c r="E2092">
        <v>515523</v>
      </c>
      <c r="F2092" t="s">
        <v>1443</v>
      </c>
      <c r="G2092" t="s">
        <v>1539</v>
      </c>
      <c r="H2092" t="s">
        <v>1556</v>
      </c>
      <c r="I2092" s="4">
        <v>29484000</v>
      </c>
      <c r="J2092" s="4">
        <v>16216200</v>
      </c>
      <c r="K2092" s="6">
        <f>Tabla2[[#This Row],[VALOR PAGADO]]/Tabla2[[#This Row],[VALOR TOTAL ]]</f>
        <v>0.55000000000000004</v>
      </c>
    </row>
    <row r="2093" spans="1:12" x14ac:dyDescent="0.3">
      <c r="A2093" t="s">
        <v>2055</v>
      </c>
      <c r="B2093">
        <v>1022400691</v>
      </c>
      <c r="C2093" s="11">
        <v>2104</v>
      </c>
      <c r="D2093">
        <v>2023</v>
      </c>
      <c r="E2093">
        <v>455523</v>
      </c>
      <c r="F2093" t="s">
        <v>1421</v>
      </c>
      <c r="G2093" t="s">
        <v>1531</v>
      </c>
      <c r="H2093" t="s">
        <v>1556</v>
      </c>
      <c r="I2093" s="4">
        <v>34000000</v>
      </c>
      <c r="J2093" s="4">
        <v>18600000</v>
      </c>
      <c r="K2093" s="6">
        <f>Tabla2[[#This Row],[VALOR PAGADO]]/Tabla2[[#This Row],[VALOR TOTAL ]]</f>
        <v>0.54705882352941182</v>
      </c>
    </row>
    <row r="2094" spans="1:12" x14ac:dyDescent="0.3">
      <c r="A2094" t="s">
        <v>2285</v>
      </c>
      <c r="B2094">
        <v>39790613</v>
      </c>
      <c r="C2094" s="11">
        <v>1807</v>
      </c>
      <c r="D2094">
        <v>2023</v>
      </c>
      <c r="E2094">
        <v>50223</v>
      </c>
      <c r="F2094" t="s">
        <v>1424</v>
      </c>
      <c r="G2094" t="s">
        <v>1510</v>
      </c>
      <c r="H2094" t="s">
        <v>1558</v>
      </c>
      <c r="I2094" s="4">
        <v>39666667</v>
      </c>
      <c r="J2094" s="4">
        <v>21700000</v>
      </c>
      <c r="K2094" s="6">
        <f>Tabla2[[#This Row],[VALOR PAGADO]]/Tabla2[[#This Row],[VALOR TOTAL ]]</f>
        <v>0.54705881893227881</v>
      </c>
    </row>
    <row r="2095" spans="1:12" x14ac:dyDescent="0.3">
      <c r="A2095" t="s">
        <v>1689</v>
      </c>
      <c r="B2095">
        <v>1018456392</v>
      </c>
      <c r="C2095" s="11">
        <v>2580</v>
      </c>
      <c r="D2095">
        <v>2023</v>
      </c>
      <c r="E2095">
        <v>123923</v>
      </c>
      <c r="F2095" t="s">
        <v>1415</v>
      </c>
      <c r="G2095" t="s">
        <v>1503</v>
      </c>
      <c r="H2095" t="s">
        <v>1503</v>
      </c>
      <c r="I2095" s="4">
        <v>11390830</v>
      </c>
      <c r="J2095" s="4">
        <v>6226987</v>
      </c>
      <c r="K2095" s="6">
        <f>Tabla2[[#This Row],[VALOR PAGADO]]/Tabla2[[#This Row],[VALOR TOTAL ]]</f>
        <v>0.54666666081400561</v>
      </c>
    </row>
    <row r="2096" spans="1:12" x14ac:dyDescent="0.3">
      <c r="A2096" t="s">
        <v>1754</v>
      </c>
      <c r="B2096">
        <v>1014206275</v>
      </c>
      <c r="C2096" s="11">
        <v>2505</v>
      </c>
      <c r="D2096">
        <v>2023</v>
      </c>
      <c r="E2096">
        <v>106623</v>
      </c>
      <c r="F2096" t="s">
        <v>1415</v>
      </c>
      <c r="G2096" t="s">
        <v>1503</v>
      </c>
      <c r="H2096" t="s">
        <v>1503</v>
      </c>
      <c r="I2096" s="4">
        <v>36000000</v>
      </c>
      <c r="J2096" s="4">
        <v>19600000</v>
      </c>
      <c r="K2096" s="6">
        <f>Tabla2[[#This Row],[VALOR PAGADO]]/Tabla2[[#This Row],[VALOR TOTAL ]]</f>
        <v>0.5444444444444444</v>
      </c>
    </row>
    <row r="2097" spans="1:11" x14ac:dyDescent="0.3">
      <c r="A2097" t="s">
        <v>1840</v>
      </c>
      <c r="B2097">
        <v>28540040</v>
      </c>
      <c r="C2097" s="11">
        <v>2375</v>
      </c>
      <c r="D2097">
        <v>2023</v>
      </c>
      <c r="E2097">
        <v>515423</v>
      </c>
      <c r="F2097" t="s">
        <v>1443</v>
      </c>
      <c r="G2097" t="s">
        <v>1539</v>
      </c>
      <c r="H2097" t="s">
        <v>1556</v>
      </c>
      <c r="I2097" s="4">
        <v>30000000</v>
      </c>
      <c r="J2097" s="4">
        <v>16333333</v>
      </c>
      <c r="K2097" s="6">
        <f>Tabla2[[#This Row],[VALOR PAGADO]]/Tabla2[[#This Row],[VALOR TOTAL ]]</f>
        <v>0.54444443333333337</v>
      </c>
    </row>
    <row r="2098" spans="1:11" x14ac:dyDescent="0.3">
      <c r="A2098" t="s">
        <v>1834</v>
      </c>
      <c r="B2098">
        <v>5881122</v>
      </c>
      <c r="C2098" s="11">
        <v>2382</v>
      </c>
      <c r="D2098">
        <v>2023</v>
      </c>
      <c r="E2098">
        <v>549123</v>
      </c>
      <c r="F2098" t="s">
        <v>1451</v>
      </c>
      <c r="G2098" t="s">
        <v>1506</v>
      </c>
      <c r="H2098" t="s">
        <v>1556</v>
      </c>
      <c r="I2098" s="4">
        <v>15450000</v>
      </c>
      <c r="J2098" s="4">
        <v>8400000</v>
      </c>
      <c r="K2098" s="6">
        <f>Tabla2[[#This Row],[VALOR PAGADO]]/Tabla2[[#This Row],[VALOR TOTAL ]]</f>
        <v>0.5436893203883495</v>
      </c>
    </row>
    <row r="2099" spans="1:11" x14ac:dyDescent="0.3">
      <c r="A2099" t="s">
        <v>2376</v>
      </c>
      <c r="B2099">
        <v>40332277</v>
      </c>
      <c r="C2099" s="11">
        <v>1696</v>
      </c>
      <c r="D2099">
        <v>2023</v>
      </c>
      <c r="E2099">
        <v>77623</v>
      </c>
      <c r="F2099" t="s">
        <v>1603</v>
      </c>
      <c r="G2099" t="s">
        <v>1534</v>
      </c>
      <c r="H2099" t="s">
        <v>1557</v>
      </c>
      <c r="I2099" s="4">
        <v>50191000</v>
      </c>
      <c r="J2099" s="4">
        <v>26919004</v>
      </c>
      <c r="K2099" s="6">
        <f>Tabla2[[#This Row],[VALOR PAGADO]]/Tabla2[[#This Row],[VALOR TOTAL ]]</f>
        <v>0.53633129445518124</v>
      </c>
    </row>
    <row r="2100" spans="1:11" x14ac:dyDescent="0.3">
      <c r="A2100" t="s">
        <v>1261</v>
      </c>
      <c r="B2100">
        <v>80051114</v>
      </c>
      <c r="C2100" s="11">
        <v>72</v>
      </c>
      <c r="D2100">
        <v>2023</v>
      </c>
      <c r="E2100">
        <v>7523</v>
      </c>
      <c r="F2100" t="s">
        <v>1420</v>
      </c>
      <c r="G2100" t="s">
        <v>1539</v>
      </c>
      <c r="H2100" t="s">
        <v>1556</v>
      </c>
      <c r="I2100" s="4">
        <v>56000000</v>
      </c>
      <c r="J2100" s="4">
        <v>29866667</v>
      </c>
      <c r="K2100" s="6">
        <f>Tabla2[[#This Row],[VALOR PAGADO]]/Tabla2[[#This Row],[VALOR TOTAL ]]</f>
        <v>0.53333333928571425</v>
      </c>
    </row>
    <row r="2101" spans="1:11" x14ac:dyDescent="0.3">
      <c r="A2101" t="s">
        <v>2412</v>
      </c>
      <c r="B2101">
        <v>13491889</v>
      </c>
      <c r="C2101" s="11">
        <v>1641</v>
      </c>
      <c r="D2101">
        <v>2023</v>
      </c>
      <c r="E2101">
        <v>366623</v>
      </c>
      <c r="F2101" t="s">
        <v>1430</v>
      </c>
      <c r="G2101" t="s">
        <v>1516</v>
      </c>
      <c r="H2101" t="s">
        <v>1556</v>
      </c>
      <c r="I2101" s="4">
        <v>78000000</v>
      </c>
      <c r="J2101" s="4">
        <v>41600000</v>
      </c>
      <c r="K2101" s="6">
        <f>Tabla2[[#This Row],[VALOR PAGADO]]/Tabla2[[#This Row],[VALOR TOTAL ]]</f>
        <v>0.53333333333333333</v>
      </c>
    </row>
    <row r="2102" spans="1:11" x14ac:dyDescent="0.3">
      <c r="A2102" t="s">
        <v>1808</v>
      </c>
      <c r="B2102">
        <v>18393318</v>
      </c>
      <c r="C2102" s="11">
        <v>2418</v>
      </c>
      <c r="D2102">
        <v>2023</v>
      </c>
      <c r="E2102">
        <v>566223</v>
      </c>
      <c r="F2102" t="s">
        <v>1451</v>
      </c>
      <c r="G2102" t="s">
        <v>1506</v>
      </c>
      <c r="H2102" t="s">
        <v>1556</v>
      </c>
      <c r="I2102" s="4">
        <v>14400000</v>
      </c>
      <c r="J2102" s="4">
        <v>7650000</v>
      </c>
      <c r="K2102" s="6">
        <f>Tabla2[[#This Row],[VALOR PAGADO]]/Tabla2[[#This Row],[VALOR TOTAL ]]</f>
        <v>0.53125</v>
      </c>
    </row>
    <row r="2103" spans="1:11" x14ac:dyDescent="0.3">
      <c r="A2103" t="s">
        <v>2140</v>
      </c>
      <c r="B2103">
        <v>79733402</v>
      </c>
      <c r="C2103" s="11">
        <v>1986</v>
      </c>
      <c r="D2103">
        <v>2023</v>
      </c>
      <c r="E2103">
        <v>57323</v>
      </c>
      <c r="F2103" t="s">
        <v>1423</v>
      </c>
      <c r="G2103" t="s">
        <v>1510</v>
      </c>
      <c r="H2103" t="s">
        <v>1558</v>
      </c>
      <c r="I2103" s="4">
        <v>41866667</v>
      </c>
      <c r="J2103" s="4">
        <v>22133333</v>
      </c>
      <c r="K2103" s="6">
        <f>Tabla2[[#This Row],[VALOR PAGADO]]/Tabla2[[#This Row],[VALOR TOTAL ]]</f>
        <v>0.52866240821128652</v>
      </c>
    </row>
    <row r="2104" spans="1:11" x14ac:dyDescent="0.3">
      <c r="A2104" t="s">
        <v>2262</v>
      </c>
      <c r="B2104">
        <v>1014207161</v>
      </c>
      <c r="C2104" s="11">
        <v>1831</v>
      </c>
      <c r="D2104">
        <v>2023</v>
      </c>
      <c r="E2104">
        <v>394723</v>
      </c>
      <c r="F2104" t="s">
        <v>1443</v>
      </c>
      <c r="G2104" t="s">
        <v>1539</v>
      </c>
      <c r="H2104" t="s">
        <v>1556</v>
      </c>
      <c r="I2104" s="4">
        <v>36000000</v>
      </c>
      <c r="J2104" s="4">
        <v>18600000</v>
      </c>
      <c r="K2104" s="6">
        <f>Tabla2[[#This Row],[VALOR PAGADO]]/Tabla2[[#This Row],[VALOR TOTAL ]]</f>
        <v>0.51666666666666672</v>
      </c>
    </row>
    <row r="2105" spans="1:11" x14ac:dyDescent="0.3">
      <c r="A2105" t="s">
        <v>1627</v>
      </c>
      <c r="B2105">
        <v>79889344</v>
      </c>
      <c r="C2105" s="11">
        <v>2676</v>
      </c>
      <c r="D2105">
        <v>2023</v>
      </c>
      <c r="E2105">
        <v>684323</v>
      </c>
      <c r="F2105" t="s">
        <v>1443</v>
      </c>
      <c r="G2105" t="s">
        <v>1539</v>
      </c>
      <c r="H2105" t="s">
        <v>1556</v>
      </c>
      <c r="I2105" s="4">
        <v>15000000</v>
      </c>
      <c r="J2105" s="4">
        <v>7650000</v>
      </c>
      <c r="K2105" s="6">
        <f>Tabla2[[#This Row],[VALOR PAGADO]]/Tabla2[[#This Row],[VALOR TOTAL ]]</f>
        <v>0.51</v>
      </c>
    </row>
    <row r="2106" spans="1:11" x14ac:dyDescent="0.3">
      <c r="A2106" t="s">
        <v>2894</v>
      </c>
      <c r="B2106">
        <v>10539277</v>
      </c>
      <c r="C2106" s="11">
        <v>748</v>
      </c>
      <c r="D2106">
        <v>2023</v>
      </c>
      <c r="E2106">
        <v>94323</v>
      </c>
      <c r="F2106" t="s">
        <v>1443</v>
      </c>
      <c r="G2106" t="s">
        <v>1539</v>
      </c>
      <c r="H2106" t="s">
        <v>1556</v>
      </c>
      <c r="I2106" s="4">
        <v>29484000</v>
      </c>
      <c r="J2106" s="4">
        <v>14742000</v>
      </c>
      <c r="K2106" s="6">
        <f>Tabla2[[#This Row],[VALOR PAGADO]]/Tabla2[[#This Row],[VALOR TOTAL ]]</f>
        <v>0.5</v>
      </c>
    </row>
    <row r="2107" spans="1:11" x14ac:dyDescent="0.3">
      <c r="A2107" t="s">
        <v>2250</v>
      </c>
      <c r="B2107">
        <v>1026282758</v>
      </c>
      <c r="C2107" s="11">
        <v>1846</v>
      </c>
      <c r="D2107">
        <v>2023</v>
      </c>
      <c r="E2107">
        <v>395723</v>
      </c>
      <c r="F2107" t="s">
        <v>1416</v>
      </c>
      <c r="G2107" t="s">
        <v>1504</v>
      </c>
      <c r="H2107" t="s">
        <v>1556</v>
      </c>
      <c r="I2107" s="4">
        <v>23169030</v>
      </c>
      <c r="J2107" s="4">
        <v>11584515</v>
      </c>
      <c r="K2107" s="6">
        <f>Tabla2[[#This Row],[VALOR PAGADO]]/Tabla2[[#This Row],[VALOR TOTAL ]]</f>
        <v>0.5</v>
      </c>
    </row>
    <row r="2108" spans="1:11" x14ac:dyDescent="0.3">
      <c r="A2108" t="s">
        <v>3040</v>
      </c>
      <c r="B2108">
        <v>30384825</v>
      </c>
      <c r="C2108" s="11">
        <v>369</v>
      </c>
      <c r="D2108">
        <v>2023</v>
      </c>
      <c r="E2108">
        <v>40423</v>
      </c>
      <c r="F2108" t="s">
        <v>1451</v>
      </c>
      <c r="G2108" t="s">
        <v>1506</v>
      </c>
      <c r="H2108" t="s">
        <v>1556</v>
      </c>
      <c r="I2108" s="4">
        <v>13444948</v>
      </c>
      <c r="J2108" s="4">
        <v>6722474</v>
      </c>
      <c r="K2108" s="6">
        <f>Tabla2[[#This Row],[VALOR PAGADO]]/Tabla2[[#This Row],[VALOR TOTAL ]]</f>
        <v>0.5</v>
      </c>
    </row>
    <row r="2109" spans="1:11" x14ac:dyDescent="0.3">
      <c r="A2109" t="s">
        <v>1718</v>
      </c>
      <c r="B2109">
        <v>80310997</v>
      </c>
      <c r="C2109" s="11">
        <v>967</v>
      </c>
      <c r="D2109">
        <v>2023</v>
      </c>
      <c r="E2109">
        <v>129723</v>
      </c>
      <c r="F2109" t="s">
        <v>1451</v>
      </c>
      <c r="G2109" t="s">
        <v>1506</v>
      </c>
      <c r="H2109" t="s">
        <v>1556</v>
      </c>
      <c r="I2109" s="4">
        <v>24000000</v>
      </c>
      <c r="J2109" s="4">
        <v>11800000</v>
      </c>
      <c r="K2109" s="6">
        <f>Tabla2[[#This Row],[VALOR PAGADO]]/Tabla2[[#This Row],[VALOR TOTAL ]]</f>
        <v>0.49166666666666664</v>
      </c>
    </row>
    <row r="2110" spans="1:11" x14ac:dyDescent="0.3">
      <c r="A2110" t="s">
        <v>1928</v>
      </c>
      <c r="B2110">
        <v>8699269</v>
      </c>
      <c r="C2110" s="11">
        <v>2260</v>
      </c>
      <c r="D2110">
        <v>2023</v>
      </c>
      <c r="E2110">
        <v>504123</v>
      </c>
      <c r="F2110" t="s">
        <v>1421</v>
      </c>
      <c r="G2110" t="s">
        <v>1531</v>
      </c>
      <c r="H2110" t="s">
        <v>1556</v>
      </c>
      <c r="I2110" s="4">
        <v>32500000</v>
      </c>
      <c r="J2110" s="4">
        <v>15816667</v>
      </c>
      <c r="K2110" s="6">
        <f>Tabla2[[#This Row],[VALOR PAGADO]]/Tabla2[[#This Row],[VALOR TOTAL ]]</f>
        <v>0.48666667692307691</v>
      </c>
    </row>
    <row r="2111" spans="1:11" x14ac:dyDescent="0.3">
      <c r="A2111" t="s">
        <v>299</v>
      </c>
      <c r="B2111">
        <v>1022385827</v>
      </c>
      <c r="C2111" s="11">
        <v>2290</v>
      </c>
      <c r="D2111">
        <v>2023</v>
      </c>
      <c r="E2111">
        <v>504223</v>
      </c>
      <c r="F2111" t="s">
        <v>1443</v>
      </c>
      <c r="G2111" t="s">
        <v>1539</v>
      </c>
      <c r="H2111" t="s">
        <v>1556</v>
      </c>
      <c r="I2111" s="4">
        <v>34399490</v>
      </c>
      <c r="J2111" s="4">
        <v>16741085</v>
      </c>
      <c r="K2111" s="6">
        <f>Tabla2[[#This Row],[VALOR PAGADO]]/Tabla2[[#This Row],[VALOR TOTAL ]]</f>
        <v>0.48666666279064019</v>
      </c>
    </row>
    <row r="2112" spans="1:11" x14ac:dyDescent="0.3">
      <c r="A2112" t="s">
        <v>15</v>
      </c>
      <c r="B2112">
        <v>1033691889</v>
      </c>
      <c r="C2112" s="11">
        <v>3</v>
      </c>
      <c r="D2112">
        <v>2023</v>
      </c>
      <c r="E2112">
        <v>1023</v>
      </c>
      <c r="F2112" t="s">
        <v>1416</v>
      </c>
      <c r="G2112" t="s">
        <v>1515</v>
      </c>
      <c r="H2112" t="s">
        <v>1556</v>
      </c>
      <c r="I2112" s="4">
        <v>38000000</v>
      </c>
      <c r="J2112" s="4">
        <v>18366666</v>
      </c>
      <c r="K2112" s="6">
        <f>Tabla2[[#This Row],[VALOR PAGADO]]/Tabla2[[#This Row],[VALOR TOTAL ]]</f>
        <v>0.48333331578947369</v>
      </c>
    </row>
    <row r="2113" spans="1:13" x14ac:dyDescent="0.3">
      <c r="A2113" t="s">
        <v>1730</v>
      </c>
      <c r="B2113">
        <v>87574154</v>
      </c>
      <c r="C2113" s="11">
        <v>2531</v>
      </c>
      <c r="D2113">
        <v>2023</v>
      </c>
      <c r="E2113">
        <v>12223</v>
      </c>
      <c r="F2113" t="s">
        <v>1444</v>
      </c>
      <c r="G2113" t="s">
        <v>1540</v>
      </c>
      <c r="H2113" t="s">
        <v>1560</v>
      </c>
      <c r="I2113" s="4">
        <v>29333333</v>
      </c>
      <c r="J2113" s="4">
        <v>14000000</v>
      </c>
      <c r="K2113" s="6">
        <f>Tabla2[[#This Row],[VALOR PAGADO]]/Tabla2[[#This Row],[VALOR TOTAL ]]</f>
        <v>0.47727273269628107</v>
      </c>
    </row>
    <row r="2114" spans="1:13" x14ac:dyDescent="0.3">
      <c r="A2114" t="s">
        <v>599</v>
      </c>
      <c r="B2114">
        <v>88284994</v>
      </c>
      <c r="C2114" s="11">
        <v>1540</v>
      </c>
      <c r="D2114">
        <v>2023</v>
      </c>
      <c r="E2114">
        <v>70823</v>
      </c>
      <c r="F2114" t="s">
        <v>1436</v>
      </c>
      <c r="G2114" t="s">
        <v>1534</v>
      </c>
      <c r="H2114" t="s">
        <v>1557</v>
      </c>
      <c r="I2114" s="4">
        <v>58500000</v>
      </c>
      <c r="J2114" s="4">
        <v>27900000</v>
      </c>
      <c r="K2114" s="6">
        <f>Tabla2[[#This Row],[VALOR PAGADO]]/Tabla2[[#This Row],[VALOR TOTAL ]]</f>
        <v>0.47692307692307695</v>
      </c>
    </row>
    <row r="2115" spans="1:13" x14ac:dyDescent="0.3">
      <c r="A2115" t="s">
        <v>2065</v>
      </c>
      <c r="B2115">
        <v>1085308879</v>
      </c>
      <c r="C2115" s="11">
        <v>2092</v>
      </c>
      <c r="D2115">
        <v>2023</v>
      </c>
      <c r="E2115">
        <v>77223</v>
      </c>
      <c r="F2115" t="s">
        <v>1415</v>
      </c>
      <c r="G2115" t="s">
        <v>1503</v>
      </c>
      <c r="H2115" t="s">
        <v>1503</v>
      </c>
      <c r="I2115" s="4">
        <v>36400000</v>
      </c>
      <c r="J2115" s="4">
        <v>17266667</v>
      </c>
      <c r="K2115" s="6">
        <f>Tabla2[[#This Row],[VALOR PAGADO]]/Tabla2[[#This Row],[VALOR TOTAL ]]</f>
        <v>0.47435898351648353</v>
      </c>
    </row>
    <row r="2116" spans="1:13" x14ac:dyDescent="0.3">
      <c r="A2116" t="s">
        <v>1703</v>
      </c>
      <c r="B2116">
        <v>1127343734</v>
      </c>
      <c r="C2116" s="11">
        <v>2566</v>
      </c>
      <c r="D2116">
        <v>2023</v>
      </c>
      <c r="E2116">
        <v>128323</v>
      </c>
      <c r="F2116" t="s">
        <v>1417</v>
      </c>
      <c r="G2116" t="s">
        <v>1534</v>
      </c>
      <c r="H2116" t="s">
        <v>1557</v>
      </c>
      <c r="I2116" s="4">
        <v>13000000</v>
      </c>
      <c r="J2116" s="4">
        <v>6066667</v>
      </c>
      <c r="K2116" s="6">
        <f>Tabla2[[#This Row],[VALOR PAGADO]]/Tabla2[[#This Row],[VALOR TOTAL ]]</f>
        <v>0.46666669230769231</v>
      </c>
    </row>
    <row r="2117" spans="1:13" x14ac:dyDescent="0.3">
      <c r="A2117" t="s">
        <v>1682</v>
      </c>
      <c r="B2117">
        <v>1094928096</v>
      </c>
      <c r="C2117" s="11">
        <v>2589</v>
      </c>
      <c r="D2117">
        <v>2023</v>
      </c>
      <c r="E2117">
        <v>127123</v>
      </c>
      <c r="F2117" t="s">
        <v>1603</v>
      </c>
      <c r="G2117" t="s">
        <v>1534</v>
      </c>
      <c r="H2117" t="s">
        <v>1557</v>
      </c>
      <c r="I2117" s="4">
        <v>13000000</v>
      </c>
      <c r="J2117" s="4">
        <v>6066667</v>
      </c>
      <c r="K2117" s="6">
        <f>Tabla2[[#This Row],[VALOR PAGADO]]/Tabla2[[#This Row],[VALOR TOTAL ]]</f>
        <v>0.46666669230769231</v>
      </c>
    </row>
    <row r="2118" spans="1:13" x14ac:dyDescent="0.3">
      <c r="A2118" t="s">
        <v>1786</v>
      </c>
      <c r="B2118">
        <v>6135236</v>
      </c>
      <c r="C2118" s="11">
        <v>2472</v>
      </c>
      <c r="D2118">
        <v>2023</v>
      </c>
      <c r="E2118">
        <v>121223</v>
      </c>
      <c r="F2118" t="s">
        <v>1417</v>
      </c>
      <c r="G2118" t="s">
        <v>1534</v>
      </c>
      <c r="H2118" t="s">
        <v>1557</v>
      </c>
      <c r="I2118" s="4">
        <v>21000000</v>
      </c>
      <c r="J2118" s="4">
        <v>9800000</v>
      </c>
      <c r="K2118" s="6">
        <f>Tabla2[[#This Row],[VALOR PAGADO]]/Tabla2[[#This Row],[VALOR TOTAL ]]</f>
        <v>0.46666666666666667</v>
      </c>
    </row>
    <row r="2119" spans="1:13" x14ac:dyDescent="0.3">
      <c r="A2119" t="s">
        <v>1922</v>
      </c>
      <c r="B2119">
        <v>80155153</v>
      </c>
      <c r="C2119" s="11">
        <v>2266</v>
      </c>
      <c r="D2119">
        <v>2023</v>
      </c>
      <c r="E2119">
        <v>468323</v>
      </c>
      <c r="F2119" t="s">
        <v>1430</v>
      </c>
      <c r="G2119" t="s">
        <v>1516</v>
      </c>
      <c r="H2119" t="s">
        <v>1556</v>
      </c>
      <c r="I2119" s="4">
        <v>52000000</v>
      </c>
      <c r="J2119" s="4">
        <v>24266666</v>
      </c>
      <c r="K2119" s="6">
        <f>Tabla2[[#This Row],[VALOR PAGADO]]/Tabla2[[#This Row],[VALOR TOTAL ]]</f>
        <v>0.46666665384615386</v>
      </c>
    </row>
    <row r="2120" spans="1:13" x14ac:dyDescent="0.3">
      <c r="A2120" t="s">
        <v>2407</v>
      </c>
      <c r="B2120">
        <v>1037630164</v>
      </c>
      <c r="C2120" s="11">
        <v>1647</v>
      </c>
      <c r="D2120">
        <v>2023</v>
      </c>
      <c r="E2120">
        <v>75923</v>
      </c>
      <c r="F2120" t="s">
        <v>1603</v>
      </c>
      <c r="G2120" t="s">
        <v>1534</v>
      </c>
      <c r="H2120" t="s">
        <v>1557</v>
      </c>
      <c r="I2120" s="4">
        <v>44261100</v>
      </c>
      <c r="J2120" s="4">
        <v>20533500</v>
      </c>
      <c r="K2120" s="6">
        <f>Tabla2[[#This Row],[VALOR PAGADO]]/Tabla2[[#This Row],[VALOR TOTAL ]]</f>
        <v>0.46391752577319589</v>
      </c>
    </row>
    <row r="2121" spans="1:13" x14ac:dyDescent="0.3">
      <c r="A2121" t="s">
        <v>1693</v>
      </c>
      <c r="B2121">
        <v>83167871</v>
      </c>
      <c r="C2121" s="11">
        <v>2576</v>
      </c>
      <c r="D2121">
        <v>2023</v>
      </c>
      <c r="E2121">
        <v>116523</v>
      </c>
      <c r="F2121" t="s">
        <v>1415</v>
      </c>
      <c r="G2121" t="s">
        <v>1503</v>
      </c>
      <c r="H2121" t="s">
        <v>1503</v>
      </c>
      <c r="I2121" s="4">
        <v>15166667</v>
      </c>
      <c r="J2121" s="4">
        <v>7000000</v>
      </c>
      <c r="K2121" s="6">
        <f>Tabla2[[#This Row],[VALOR PAGADO]]/Tabla2[[#This Row],[VALOR TOTAL ]]</f>
        <v>0.4615384513947593</v>
      </c>
    </row>
    <row r="2122" spans="1:13" x14ac:dyDescent="0.3">
      <c r="A2122" t="s">
        <v>1683</v>
      </c>
      <c r="B2122">
        <v>79995585</v>
      </c>
      <c r="C2122" s="11">
        <v>2588</v>
      </c>
      <c r="D2122">
        <v>2023</v>
      </c>
      <c r="E2122">
        <v>606523</v>
      </c>
      <c r="F2122" t="s">
        <v>1421</v>
      </c>
      <c r="G2122" t="s">
        <v>1531</v>
      </c>
      <c r="H2122" t="s">
        <v>1556</v>
      </c>
      <c r="I2122" s="4">
        <v>7814422</v>
      </c>
      <c r="J2122" s="4">
        <v>3606656</v>
      </c>
      <c r="K2122" s="6">
        <f>Tabla2[[#This Row],[VALOR PAGADO]]/Tabla2[[#This Row],[VALOR TOTAL ]]</f>
        <v>0.46153842216353302</v>
      </c>
    </row>
    <row r="2123" spans="1:13" x14ac:dyDescent="0.3">
      <c r="A2123" t="s">
        <v>1747</v>
      </c>
      <c r="B2123">
        <v>18503769</v>
      </c>
      <c r="C2123" s="11">
        <v>2512</v>
      </c>
      <c r="D2123">
        <v>2023</v>
      </c>
      <c r="E2123">
        <v>586223</v>
      </c>
      <c r="F2123" t="s">
        <v>1421</v>
      </c>
      <c r="G2123" t="s">
        <v>1531</v>
      </c>
      <c r="H2123" t="s">
        <v>1556</v>
      </c>
      <c r="I2123" s="4">
        <v>19500000</v>
      </c>
      <c r="J2123" s="4">
        <v>8883333</v>
      </c>
      <c r="K2123" s="6">
        <f>Tabla2[[#This Row],[VALOR PAGADO]]/Tabla2[[#This Row],[VALOR TOTAL ]]</f>
        <v>0.45555553846153846</v>
      </c>
    </row>
    <row r="2124" spans="1:13" x14ac:dyDescent="0.3">
      <c r="A2124" t="s">
        <v>1710</v>
      </c>
      <c r="B2124">
        <v>19768187</v>
      </c>
      <c r="C2124" s="11">
        <v>2558</v>
      </c>
      <c r="D2124">
        <v>2023</v>
      </c>
      <c r="E2124">
        <v>595923</v>
      </c>
      <c r="F2124" t="s">
        <v>1451</v>
      </c>
      <c r="G2124" t="s">
        <v>1506</v>
      </c>
      <c r="H2124" t="s">
        <v>1556</v>
      </c>
      <c r="I2124" s="4">
        <v>21621600</v>
      </c>
      <c r="J2124" s="4">
        <v>9828000</v>
      </c>
      <c r="K2124" s="6">
        <f>Tabla2[[#This Row],[VALOR PAGADO]]/Tabla2[[#This Row],[VALOR TOTAL ]]</f>
        <v>0.45454545454545453</v>
      </c>
    </row>
    <row r="2125" spans="1:13" x14ac:dyDescent="0.3">
      <c r="A2125" t="s">
        <v>1714</v>
      </c>
      <c r="B2125">
        <v>1022349250</v>
      </c>
      <c r="C2125" s="11">
        <v>2549</v>
      </c>
      <c r="D2125">
        <v>2023</v>
      </c>
      <c r="E2125">
        <v>99923</v>
      </c>
      <c r="F2125" t="s">
        <v>1423</v>
      </c>
      <c r="G2125" t="s">
        <v>1510</v>
      </c>
      <c r="H2125" t="s">
        <v>1558</v>
      </c>
      <c r="I2125" s="4">
        <v>15866667</v>
      </c>
      <c r="J2125" s="4">
        <v>7000000</v>
      </c>
      <c r="K2125" s="6">
        <f>Tabla2[[#This Row],[VALOR PAGADO]]/Tabla2[[#This Row],[VALOR TOTAL ]]</f>
        <v>0.44117646131982224</v>
      </c>
    </row>
    <row r="2126" spans="1:13" x14ac:dyDescent="0.3">
      <c r="A2126" t="s">
        <v>1984</v>
      </c>
      <c r="B2126">
        <v>80242608</v>
      </c>
      <c r="C2126" s="11">
        <v>2188</v>
      </c>
      <c r="D2126">
        <v>2023</v>
      </c>
      <c r="E2126">
        <v>451823</v>
      </c>
      <c r="F2126" t="s">
        <v>1451</v>
      </c>
      <c r="G2126" t="s">
        <v>1506</v>
      </c>
      <c r="H2126" t="s">
        <v>1556</v>
      </c>
      <c r="I2126" s="4">
        <v>32500000</v>
      </c>
      <c r="J2126" s="4">
        <v>14300000</v>
      </c>
      <c r="K2126" s="6">
        <f>Tabla2[[#This Row],[VALOR PAGADO]]/Tabla2[[#This Row],[VALOR TOTAL ]]</f>
        <v>0.44</v>
      </c>
    </row>
    <row r="2127" spans="1:13" x14ac:dyDescent="0.3">
      <c r="A2127" t="s">
        <v>2050</v>
      </c>
      <c r="B2127">
        <v>1144036040</v>
      </c>
      <c r="C2127" s="11">
        <v>2109</v>
      </c>
      <c r="D2127">
        <v>2023</v>
      </c>
      <c r="E2127">
        <v>432223</v>
      </c>
      <c r="F2127" t="s">
        <v>1451</v>
      </c>
      <c r="G2127" t="s">
        <v>1506</v>
      </c>
      <c r="H2127" t="s">
        <v>1556</v>
      </c>
      <c r="I2127" s="4">
        <v>20000000</v>
      </c>
      <c r="J2127" s="4">
        <v>8800000</v>
      </c>
      <c r="K2127" s="6">
        <f>Tabla2[[#This Row],[VALOR PAGADO]]/Tabla2[[#This Row],[VALOR TOTAL ]]</f>
        <v>0.44</v>
      </c>
    </row>
    <row r="2128" spans="1:13" x14ac:dyDescent="0.3">
      <c r="A2128" t="s">
        <v>2251</v>
      </c>
      <c r="B2128">
        <v>53107358</v>
      </c>
      <c r="C2128" s="11">
        <v>1845</v>
      </c>
      <c r="D2128">
        <v>2023</v>
      </c>
      <c r="E2128">
        <v>50023</v>
      </c>
      <c r="F2128" t="s">
        <v>1424</v>
      </c>
      <c r="G2128" t="s">
        <v>1510</v>
      </c>
      <c r="H2128" t="s">
        <v>1558</v>
      </c>
      <c r="I2128" s="4">
        <v>32800000</v>
      </c>
      <c r="J2128" s="4">
        <v>14400000</v>
      </c>
      <c r="K2128" s="6">
        <f>Tabla2[[#This Row],[VALOR PAGADO]]/Tabla2[[#This Row],[VALOR TOTAL ]]</f>
        <v>0.43902439024390244</v>
      </c>
      <c r="L2128" s="3"/>
      <c r="M2128" s="3"/>
    </row>
    <row r="2129" spans="1:13" x14ac:dyDescent="0.3">
      <c r="A2129" t="s">
        <v>1756</v>
      </c>
      <c r="B2129">
        <v>33132576</v>
      </c>
      <c r="C2129" s="11">
        <v>2503</v>
      </c>
      <c r="D2129">
        <v>2023</v>
      </c>
      <c r="E2129">
        <v>98723</v>
      </c>
      <c r="F2129" t="s">
        <v>1426</v>
      </c>
      <c r="G2129" t="s">
        <v>1510</v>
      </c>
      <c r="H2129" t="s">
        <v>1558</v>
      </c>
      <c r="I2129" s="4">
        <v>24600000</v>
      </c>
      <c r="J2129" s="4">
        <v>10800000</v>
      </c>
      <c r="K2129" s="6">
        <f>Tabla2[[#This Row],[VALOR PAGADO]]/Tabla2[[#This Row],[VALOR TOTAL ]]</f>
        <v>0.43902439024390244</v>
      </c>
    </row>
    <row r="2130" spans="1:13" x14ac:dyDescent="0.3">
      <c r="A2130" t="s">
        <v>1363</v>
      </c>
      <c r="B2130">
        <v>50938700</v>
      </c>
      <c r="C2130" s="11">
        <v>2552</v>
      </c>
      <c r="D2130">
        <v>2023</v>
      </c>
      <c r="E2130">
        <v>600523</v>
      </c>
      <c r="F2130" t="s">
        <v>1451</v>
      </c>
      <c r="G2130" t="s">
        <v>1506</v>
      </c>
      <c r="H2130" t="s">
        <v>1556</v>
      </c>
      <c r="I2130" s="4">
        <v>16079493</v>
      </c>
      <c r="J2130" s="4">
        <v>6991084</v>
      </c>
      <c r="K2130" s="6">
        <f>Tabla2[[#This Row],[VALOR PAGADO]]/Tabla2[[#This Row],[VALOR TOTAL ]]</f>
        <v>0.43478261410356656</v>
      </c>
    </row>
    <row r="2131" spans="1:13" x14ac:dyDescent="0.3">
      <c r="A2131" t="s">
        <v>1315</v>
      </c>
      <c r="B2131">
        <v>53910789</v>
      </c>
      <c r="C2131" s="11">
        <v>34</v>
      </c>
      <c r="D2131">
        <v>2023</v>
      </c>
      <c r="E2131">
        <v>323</v>
      </c>
      <c r="F2131" t="s">
        <v>1417</v>
      </c>
      <c r="G2131" t="s">
        <v>1534</v>
      </c>
      <c r="H2131" t="s">
        <v>1557</v>
      </c>
      <c r="I2131" s="4">
        <v>41850228</v>
      </c>
      <c r="J2131" s="4">
        <v>18135099</v>
      </c>
      <c r="K2131" s="6">
        <f>Tabla2[[#This Row],[VALOR PAGADO]]/Tabla2[[#This Row],[VALOR TOTAL ]]</f>
        <v>0.43333333811227981</v>
      </c>
    </row>
    <row r="2132" spans="1:13" x14ac:dyDescent="0.3">
      <c r="A2132" t="s">
        <v>1588</v>
      </c>
      <c r="B2132">
        <v>19167078</v>
      </c>
      <c r="C2132" s="11">
        <v>2749</v>
      </c>
      <c r="D2132">
        <v>2023</v>
      </c>
      <c r="E2132">
        <v>698723</v>
      </c>
      <c r="F2132" t="s">
        <v>1450</v>
      </c>
      <c r="G2132" t="s">
        <v>1516</v>
      </c>
      <c r="H2132" t="s">
        <v>1556</v>
      </c>
      <c r="I2132" s="4">
        <v>11840590</v>
      </c>
      <c r="J2132" s="4">
        <v>5130922</v>
      </c>
      <c r="K2132" s="6">
        <f>Tabla2[[#This Row],[VALOR PAGADO]]/Tabla2[[#This Row],[VALOR TOTAL ]]</f>
        <v>0.43333330518158303</v>
      </c>
      <c r="L2132" s="3"/>
      <c r="M2132" s="3"/>
    </row>
    <row r="2133" spans="1:13" x14ac:dyDescent="0.3">
      <c r="A2133" t="s">
        <v>1704</v>
      </c>
      <c r="B2133">
        <v>15241015</v>
      </c>
      <c r="C2133" s="11">
        <v>2565</v>
      </c>
      <c r="D2133">
        <v>2023</v>
      </c>
      <c r="E2133">
        <v>99623</v>
      </c>
      <c r="F2133" t="s">
        <v>1424</v>
      </c>
      <c r="G2133" t="s">
        <v>1510</v>
      </c>
      <c r="H2133" t="s">
        <v>1558</v>
      </c>
      <c r="I2133" s="4">
        <v>26666667</v>
      </c>
      <c r="J2133" s="4">
        <v>11333333</v>
      </c>
      <c r="K2133" s="6">
        <f>Tabla2[[#This Row],[VALOR PAGADO]]/Tabla2[[#This Row],[VALOR TOTAL ]]</f>
        <v>0.42499998218750024</v>
      </c>
      <c r="L2133" s="3"/>
    </row>
    <row r="2134" spans="1:13" x14ac:dyDescent="0.3">
      <c r="A2134" t="s">
        <v>2236</v>
      </c>
      <c r="B2134">
        <v>7169893</v>
      </c>
      <c r="C2134" s="11">
        <v>1862</v>
      </c>
      <c r="D2134">
        <v>2023</v>
      </c>
      <c r="E2134">
        <v>380423</v>
      </c>
      <c r="F2134" t="s">
        <v>1442</v>
      </c>
      <c r="G2134" t="s">
        <v>1539</v>
      </c>
      <c r="H2134" t="s">
        <v>1556</v>
      </c>
      <c r="I2134" s="4">
        <v>55000000</v>
      </c>
      <c r="J2134" s="4">
        <v>23333333</v>
      </c>
      <c r="K2134" s="6">
        <f>Tabla2[[#This Row],[VALOR PAGADO]]/Tabla2[[#This Row],[VALOR TOTAL ]]</f>
        <v>0.42424241818181818</v>
      </c>
    </row>
    <row r="2135" spans="1:13" x14ac:dyDescent="0.3">
      <c r="A2135" t="s">
        <v>2503</v>
      </c>
      <c r="B2135">
        <v>1014260913</v>
      </c>
      <c r="C2135" s="11">
        <v>1493</v>
      </c>
      <c r="D2135">
        <v>2023</v>
      </c>
      <c r="E2135">
        <v>293723</v>
      </c>
      <c r="F2135" t="s">
        <v>1420</v>
      </c>
      <c r="G2135" t="s">
        <v>1539</v>
      </c>
      <c r="H2135" t="s">
        <v>1556</v>
      </c>
      <c r="I2135" s="4">
        <v>14590619</v>
      </c>
      <c r="J2135" s="4">
        <v>6104238</v>
      </c>
      <c r="K2135" s="6">
        <f>Tabla2[[#This Row],[VALOR PAGADO]]/Tabla2[[#This Row],[VALOR TOTAL ]]</f>
        <v>0.41836730847402703</v>
      </c>
    </row>
    <row r="2136" spans="1:13" x14ac:dyDescent="0.3">
      <c r="A2136" t="s">
        <v>2005</v>
      </c>
      <c r="B2136">
        <v>1121915451</v>
      </c>
      <c r="C2136" s="11">
        <v>2164</v>
      </c>
      <c r="D2136">
        <v>2023</v>
      </c>
      <c r="E2136">
        <v>447323</v>
      </c>
      <c r="F2136" t="s">
        <v>1451</v>
      </c>
      <c r="G2136" t="s">
        <v>1506</v>
      </c>
      <c r="H2136" t="s">
        <v>1556</v>
      </c>
      <c r="I2136" s="4">
        <v>20000000</v>
      </c>
      <c r="J2136" s="4">
        <v>8266667</v>
      </c>
      <c r="K2136" s="6">
        <f>Tabla2[[#This Row],[VALOR PAGADO]]/Tabla2[[#This Row],[VALOR TOTAL ]]</f>
        <v>0.41333334999999999</v>
      </c>
    </row>
    <row r="2137" spans="1:13" x14ac:dyDescent="0.3">
      <c r="A2137" t="s">
        <v>2500</v>
      </c>
      <c r="B2137">
        <v>73182679</v>
      </c>
      <c r="C2137" s="11">
        <v>1497</v>
      </c>
      <c r="D2137">
        <v>2023</v>
      </c>
      <c r="E2137">
        <v>297923</v>
      </c>
      <c r="F2137" t="s">
        <v>1416</v>
      </c>
      <c r="G2137" t="s">
        <v>1515</v>
      </c>
      <c r="H2137" t="s">
        <v>1556</v>
      </c>
      <c r="I2137" s="4">
        <v>53550000</v>
      </c>
      <c r="J2137" s="4">
        <v>22100000</v>
      </c>
      <c r="K2137" s="6">
        <f>Tabla2[[#This Row],[VALOR PAGADO]]/Tabla2[[#This Row],[VALOR TOTAL ]]</f>
        <v>0.41269841269841268</v>
      </c>
    </row>
    <row r="2138" spans="1:13" x14ac:dyDescent="0.3">
      <c r="A2138" t="s">
        <v>1915</v>
      </c>
      <c r="B2138">
        <v>8774916</v>
      </c>
      <c r="C2138" s="11">
        <v>2273</v>
      </c>
      <c r="D2138">
        <v>2023</v>
      </c>
      <c r="E2138">
        <v>506223</v>
      </c>
      <c r="F2138" t="s">
        <v>1451</v>
      </c>
      <c r="G2138" t="s">
        <v>1506</v>
      </c>
      <c r="H2138" t="s">
        <v>1556</v>
      </c>
      <c r="I2138" s="4">
        <v>25000000</v>
      </c>
      <c r="J2138" s="4">
        <v>10000000</v>
      </c>
      <c r="K2138" s="6">
        <f>Tabla2[[#This Row],[VALOR PAGADO]]/Tabla2[[#This Row],[VALOR TOTAL ]]</f>
        <v>0.4</v>
      </c>
      <c r="L2138" s="3"/>
    </row>
    <row r="2139" spans="1:13" x14ac:dyDescent="0.3">
      <c r="A2139" t="s">
        <v>1728</v>
      </c>
      <c r="B2139">
        <v>1095802636</v>
      </c>
      <c r="C2139" s="11">
        <v>2533</v>
      </c>
      <c r="D2139">
        <v>2023</v>
      </c>
      <c r="E2139">
        <v>124023</v>
      </c>
      <c r="F2139" t="s">
        <v>1417</v>
      </c>
      <c r="G2139" t="s">
        <v>1534</v>
      </c>
      <c r="H2139" t="s">
        <v>1557</v>
      </c>
      <c r="I2139" s="4">
        <v>20000000</v>
      </c>
      <c r="J2139" s="4">
        <v>8000000</v>
      </c>
      <c r="K2139" s="6">
        <f>Tabla2[[#This Row],[VALOR PAGADO]]/Tabla2[[#This Row],[VALOR TOTAL ]]</f>
        <v>0.4</v>
      </c>
    </row>
    <row r="2140" spans="1:13" x14ac:dyDescent="0.3">
      <c r="A2140" t="s">
        <v>1344</v>
      </c>
      <c r="B2140">
        <v>51855187</v>
      </c>
      <c r="C2140" s="11">
        <v>584</v>
      </c>
      <c r="D2140">
        <v>2023</v>
      </c>
      <c r="E2140">
        <v>64823</v>
      </c>
      <c r="F2140" t="s">
        <v>1451</v>
      </c>
      <c r="G2140" t="s">
        <v>1506</v>
      </c>
      <c r="H2140" t="s">
        <v>1556</v>
      </c>
      <c r="I2140" s="4">
        <v>27519592</v>
      </c>
      <c r="J2140" s="4">
        <v>10778507</v>
      </c>
      <c r="K2140" s="6">
        <f>Tabla2[[#This Row],[VALOR PAGADO]]/Tabla2[[#This Row],[VALOR TOTAL ]]</f>
        <v>0.39166667151169976</v>
      </c>
    </row>
    <row r="2141" spans="1:13" x14ac:dyDescent="0.3">
      <c r="A2141" t="s">
        <v>1674</v>
      </c>
      <c r="B2141">
        <v>1030680571</v>
      </c>
      <c r="C2141" s="11">
        <v>2600</v>
      </c>
      <c r="D2141">
        <v>2023</v>
      </c>
      <c r="E2141">
        <v>633123</v>
      </c>
      <c r="F2141" t="s">
        <v>1451</v>
      </c>
      <c r="G2141" t="s">
        <v>1506</v>
      </c>
      <c r="H2141" t="s">
        <v>1556</v>
      </c>
      <c r="I2141" s="4">
        <v>5746000</v>
      </c>
      <c r="J2141" s="4">
        <v>2234481</v>
      </c>
      <c r="K2141" s="6">
        <f>Tabla2[[#This Row],[VALOR PAGADO]]/Tabla2[[#This Row],[VALOR TOTAL ]]</f>
        <v>0.38887591367908109</v>
      </c>
    </row>
    <row r="2142" spans="1:13" x14ac:dyDescent="0.3">
      <c r="A2142" t="s">
        <v>1672</v>
      </c>
      <c r="B2142">
        <v>1032402556</v>
      </c>
      <c r="C2142" s="11">
        <v>2602</v>
      </c>
      <c r="D2142">
        <v>2023</v>
      </c>
      <c r="E2142">
        <v>118923</v>
      </c>
      <c r="F2142" t="s">
        <v>1415</v>
      </c>
      <c r="G2142" t="s">
        <v>1503</v>
      </c>
      <c r="H2142" t="s">
        <v>1503</v>
      </c>
      <c r="I2142" s="4">
        <v>11000000</v>
      </c>
      <c r="J2142" s="4">
        <v>4216667</v>
      </c>
      <c r="K2142" s="6">
        <f>Tabla2[[#This Row],[VALOR PAGADO]]/Tabla2[[#This Row],[VALOR TOTAL ]]</f>
        <v>0.38333336363636361</v>
      </c>
    </row>
    <row r="2143" spans="1:13" x14ac:dyDescent="0.3">
      <c r="A2143" t="s">
        <v>1942</v>
      </c>
      <c r="B2143">
        <v>1047434421</v>
      </c>
      <c r="C2143" s="11">
        <v>2240</v>
      </c>
      <c r="D2143">
        <v>2023</v>
      </c>
      <c r="E2143">
        <v>466723</v>
      </c>
      <c r="F2143" t="s">
        <v>1416</v>
      </c>
      <c r="G2143" t="s">
        <v>1507</v>
      </c>
      <c r="H2143" t="s">
        <v>1556</v>
      </c>
      <c r="I2143" s="4">
        <v>35000000</v>
      </c>
      <c r="J2143" s="4">
        <v>13300000</v>
      </c>
      <c r="K2143" s="6">
        <f>Tabla2[[#This Row],[VALOR PAGADO]]/Tabla2[[#This Row],[VALOR TOTAL ]]</f>
        <v>0.38</v>
      </c>
    </row>
    <row r="2144" spans="1:13" x14ac:dyDescent="0.3">
      <c r="A2144" t="s">
        <v>1713</v>
      </c>
      <c r="B2144">
        <v>1033811955</v>
      </c>
      <c r="C2144" s="11">
        <v>2550</v>
      </c>
      <c r="D2144">
        <v>2023</v>
      </c>
      <c r="E2144">
        <v>611123</v>
      </c>
      <c r="F2144" t="s">
        <v>1442</v>
      </c>
      <c r="G2144" t="s">
        <v>1539</v>
      </c>
      <c r="H2144" t="s">
        <v>1556</v>
      </c>
      <c r="I2144" s="4">
        <v>8750000</v>
      </c>
      <c r="J2144" s="4">
        <v>3266667</v>
      </c>
      <c r="K2144" s="6">
        <f>Tabla2[[#This Row],[VALOR PAGADO]]/Tabla2[[#This Row],[VALOR TOTAL ]]</f>
        <v>0.37333337142857143</v>
      </c>
    </row>
    <row r="2145" spans="1:12" x14ac:dyDescent="0.3">
      <c r="A2145" t="s">
        <v>2227</v>
      </c>
      <c r="B2145">
        <v>52262885</v>
      </c>
      <c r="C2145" s="11">
        <v>1872</v>
      </c>
      <c r="D2145">
        <v>2023</v>
      </c>
      <c r="E2145">
        <v>394923</v>
      </c>
      <c r="F2145" t="s">
        <v>1443</v>
      </c>
      <c r="G2145" t="s">
        <v>1539</v>
      </c>
      <c r="H2145" t="s">
        <v>1556</v>
      </c>
      <c r="I2145" s="4">
        <v>68400000</v>
      </c>
      <c r="J2145" s="4">
        <v>25200000</v>
      </c>
      <c r="K2145" s="6">
        <f>Tabla2[[#This Row],[VALOR PAGADO]]/Tabla2[[#This Row],[VALOR TOTAL ]]</f>
        <v>0.36842105263157893</v>
      </c>
      <c r="L2145" s="3"/>
    </row>
    <row r="2146" spans="1:12" x14ac:dyDescent="0.3">
      <c r="A2146" t="s">
        <v>1665</v>
      </c>
      <c r="B2146">
        <v>1020835371</v>
      </c>
      <c r="C2146" s="11">
        <v>2612</v>
      </c>
      <c r="D2146">
        <v>2023</v>
      </c>
      <c r="E2146">
        <v>104423</v>
      </c>
      <c r="F2146" t="s">
        <v>1424</v>
      </c>
      <c r="G2146" t="s">
        <v>1510</v>
      </c>
      <c r="H2146" t="s">
        <v>1558</v>
      </c>
      <c r="I2146" s="4">
        <v>7000000</v>
      </c>
      <c r="J2146" s="4">
        <v>2566667</v>
      </c>
      <c r="K2146" s="6">
        <f>Tabla2[[#This Row],[VALOR PAGADO]]/Tabla2[[#This Row],[VALOR TOTAL ]]</f>
        <v>0.36666671428571429</v>
      </c>
    </row>
    <row r="2147" spans="1:12" x14ac:dyDescent="0.3">
      <c r="A2147" t="s">
        <v>2944</v>
      </c>
      <c r="B2147">
        <v>25717598</v>
      </c>
      <c r="C2147" s="11">
        <v>655</v>
      </c>
      <c r="D2147">
        <v>2023</v>
      </c>
      <c r="E2147">
        <v>12623</v>
      </c>
      <c r="F2147" t="s">
        <v>1415</v>
      </c>
      <c r="G2147" t="s">
        <v>1503</v>
      </c>
      <c r="H2147" t="s">
        <v>1503</v>
      </c>
      <c r="I2147" s="4">
        <v>24000000</v>
      </c>
      <c r="J2147" s="4">
        <v>8800000</v>
      </c>
      <c r="K2147" s="6">
        <f>Tabla2[[#This Row],[VALOR PAGADO]]/Tabla2[[#This Row],[VALOR TOTAL ]]</f>
        <v>0.36666666666666664</v>
      </c>
    </row>
    <row r="2148" spans="1:12" x14ac:dyDescent="0.3">
      <c r="A2148" t="s">
        <v>1759</v>
      </c>
      <c r="B2148">
        <v>52146741</v>
      </c>
      <c r="C2148" s="11">
        <v>2500</v>
      </c>
      <c r="D2148">
        <v>2023</v>
      </c>
      <c r="E2148">
        <v>116323</v>
      </c>
      <c r="F2148" t="s">
        <v>1415</v>
      </c>
      <c r="G2148" t="s">
        <v>1503</v>
      </c>
      <c r="H2148" t="s">
        <v>1503</v>
      </c>
      <c r="I2148" s="4">
        <v>11583039</v>
      </c>
      <c r="J2148" s="4">
        <v>4247114</v>
      </c>
      <c r="K2148" s="6">
        <f>Tabla2[[#This Row],[VALOR PAGADO]]/Tabla2[[#This Row],[VALOR TOTAL ]]</f>
        <v>0.36666664076672795</v>
      </c>
    </row>
    <row r="2149" spans="1:12" x14ac:dyDescent="0.3">
      <c r="A2149" t="s">
        <v>1806</v>
      </c>
      <c r="B2149">
        <v>14253400</v>
      </c>
      <c r="C2149" s="11">
        <v>2420</v>
      </c>
      <c r="D2149">
        <v>2023</v>
      </c>
      <c r="E2149">
        <v>542023</v>
      </c>
      <c r="F2149" t="s">
        <v>1443</v>
      </c>
      <c r="G2149" t="s">
        <v>1539</v>
      </c>
      <c r="H2149" t="s">
        <v>1556</v>
      </c>
      <c r="I2149" s="4">
        <v>25333333</v>
      </c>
      <c r="J2149" s="4">
        <v>9066667</v>
      </c>
      <c r="K2149" s="6">
        <f>Tabla2[[#This Row],[VALOR PAGADO]]/Tabla2[[#This Row],[VALOR TOTAL ]]</f>
        <v>0.3578947547091415</v>
      </c>
    </row>
    <row r="2150" spans="1:12" x14ac:dyDescent="0.3">
      <c r="A2150" t="s">
        <v>1659</v>
      </c>
      <c r="B2150">
        <v>1043638679</v>
      </c>
      <c r="C2150" s="11">
        <v>2619</v>
      </c>
      <c r="D2150">
        <v>2023</v>
      </c>
      <c r="E2150">
        <v>104323</v>
      </c>
      <c r="F2150" t="s">
        <v>1424</v>
      </c>
      <c r="G2150" t="s">
        <v>1510</v>
      </c>
      <c r="H2150" t="s">
        <v>1558</v>
      </c>
      <c r="I2150" s="4">
        <v>6000000</v>
      </c>
      <c r="J2150" s="4">
        <v>2100000</v>
      </c>
      <c r="K2150" s="6">
        <f>Tabla2[[#This Row],[VALOR PAGADO]]/Tabla2[[#This Row],[VALOR TOTAL ]]</f>
        <v>0.35</v>
      </c>
      <c r="L2150" s="3"/>
    </row>
    <row r="2151" spans="1:12" x14ac:dyDescent="0.3">
      <c r="A2151" t="s">
        <v>2149</v>
      </c>
      <c r="B2151">
        <v>1100963447</v>
      </c>
      <c r="C2151" s="11">
        <v>1976</v>
      </c>
      <c r="D2151">
        <v>2023</v>
      </c>
      <c r="E2151">
        <v>89223</v>
      </c>
      <c r="F2151" t="s">
        <v>1603</v>
      </c>
      <c r="G2151" t="s">
        <v>1534</v>
      </c>
      <c r="H2151" t="s">
        <v>1557</v>
      </c>
      <c r="I2151" s="4">
        <v>34071024</v>
      </c>
      <c r="J2151" s="4">
        <v>11924858</v>
      </c>
      <c r="K2151" s="6">
        <f>Tabla2[[#This Row],[VALOR PAGADO]]/Tabla2[[#This Row],[VALOR TOTAL ]]</f>
        <v>0.34999998825981865</v>
      </c>
    </row>
    <row r="2152" spans="1:12" x14ac:dyDescent="0.3">
      <c r="A2152" t="s">
        <v>2462</v>
      </c>
      <c r="B2152">
        <v>16078939</v>
      </c>
      <c r="C2152" s="11">
        <v>1561</v>
      </c>
      <c r="D2152">
        <v>2023</v>
      </c>
      <c r="E2152">
        <v>40523</v>
      </c>
      <c r="F2152" t="s">
        <v>1425</v>
      </c>
      <c r="G2152" t="s">
        <v>1510</v>
      </c>
      <c r="H2152" t="s">
        <v>1558</v>
      </c>
      <c r="I2152" s="4">
        <v>39000000</v>
      </c>
      <c r="J2152" s="4">
        <v>13600000</v>
      </c>
      <c r="K2152" s="6">
        <f>Tabla2[[#This Row],[VALOR PAGADO]]/Tabla2[[#This Row],[VALOR TOTAL ]]</f>
        <v>0.3487179487179487</v>
      </c>
    </row>
    <row r="2153" spans="1:12" x14ac:dyDescent="0.3">
      <c r="A2153" t="s">
        <v>1662</v>
      </c>
      <c r="B2153">
        <v>1030564162</v>
      </c>
      <c r="C2153" s="11">
        <v>2615</v>
      </c>
      <c r="D2153">
        <v>2023</v>
      </c>
      <c r="E2153">
        <v>627523</v>
      </c>
      <c r="F2153" t="s">
        <v>1416</v>
      </c>
      <c r="G2153" t="s">
        <v>1504</v>
      </c>
      <c r="H2153" t="s">
        <v>1556</v>
      </c>
      <c r="I2153" s="4">
        <v>14083333</v>
      </c>
      <c r="J2153" s="4">
        <v>4766667</v>
      </c>
      <c r="K2153" s="6">
        <f>Tabla2[[#This Row],[VALOR PAGADO]]/Tabla2[[#This Row],[VALOR TOTAL ]]</f>
        <v>0.33846157014110223</v>
      </c>
    </row>
    <row r="2154" spans="1:12" x14ac:dyDescent="0.3">
      <c r="A2154" t="s">
        <v>2737</v>
      </c>
      <c r="B2154">
        <v>94504174</v>
      </c>
      <c r="C2154" s="11">
        <v>1008</v>
      </c>
      <c r="D2154">
        <v>2023</v>
      </c>
      <c r="E2154">
        <v>137223</v>
      </c>
      <c r="F2154" t="s">
        <v>1421</v>
      </c>
      <c r="G2154" t="s">
        <v>1531</v>
      </c>
      <c r="H2154" t="s">
        <v>1556</v>
      </c>
      <c r="I2154" s="4">
        <v>24786852</v>
      </c>
      <c r="J2154" s="4">
        <v>8262284</v>
      </c>
      <c r="K2154" s="6">
        <f>Tabla2[[#This Row],[VALOR PAGADO]]/Tabla2[[#This Row],[VALOR TOTAL ]]</f>
        <v>0.33333333333333331</v>
      </c>
    </row>
    <row r="2155" spans="1:12" x14ac:dyDescent="0.3">
      <c r="A2155" t="s">
        <v>3062</v>
      </c>
      <c r="B2155">
        <v>46457491</v>
      </c>
      <c r="C2155" s="11">
        <v>295</v>
      </c>
      <c r="D2155">
        <v>2023</v>
      </c>
      <c r="E2155">
        <v>29923</v>
      </c>
      <c r="F2155" t="s">
        <v>1420</v>
      </c>
      <c r="G2155" t="s">
        <v>1539</v>
      </c>
      <c r="H2155" t="s">
        <v>1556</v>
      </c>
      <c r="I2155" s="4">
        <v>24000000</v>
      </c>
      <c r="J2155" s="4">
        <v>8000000</v>
      </c>
      <c r="K2155" s="6">
        <f>Tabla2[[#This Row],[VALOR PAGADO]]/Tabla2[[#This Row],[VALOR TOTAL ]]</f>
        <v>0.33333333333333331</v>
      </c>
    </row>
    <row r="2156" spans="1:12" x14ac:dyDescent="0.3">
      <c r="A2156" t="s">
        <v>1752</v>
      </c>
      <c r="B2156">
        <v>10276345</v>
      </c>
      <c r="C2156" s="11">
        <v>2507</v>
      </c>
      <c r="D2156">
        <v>2023</v>
      </c>
      <c r="E2156">
        <v>586023</v>
      </c>
      <c r="F2156" t="s">
        <v>1443</v>
      </c>
      <c r="G2156" t="s">
        <v>1539</v>
      </c>
      <c r="H2156" t="s">
        <v>1556</v>
      </c>
      <c r="I2156" s="4">
        <v>22113000</v>
      </c>
      <c r="J2156" s="4">
        <v>7371000</v>
      </c>
      <c r="K2156" s="6">
        <f>Tabla2[[#This Row],[VALOR PAGADO]]/Tabla2[[#This Row],[VALOR TOTAL ]]</f>
        <v>0.33333333333333331</v>
      </c>
    </row>
    <row r="2157" spans="1:12" x14ac:dyDescent="0.3">
      <c r="A2157" t="s">
        <v>304</v>
      </c>
      <c r="B2157">
        <v>1079884675</v>
      </c>
      <c r="C2157" s="11">
        <v>2586</v>
      </c>
      <c r="D2157">
        <v>2023</v>
      </c>
      <c r="E2157">
        <v>620423</v>
      </c>
      <c r="F2157" t="s">
        <v>1421</v>
      </c>
      <c r="G2157" t="s">
        <v>1531</v>
      </c>
      <c r="H2157" t="s">
        <v>1561</v>
      </c>
      <c r="I2157" s="4">
        <v>14739875</v>
      </c>
      <c r="J2157" s="4">
        <v>4913291</v>
      </c>
      <c r="K2157" s="6">
        <f>Tabla2[[#This Row],[VALOR PAGADO]]/Tabla2[[#This Row],[VALOR TOTAL ]]</f>
        <v>0.33333328810454632</v>
      </c>
    </row>
    <row r="2158" spans="1:12" x14ac:dyDescent="0.3">
      <c r="A2158" t="s">
        <v>3081</v>
      </c>
      <c r="B2158">
        <v>1082995468</v>
      </c>
      <c r="C2158" s="11">
        <v>217</v>
      </c>
      <c r="D2158">
        <v>2023</v>
      </c>
      <c r="E2158">
        <v>18223</v>
      </c>
      <c r="F2158" t="s">
        <v>1445</v>
      </c>
      <c r="G2158" t="s">
        <v>1521</v>
      </c>
      <c r="H2158" t="s">
        <v>1556</v>
      </c>
      <c r="I2158" s="4">
        <v>34000000</v>
      </c>
      <c r="J2158" s="4">
        <v>11050000</v>
      </c>
      <c r="K2158" s="6">
        <f>Tabla2[[#This Row],[VALOR PAGADO]]/Tabla2[[#This Row],[VALOR TOTAL ]]</f>
        <v>0.32500000000000001</v>
      </c>
    </row>
    <row r="2159" spans="1:12" x14ac:dyDescent="0.3">
      <c r="A2159" t="s">
        <v>1666</v>
      </c>
      <c r="B2159">
        <v>1040034551</v>
      </c>
      <c r="C2159" s="11">
        <v>2611</v>
      </c>
      <c r="D2159">
        <v>2023</v>
      </c>
      <c r="E2159">
        <v>119923</v>
      </c>
      <c r="F2159" t="s">
        <v>1415</v>
      </c>
      <c r="G2159" t="s">
        <v>1503</v>
      </c>
      <c r="H2159" t="s">
        <v>1503</v>
      </c>
      <c r="I2159" s="4">
        <v>11916667</v>
      </c>
      <c r="J2159" s="4">
        <v>3850000</v>
      </c>
      <c r="K2159" s="6">
        <f>Tabla2[[#This Row],[VALOR PAGADO]]/Tabla2[[#This Row],[VALOR TOTAL ]]</f>
        <v>0.3230769140398066</v>
      </c>
    </row>
    <row r="2160" spans="1:12" x14ac:dyDescent="0.3">
      <c r="A2160" t="s">
        <v>481</v>
      </c>
      <c r="B2160">
        <v>1020802362</v>
      </c>
      <c r="C2160" s="11">
        <v>2151</v>
      </c>
      <c r="D2160">
        <v>2023</v>
      </c>
      <c r="E2160">
        <v>78923</v>
      </c>
      <c r="F2160" t="s">
        <v>1415</v>
      </c>
      <c r="G2160" t="s">
        <v>1503</v>
      </c>
      <c r="H2160" t="s">
        <v>1503</v>
      </c>
      <c r="I2160" s="4">
        <v>33093333</v>
      </c>
      <c r="J2160" s="4">
        <v>10463333</v>
      </c>
      <c r="K2160" s="6">
        <f>Tabla2[[#This Row],[VALOR PAGADO]]/Tabla2[[#This Row],[VALOR TOTAL ]]</f>
        <v>0.31617646370040758</v>
      </c>
    </row>
    <row r="2161" spans="1:15" x14ac:dyDescent="0.3">
      <c r="A2161" t="s">
        <v>1095</v>
      </c>
      <c r="B2161">
        <v>1143465928</v>
      </c>
      <c r="C2161" s="11">
        <v>247</v>
      </c>
      <c r="D2161">
        <v>2023</v>
      </c>
      <c r="E2161">
        <v>27223</v>
      </c>
      <c r="F2161" t="s">
        <v>1417</v>
      </c>
      <c r="G2161" t="s">
        <v>1534</v>
      </c>
      <c r="H2161" t="s">
        <v>1557</v>
      </c>
      <c r="I2161" s="4">
        <v>17578284</v>
      </c>
      <c r="J2161" s="4">
        <v>5419971</v>
      </c>
      <c r="K2161" s="6">
        <f>Tabla2[[#This Row],[VALOR PAGADO]]/Tabla2[[#This Row],[VALOR TOTAL ]]</f>
        <v>0.30833333902217075</v>
      </c>
      <c r="L2161" s="3"/>
      <c r="M2161" s="3"/>
      <c r="N2161" s="3"/>
      <c r="O2161" s="3"/>
    </row>
    <row r="2162" spans="1:15" x14ac:dyDescent="0.3">
      <c r="A2162" t="s">
        <v>1951</v>
      </c>
      <c r="B2162">
        <v>34658279</v>
      </c>
      <c r="C2162" s="11">
        <v>2230</v>
      </c>
      <c r="D2162">
        <v>2023</v>
      </c>
      <c r="E2162">
        <v>498223</v>
      </c>
      <c r="F2162" t="s">
        <v>1451</v>
      </c>
      <c r="G2162" t="s">
        <v>1506</v>
      </c>
      <c r="H2162" t="s">
        <v>1556</v>
      </c>
      <c r="I2162" s="4">
        <v>22500000</v>
      </c>
      <c r="J2162" s="4">
        <v>6900000</v>
      </c>
      <c r="K2162" s="6">
        <f>Tabla2[[#This Row],[VALOR PAGADO]]/Tabla2[[#This Row],[VALOR TOTAL ]]</f>
        <v>0.30666666666666664</v>
      </c>
    </row>
    <row r="2163" spans="1:15" x14ac:dyDescent="0.3">
      <c r="A2163" t="s">
        <v>2087</v>
      </c>
      <c r="B2163">
        <v>94399962</v>
      </c>
      <c r="C2163" s="11">
        <v>2059</v>
      </c>
      <c r="D2163">
        <v>2023</v>
      </c>
      <c r="E2163">
        <v>427623</v>
      </c>
      <c r="F2163" t="s">
        <v>1469</v>
      </c>
      <c r="G2163" t="s">
        <v>1516</v>
      </c>
      <c r="H2163" t="s">
        <v>1556</v>
      </c>
      <c r="I2163" s="4">
        <v>42500000</v>
      </c>
      <c r="J2163" s="4">
        <v>13033333</v>
      </c>
      <c r="K2163" s="6">
        <f>Tabla2[[#This Row],[VALOR PAGADO]]/Tabla2[[#This Row],[VALOR TOTAL ]]</f>
        <v>0.30666665882352939</v>
      </c>
    </row>
    <row r="2164" spans="1:15" x14ac:dyDescent="0.3">
      <c r="A2164" t="s">
        <v>2365</v>
      </c>
      <c r="B2164">
        <v>80231732</v>
      </c>
      <c r="C2164" s="11">
        <v>1713</v>
      </c>
      <c r="D2164">
        <v>2023</v>
      </c>
      <c r="E2164">
        <v>45323</v>
      </c>
      <c r="F2164" t="s">
        <v>1909</v>
      </c>
      <c r="G2164" t="s">
        <v>1510</v>
      </c>
      <c r="H2164" t="s">
        <v>1558</v>
      </c>
      <c r="I2164" s="4">
        <v>60000000</v>
      </c>
      <c r="J2164" s="4">
        <v>18333333</v>
      </c>
      <c r="K2164" s="6">
        <f>Tabla2[[#This Row],[VALOR PAGADO]]/Tabla2[[#This Row],[VALOR TOTAL ]]</f>
        <v>0.30555555000000001</v>
      </c>
    </row>
    <row r="2165" spans="1:15" x14ac:dyDescent="0.3">
      <c r="A2165" t="s">
        <v>1696</v>
      </c>
      <c r="B2165">
        <v>5854452</v>
      </c>
      <c r="C2165" s="11">
        <v>2572</v>
      </c>
      <c r="D2165">
        <v>2023</v>
      </c>
      <c r="E2165">
        <v>623823</v>
      </c>
      <c r="F2165" t="s">
        <v>1443</v>
      </c>
      <c r="G2165" t="s">
        <v>1539</v>
      </c>
      <c r="H2165" t="s">
        <v>1556</v>
      </c>
      <c r="I2165" s="4">
        <v>16800000</v>
      </c>
      <c r="J2165" s="4">
        <v>5133333</v>
      </c>
      <c r="K2165" s="6">
        <f>Tabla2[[#This Row],[VALOR PAGADO]]/Tabla2[[#This Row],[VALOR TOTAL ]]</f>
        <v>0.30555553571428573</v>
      </c>
      <c r="L2165" s="3"/>
    </row>
    <row r="2166" spans="1:15" x14ac:dyDescent="0.3">
      <c r="A2166" t="s">
        <v>2037</v>
      </c>
      <c r="B2166">
        <v>194407</v>
      </c>
      <c r="C2166" s="11">
        <v>2124</v>
      </c>
      <c r="D2166">
        <v>2023</v>
      </c>
      <c r="E2166">
        <v>439423</v>
      </c>
      <c r="F2166" t="s">
        <v>1451</v>
      </c>
      <c r="G2166" t="s">
        <v>1506</v>
      </c>
      <c r="H2166" t="s">
        <v>1556</v>
      </c>
      <c r="I2166" s="4">
        <v>50000000</v>
      </c>
      <c r="J2166" s="4">
        <v>15000000</v>
      </c>
      <c r="K2166" s="6">
        <f>Tabla2[[#This Row],[VALOR PAGADO]]/Tabla2[[#This Row],[VALOR TOTAL ]]</f>
        <v>0.3</v>
      </c>
      <c r="L2166" s="3"/>
    </row>
    <row r="2167" spans="1:15" x14ac:dyDescent="0.3">
      <c r="A2167" t="s">
        <v>1790</v>
      </c>
      <c r="B2167">
        <v>1067876278</v>
      </c>
      <c r="C2167" s="11">
        <v>2468</v>
      </c>
      <c r="D2167">
        <v>2023</v>
      </c>
      <c r="E2167">
        <v>549323</v>
      </c>
      <c r="F2167" t="s">
        <v>1416</v>
      </c>
      <c r="G2167" t="s">
        <v>1518</v>
      </c>
      <c r="H2167" t="s">
        <v>1556</v>
      </c>
      <c r="I2167" s="4">
        <v>22201167</v>
      </c>
      <c r="J2167" s="4">
        <v>6413670</v>
      </c>
      <c r="K2167" s="6">
        <f>Tabla2[[#This Row],[VALOR PAGADO]]/Tabla2[[#This Row],[VALOR TOTAL ]]</f>
        <v>0.28888886786897283</v>
      </c>
    </row>
    <row r="2168" spans="1:15" x14ac:dyDescent="0.3">
      <c r="A2168" t="s">
        <v>1798</v>
      </c>
      <c r="B2168">
        <v>34679322</v>
      </c>
      <c r="C2168" s="11">
        <v>2429</v>
      </c>
      <c r="D2168">
        <v>2023</v>
      </c>
      <c r="E2168">
        <v>549023</v>
      </c>
      <c r="F2168" t="s">
        <v>1416</v>
      </c>
      <c r="G2168" t="s">
        <v>1518</v>
      </c>
      <c r="H2168" t="s">
        <v>1556</v>
      </c>
      <c r="I2168" s="4">
        <v>15000000</v>
      </c>
      <c r="J2168" s="4">
        <v>4333333</v>
      </c>
      <c r="K2168" s="6">
        <f>Tabla2[[#This Row],[VALOR PAGADO]]/Tabla2[[#This Row],[VALOR TOTAL ]]</f>
        <v>0.28888886666666669</v>
      </c>
    </row>
    <row r="2169" spans="1:15" x14ac:dyDescent="0.3">
      <c r="A2169" t="s">
        <v>1964</v>
      </c>
      <c r="B2169">
        <v>13742136</v>
      </c>
      <c r="C2169" s="11">
        <v>2214</v>
      </c>
      <c r="D2169">
        <v>2023</v>
      </c>
      <c r="E2169">
        <v>491223</v>
      </c>
      <c r="F2169" t="s">
        <v>1489</v>
      </c>
      <c r="G2169" t="s">
        <v>1519</v>
      </c>
      <c r="H2169" t="s">
        <v>1556</v>
      </c>
      <c r="I2169" s="4">
        <v>42029490</v>
      </c>
      <c r="J2169" s="4">
        <v>11830522</v>
      </c>
      <c r="K2169" s="6">
        <f>Tabla2[[#This Row],[VALOR PAGADO]]/Tabla2[[#This Row],[VALOR TOTAL ]]</f>
        <v>0.2814814550450172</v>
      </c>
    </row>
    <row r="2170" spans="1:15" x14ac:dyDescent="0.3">
      <c r="A2170" t="s">
        <v>464</v>
      </c>
      <c r="B2170">
        <v>11791061</v>
      </c>
      <c r="C2170" s="11">
        <v>2587</v>
      </c>
      <c r="D2170">
        <v>2023</v>
      </c>
      <c r="E2170">
        <v>628223</v>
      </c>
      <c r="F2170" t="s">
        <v>1451</v>
      </c>
      <c r="G2170" t="s">
        <v>1506</v>
      </c>
      <c r="H2170" t="s">
        <v>1556</v>
      </c>
      <c r="I2170" s="4">
        <v>10000000</v>
      </c>
      <c r="J2170" s="4">
        <v>2800000</v>
      </c>
      <c r="K2170" s="6">
        <f>Tabla2[[#This Row],[VALOR PAGADO]]/Tabla2[[#This Row],[VALOR TOTAL ]]</f>
        <v>0.28000000000000003</v>
      </c>
    </row>
    <row r="2171" spans="1:15" x14ac:dyDescent="0.3">
      <c r="A2171" t="s">
        <v>1698</v>
      </c>
      <c r="B2171">
        <v>32879362</v>
      </c>
      <c r="C2171" s="11">
        <v>2570</v>
      </c>
      <c r="D2171">
        <v>2023</v>
      </c>
      <c r="E2171">
        <v>627823</v>
      </c>
      <c r="F2171" t="s">
        <v>1442</v>
      </c>
      <c r="G2171" t="s">
        <v>1539</v>
      </c>
      <c r="H2171" t="s">
        <v>1556</v>
      </c>
      <c r="I2171" s="4">
        <v>7980000</v>
      </c>
      <c r="J2171" s="4">
        <v>2234400</v>
      </c>
      <c r="K2171" s="6">
        <f>Tabla2[[#This Row],[VALOR PAGADO]]/Tabla2[[#This Row],[VALOR TOTAL ]]</f>
        <v>0.28000000000000003</v>
      </c>
    </row>
    <row r="2172" spans="1:15" x14ac:dyDescent="0.3">
      <c r="A2172" t="s">
        <v>2208</v>
      </c>
      <c r="B2172">
        <v>1088279726</v>
      </c>
      <c r="C2172" s="11">
        <v>1893</v>
      </c>
      <c r="D2172">
        <v>2023</v>
      </c>
      <c r="E2172">
        <v>380923</v>
      </c>
      <c r="F2172" t="s">
        <v>1441</v>
      </c>
      <c r="G2172" t="s">
        <v>1521</v>
      </c>
      <c r="H2172" t="s">
        <v>1556</v>
      </c>
      <c r="I2172" s="4">
        <v>69766666</v>
      </c>
      <c r="J2172" s="4">
        <v>19499999.670000002</v>
      </c>
      <c r="K2172" s="6">
        <f>Tabla2[[#This Row],[VALOR PAGADO]]/Tabla2[[#This Row],[VALOR TOTAL ]]</f>
        <v>0.27950310353084667</v>
      </c>
    </row>
    <row r="2173" spans="1:15" x14ac:dyDescent="0.3">
      <c r="A2173" t="s">
        <v>1877</v>
      </c>
      <c r="B2173">
        <v>79898182</v>
      </c>
      <c r="C2173" s="11">
        <v>2336</v>
      </c>
      <c r="D2173">
        <v>2023</v>
      </c>
      <c r="E2173">
        <v>548723</v>
      </c>
      <c r="F2173" t="s">
        <v>1471</v>
      </c>
      <c r="G2173" t="s">
        <v>1516</v>
      </c>
      <c r="H2173" t="s">
        <v>1556</v>
      </c>
      <c r="I2173" s="4">
        <v>36000000</v>
      </c>
      <c r="J2173" s="4">
        <v>10000000</v>
      </c>
      <c r="K2173" s="6">
        <f>Tabla2[[#This Row],[VALOR PAGADO]]/Tabla2[[#This Row],[VALOR TOTAL ]]</f>
        <v>0.27777777777777779</v>
      </c>
    </row>
    <row r="2174" spans="1:15" x14ac:dyDescent="0.3">
      <c r="A2174" t="s">
        <v>1774</v>
      </c>
      <c r="B2174">
        <v>1067843767</v>
      </c>
      <c r="C2174" s="11">
        <v>2485</v>
      </c>
      <c r="D2174">
        <v>2023</v>
      </c>
      <c r="E2174">
        <v>552123</v>
      </c>
      <c r="F2174" t="s">
        <v>1416</v>
      </c>
      <c r="G2174" t="s">
        <v>1507</v>
      </c>
      <c r="H2174" t="s">
        <v>1556</v>
      </c>
      <c r="I2174" s="4">
        <v>21000000</v>
      </c>
      <c r="J2174" s="4">
        <v>5833333</v>
      </c>
      <c r="K2174" s="6">
        <f>Tabla2[[#This Row],[VALOR PAGADO]]/Tabla2[[#This Row],[VALOR TOTAL ]]</f>
        <v>0.27777776190476189</v>
      </c>
    </row>
    <row r="2175" spans="1:15" x14ac:dyDescent="0.3">
      <c r="A2175" t="s">
        <v>1652</v>
      </c>
      <c r="B2175">
        <v>52866069</v>
      </c>
      <c r="C2175" s="11">
        <v>2627</v>
      </c>
      <c r="D2175">
        <v>2023</v>
      </c>
      <c r="E2175">
        <v>647523</v>
      </c>
      <c r="F2175" t="s">
        <v>1416</v>
      </c>
      <c r="G2175" t="s">
        <v>1507</v>
      </c>
      <c r="H2175" t="s">
        <v>1556</v>
      </c>
      <c r="I2175" s="4">
        <v>11899993</v>
      </c>
      <c r="J2175" s="4">
        <v>3266667</v>
      </c>
      <c r="K2175" s="6">
        <f>Tabla2[[#This Row],[VALOR PAGADO]]/Tabla2[[#This Row],[VALOR TOTAL ]]</f>
        <v>0.27450999340923982</v>
      </c>
    </row>
    <row r="2176" spans="1:15" x14ac:dyDescent="0.3">
      <c r="A2176" t="s">
        <v>2619</v>
      </c>
      <c r="B2176">
        <v>1061787886</v>
      </c>
      <c r="C2176" s="11">
        <v>1306</v>
      </c>
      <c r="D2176">
        <v>2023</v>
      </c>
      <c r="E2176">
        <v>63123</v>
      </c>
      <c r="F2176" t="s">
        <v>1417</v>
      </c>
      <c r="G2176" t="s">
        <v>1534</v>
      </c>
      <c r="H2176" t="s">
        <v>1557</v>
      </c>
      <c r="I2176" s="4">
        <v>89600000</v>
      </c>
      <c r="J2176" s="4">
        <v>23600000</v>
      </c>
      <c r="K2176" s="6">
        <f>Tabla2[[#This Row],[VALOR PAGADO]]/Tabla2[[#This Row],[VALOR TOTAL ]]</f>
        <v>0.26339285714285715</v>
      </c>
      <c r="L2176" s="3"/>
    </row>
    <row r="2177" spans="1:11" x14ac:dyDescent="0.3">
      <c r="A2177" t="s">
        <v>2263</v>
      </c>
      <c r="B2177">
        <v>1020827710</v>
      </c>
      <c r="C2177" s="11">
        <v>1830</v>
      </c>
      <c r="D2177">
        <v>2023</v>
      </c>
      <c r="E2177">
        <v>5923</v>
      </c>
      <c r="F2177" t="s">
        <v>1428</v>
      </c>
      <c r="G2177" t="s">
        <v>1536</v>
      </c>
      <c r="H2177" t="s">
        <v>1536</v>
      </c>
      <c r="I2177" s="4">
        <v>20416667</v>
      </c>
      <c r="J2177" s="4">
        <v>5133333</v>
      </c>
      <c r="K2177" s="6">
        <f>Tabla2[[#This Row],[VALOR PAGADO]]/Tabla2[[#This Row],[VALOR TOTAL ]]</f>
        <v>0.25142855099708489</v>
      </c>
    </row>
    <row r="2178" spans="1:11" x14ac:dyDescent="0.3">
      <c r="A2178" t="s">
        <v>2837</v>
      </c>
      <c r="B2178">
        <v>51991541</v>
      </c>
      <c r="C2178" s="11">
        <v>845</v>
      </c>
      <c r="D2178">
        <v>2023</v>
      </c>
      <c r="E2178">
        <v>93723</v>
      </c>
      <c r="F2178" t="s">
        <v>1420</v>
      </c>
      <c r="G2178" t="s">
        <v>1531</v>
      </c>
      <c r="H2178" t="s">
        <v>1556</v>
      </c>
      <c r="I2178" s="4">
        <v>60000000</v>
      </c>
      <c r="J2178" s="4">
        <v>15000000</v>
      </c>
      <c r="K2178" s="6">
        <f>Tabla2[[#This Row],[VALOR PAGADO]]/Tabla2[[#This Row],[VALOR TOTAL ]]</f>
        <v>0.25</v>
      </c>
    </row>
    <row r="2179" spans="1:11" x14ac:dyDescent="0.3">
      <c r="A2179" t="s">
        <v>1926</v>
      </c>
      <c r="B2179">
        <v>38287528</v>
      </c>
      <c r="C2179" s="11">
        <v>2262</v>
      </c>
      <c r="D2179">
        <v>2023</v>
      </c>
      <c r="E2179">
        <v>471623</v>
      </c>
      <c r="F2179" t="s">
        <v>1416</v>
      </c>
      <c r="G2179" t="s">
        <v>1515</v>
      </c>
      <c r="H2179" t="s">
        <v>1556</v>
      </c>
      <c r="I2179" s="4">
        <v>28000000</v>
      </c>
      <c r="J2179" s="4">
        <v>7000000</v>
      </c>
      <c r="K2179" s="6">
        <f>Tabla2[[#This Row],[VALOR PAGADO]]/Tabla2[[#This Row],[VALOR TOTAL ]]</f>
        <v>0.25</v>
      </c>
    </row>
    <row r="2180" spans="1:11" x14ac:dyDescent="0.3">
      <c r="A2180" t="s">
        <v>1660</v>
      </c>
      <c r="B2180">
        <v>1053302380</v>
      </c>
      <c r="C2180" s="11">
        <v>2618</v>
      </c>
      <c r="D2180">
        <v>2023</v>
      </c>
      <c r="E2180">
        <v>647623</v>
      </c>
      <c r="F2180" t="s">
        <v>1442</v>
      </c>
      <c r="G2180" t="s">
        <v>1539</v>
      </c>
      <c r="H2180" t="s">
        <v>1556</v>
      </c>
      <c r="I2180" s="4">
        <v>5400000</v>
      </c>
      <c r="J2180" s="4">
        <v>1350000</v>
      </c>
      <c r="K2180" s="6">
        <f>Tabla2[[#This Row],[VALOR PAGADO]]/Tabla2[[#This Row],[VALOR TOTAL ]]</f>
        <v>0.25</v>
      </c>
    </row>
    <row r="2181" spans="1:11" x14ac:dyDescent="0.3">
      <c r="A2181" t="s">
        <v>1670</v>
      </c>
      <c r="B2181">
        <v>1010204063</v>
      </c>
      <c r="C2181" s="11">
        <v>2605</v>
      </c>
      <c r="D2181">
        <v>2023</v>
      </c>
      <c r="E2181">
        <v>642623</v>
      </c>
      <c r="F2181" t="s">
        <v>1421</v>
      </c>
      <c r="G2181" t="s">
        <v>1531</v>
      </c>
      <c r="H2181" t="s">
        <v>1556</v>
      </c>
      <c r="I2181" s="4">
        <v>14933333</v>
      </c>
      <c r="J2181" s="4">
        <v>3733333</v>
      </c>
      <c r="K2181" s="6">
        <f>Tabla2[[#This Row],[VALOR PAGADO]]/Tabla2[[#This Row],[VALOR TOTAL ]]</f>
        <v>0.24999998325892819</v>
      </c>
    </row>
    <row r="2182" spans="1:11" x14ac:dyDescent="0.3">
      <c r="A2182" t="s">
        <v>1631</v>
      </c>
      <c r="B2182">
        <v>19258376</v>
      </c>
      <c r="C2182" s="11">
        <v>2673</v>
      </c>
      <c r="D2182">
        <v>2023</v>
      </c>
      <c r="E2182">
        <v>651123</v>
      </c>
      <c r="F2182" t="s">
        <v>1471</v>
      </c>
      <c r="G2182" t="s">
        <v>1516</v>
      </c>
      <c r="H2182" t="s">
        <v>1556</v>
      </c>
      <c r="I2182" s="4">
        <v>14009831</v>
      </c>
      <c r="J2182" s="4">
        <v>3424625</v>
      </c>
      <c r="K2182" s="6">
        <f>Tabla2[[#This Row],[VALOR PAGADO]]/Tabla2[[#This Row],[VALOR TOTAL ]]</f>
        <v>0.24444441906544054</v>
      </c>
    </row>
    <row r="2183" spans="1:11" x14ac:dyDescent="0.3">
      <c r="A2183" t="s">
        <v>1829</v>
      </c>
      <c r="B2183">
        <v>88152239</v>
      </c>
      <c r="C2183" s="11">
        <v>2389</v>
      </c>
      <c r="D2183">
        <v>2023</v>
      </c>
      <c r="E2183">
        <v>539823</v>
      </c>
      <c r="F2183" t="s">
        <v>1443</v>
      </c>
      <c r="G2183" t="s">
        <v>1539</v>
      </c>
      <c r="H2183" t="s">
        <v>1556</v>
      </c>
      <c r="I2183" s="4">
        <v>29484000</v>
      </c>
      <c r="J2183" s="4">
        <v>6879600</v>
      </c>
      <c r="K2183" s="6">
        <f>Tabla2[[#This Row],[VALOR PAGADO]]/Tabla2[[#This Row],[VALOR TOTAL ]]</f>
        <v>0.23333333333333334</v>
      </c>
    </row>
    <row r="2184" spans="1:11" x14ac:dyDescent="0.3">
      <c r="A2184" t="s">
        <v>1718</v>
      </c>
      <c r="B2184">
        <v>80310997</v>
      </c>
      <c r="C2184" s="11">
        <v>2544</v>
      </c>
      <c r="D2184">
        <v>2023</v>
      </c>
      <c r="E2184">
        <v>630423</v>
      </c>
      <c r="F2184" t="s">
        <v>1451</v>
      </c>
      <c r="G2184" t="s">
        <v>1506</v>
      </c>
      <c r="H2184" t="s">
        <v>1556</v>
      </c>
      <c r="I2184" s="4">
        <v>11100000</v>
      </c>
      <c r="J2184" s="4">
        <v>2550000</v>
      </c>
      <c r="K2184" s="6">
        <f>Tabla2[[#This Row],[VALOR PAGADO]]/Tabla2[[#This Row],[VALOR TOTAL ]]</f>
        <v>0.22972972972972974</v>
      </c>
    </row>
    <row r="2185" spans="1:11" x14ac:dyDescent="0.3">
      <c r="A2185" t="s">
        <v>2528</v>
      </c>
      <c r="B2185">
        <v>52540151</v>
      </c>
      <c r="C2185" s="11">
        <v>1448</v>
      </c>
      <c r="D2185">
        <v>2023</v>
      </c>
      <c r="E2185">
        <v>67623</v>
      </c>
      <c r="F2185" t="s">
        <v>1417</v>
      </c>
      <c r="G2185" t="s">
        <v>1534</v>
      </c>
      <c r="H2185" t="s">
        <v>1557</v>
      </c>
      <c r="I2185" s="4">
        <v>84000000</v>
      </c>
      <c r="J2185" s="4">
        <v>19200000</v>
      </c>
      <c r="K2185" s="6">
        <f>Tabla2[[#This Row],[VALOR PAGADO]]/Tabla2[[#This Row],[VALOR TOTAL ]]</f>
        <v>0.22857142857142856</v>
      </c>
    </row>
    <row r="2186" spans="1:11" x14ac:dyDescent="0.3">
      <c r="A2186" t="s">
        <v>1936</v>
      </c>
      <c r="B2186">
        <v>73555063</v>
      </c>
      <c r="C2186" s="11">
        <v>2249</v>
      </c>
      <c r="D2186">
        <v>2023</v>
      </c>
      <c r="E2186">
        <v>515223</v>
      </c>
      <c r="F2186" t="s">
        <v>1439</v>
      </c>
      <c r="G2186" t="s">
        <v>1520</v>
      </c>
      <c r="H2186" t="s">
        <v>1556</v>
      </c>
      <c r="I2186" s="4">
        <v>34400000</v>
      </c>
      <c r="J2186" s="4">
        <v>7800000</v>
      </c>
      <c r="K2186" s="6">
        <f>Tabla2[[#This Row],[VALOR PAGADO]]/Tabla2[[#This Row],[VALOR TOTAL ]]</f>
        <v>0.22674418604651161</v>
      </c>
    </row>
    <row r="2187" spans="1:11" x14ac:dyDescent="0.3">
      <c r="A2187" t="s">
        <v>1637</v>
      </c>
      <c r="B2187">
        <v>1075660563</v>
      </c>
      <c r="C2187" s="11">
        <v>2664</v>
      </c>
      <c r="D2187">
        <v>2023</v>
      </c>
      <c r="E2187">
        <v>123823</v>
      </c>
      <c r="F2187" t="s">
        <v>1415</v>
      </c>
      <c r="G2187" t="s">
        <v>1503</v>
      </c>
      <c r="H2187" t="s">
        <v>1503</v>
      </c>
      <c r="I2187" s="4">
        <v>10000000</v>
      </c>
      <c r="J2187" s="4">
        <v>2200000</v>
      </c>
      <c r="K2187" s="6">
        <f>Tabla2[[#This Row],[VALOR PAGADO]]/Tabla2[[#This Row],[VALOR TOTAL ]]</f>
        <v>0.22</v>
      </c>
    </row>
    <row r="2188" spans="1:11" x14ac:dyDescent="0.3">
      <c r="A2188" t="s">
        <v>1790</v>
      </c>
      <c r="B2188">
        <v>1067876278</v>
      </c>
      <c r="C2188" s="11">
        <v>1100</v>
      </c>
      <c r="D2188">
        <v>2023</v>
      </c>
      <c r="E2188">
        <v>171023</v>
      </c>
      <c r="F2188" t="s">
        <v>1416</v>
      </c>
      <c r="G2188" t="s">
        <v>1507</v>
      </c>
      <c r="H2188" t="s">
        <v>1556</v>
      </c>
      <c r="I2188" s="4">
        <v>29601556</v>
      </c>
      <c r="J2188" s="4">
        <v>6413670</v>
      </c>
      <c r="K2188" s="6">
        <f>Tabla2[[#This Row],[VALOR PAGADO]]/Tabla2[[#This Row],[VALOR TOTAL ]]</f>
        <v>0.21666665090172962</v>
      </c>
    </row>
    <row r="2189" spans="1:11" x14ac:dyDescent="0.3">
      <c r="A2189" t="s">
        <v>1656</v>
      </c>
      <c r="B2189">
        <v>34569953</v>
      </c>
      <c r="C2189" s="11">
        <v>2622</v>
      </c>
      <c r="D2189">
        <v>2023</v>
      </c>
      <c r="E2189">
        <v>650623</v>
      </c>
      <c r="F2189" t="s">
        <v>1416</v>
      </c>
      <c r="G2189" t="s">
        <v>1504</v>
      </c>
      <c r="H2189" t="s">
        <v>1556</v>
      </c>
      <c r="I2189" s="4">
        <v>14083333</v>
      </c>
      <c r="J2189" s="4">
        <v>3033333</v>
      </c>
      <c r="K2189" s="6">
        <f>Tabla2[[#This Row],[VALOR PAGADO]]/Tabla2[[#This Row],[VALOR TOTAL ]]</f>
        <v>0.21538459681383662</v>
      </c>
    </row>
    <row r="2190" spans="1:11" x14ac:dyDescent="0.3">
      <c r="A2190" t="s">
        <v>1351</v>
      </c>
      <c r="B2190">
        <v>1049615021</v>
      </c>
      <c r="C2190" s="11">
        <v>187</v>
      </c>
      <c r="D2190">
        <v>2023</v>
      </c>
      <c r="E2190">
        <v>2323</v>
      </c>
      <c r="F2190" t="s">
        <v>1415</v>
      </c>
      <c r="G2190" t="s">
        <v>1503</v>
      </c>
      <c r="H2190" t="s">
        <v>1503</v>
      </c>
      <c r="I2190" s="4">
        <v>32000000</v>
      </c>
      <c r="J2190" s="4">
        <v>6666667</v>
      </c>
      <c r="K2190" s="6">
        <f>Tabla2[[#This Row],[VALOR PAGADO]]/Tabla2[[#This Row],[VALOR TOTAL ]]</f>
        <v>0.20833334375000001</v>
      </c>
    </row>
    <row r="2191" spans="1:11" x14ac:dyDescent="0.3">
      <c r="A2191" t="s">
        <v>1343</v>
      </c>
      <c r="B2191">
        <v>13062968</v>
      </c>
      <c r="C2191" s="11">
        <v>1409</v>
      </c>
      <c r="D2191">
        <v>2023</v>
      </c>
      <c r="E2191">
        <v>52723</v>
      </c>
      <c r="F2191" t="s">
        <v>1415</v>
      </c>
      <c r="G2191" t="s">
        <v>1503</v>
      </c>
      <c r="H2191" t="s">
        <v>1503</v>
      </c>
      <c r="I2191" s="4">
        <v>86800000</v>
      </c>
      <c r="J2191" s="4">
        <v>18000000</v>
      </c>
      <c r="K2191" s="6">
        <f>Tabla2[[#This Row],[VALOR PAGADO]]/Tabla2[[#This Row],[VALOR TOTAL ]]</f>
        <v>0.20737327188940091</v>
      </c>
    </row>
    <row r="2192" spans="1:11" x14ac:dyDescent="0.3">
      <c r="A2192" t="s">
        <v>2052</v>
      </c>
      <c r="B2192">
        <v>79780299</v>
      </c>
      <c r="C2192" s="11">
        <v>2107</v>
      </c>
      <c r="D2192">
        <v>2023</v>
      </c>
      <c r="E2192">
        <v>458023</v>
      </c>
      <c r="F2192" t="s">
        <v>1451</v>
      </c>
      <c r="G2192" t="s">
        <v>1506</v>
      </c>
      <c r="H2192" t="s">
        <v>1556</v>
      </c>
      <c r="I2192" s="4">
        <v>33400000</v>
      </c>
      <c r="J2192" s="4">
        <v>6716667</v>
      </c>
      <c r="K2192" s="6">
        <f>Tabla2[[#This Row],[VALOR PAGADO]]/Tabla2[[#This Row],[VALOR TOTAL ]]</f>
        <v>0.20109781437125748</v>
      </c>
    </row>
    <row r="2193" spans="1:12" x14ac:dyDescent="0.3">
      <c r="A2193" t="s">
        <v>1914</v>
      </c>
      <c r="B2193">
        <v>1086753528</v>
      </c>
      <c r="C2193" s="11">
        <v>2275</v>
      </c>
      <c r="D2193">
        <v>2023</v>
      </c>
      <c r="E2193">
        <v>482723</v>
      </c>
      <c r="F2193" t="s">
        <v>1421</v>
      </c>
      <c r="G2193" t="s">
        <v>1531</v>
      </c>
      <c r="H2193" t="s">
        <v>1556</v>
      </c>
      <c r="I2193" s="4">
        <v>11466000</v>
      </c>
      <c r="J2193" s="4">
        <v>2254000</v>
      </c>
      <c r="K2193" s="6">
        <f>Tabla2[[#This Row],[VALOR PAGADO]]/Tabla2[[#This Row],[VALOR TOTAL ]]</f>
        <v>0.19658119658119658</v>
      </c>
    </row>
    <row r="2194" spans="1:12" x14ac:dyDescent="0.3">
      <c r="A2194" t="s">
        <v>1622</v>
      </c>
      <c r="B2194">
        <v>80821038</v>
      </c>
      <c r="C2194" s="11">
        <v>2687</v>
      </c>
      <c r="D2194">
        <v>2023</v>
      </c>
      <c r="E2194">
        <v>139123</v>
      </c>
      <c r="F2194" t="s">
        <v>1603</v>
      </c>
      <c r="G2194" t="s">
        <v>1534</v>
      </c>
      <c r="H2194" t="s">
        <v>1557</v>
      </c>
      <c r="I2194" s="4">
        <v>8200000</v>
      </c>
      <c r="J2194" s="4">
        <v>1600000</v>
      </c>
      <c r="K2194" s="6">
        <f>Tabla2[[#This Row],[VALOR PAGADO]]/Tabla2[[#This Row],[VALOR TOTAL ]]</f>
        <v>0.1951219512195122</v>
      </c>
    </row>
    <row r="2195" spans="1:12" x14ac:dyDescent="0.3">
      <c r="A2195" t="s">
        <v>2362</v>
      </c>
      <c r="B2195">
        <v>1027883571</v>
      </c>
      <c r="C2195" s="11">
        <v>1716</v>
      </c>
      <c r="D2195">
        <v>2023</v>
      </c>
      <c r="E2195">
        <v>368323</v>
      </c>
      <c r="F2195" t="s">
        <v>1416</v>
      </c>
      <c r="G2195" t="s">
        <v>1504</v>
      </c>
      <c r="H2195" t="s">
        <v>1556</v>
      </c>
      <c r="I2195" s="4">
        <v>32500000</v>
      </c>
      <c r="J2195" s="4">
        <v>6283333</v>
      </c>
      <c r="K2195" s="6">
        <f>Tabla2[[#This Row],[VALOR PAGADO]]/Tabla2[[#This Row],[VALOR TOTAL ]]</f>
        <v>0.19333332307692308</v>
      </c>
    </row>
    <row r="2196" spans="1:12" x14ac:dyDescent="0.3">
      <c r="A2196" t="s">
        <v>772</v>
      </c>
      <c r="B2196">
        <v>1062680515</v>
      </c>
      <c r="C2196" s="11">
        <v>543</v>
      </c>
      <c r="D2196">
        <v>2023</v>
      </c>
      <c r="E2196">
        <v>9523</v>
      </c>
      <c r="F2196" t="s">
        <v>1415</v>
      </c>
      <c r="G2196" t="s">
        <v>1503</v>
      </c>
      <c r="H2196" t="s">
        <v>1503</v>
      </c>
      <c r="I2196" s="4">
        <v>16568196</v>
      </c>
      <c r="J2196" s="4">
        <v>3175571</v>
      </c>
      <c r="K2196" s="6">
        <f>Tabla2[[#This Row],[VALOR PAGADO]]/Tabla2[[#This Row],[VALOR TOTAL ]]</f>
        <v>0.19166667270232679</v>
      </c>
    </row>
    <row r="2197" spans="1:12" x14ac:dyDescent="0.3">
      <c r="A2197" t="s">
        <v>3027</v>
      </c>
      <c r="B2197">
        <v>52969004</v>
      </c>
      <c r="C2197" s="11">
        <v>408</v>
      </c>
      <c r="D2197">
        <v>2023</v>
      </c>
      <c r="E2197">
        <v>42523</v>
      </c>
      <c r="F2197" t="s">
        <v>1441</v>
      </c>
      <c r="G2197" t="s">
        <v>1521</v>
      </c>
      <c r="H2197" t="s">
        <v>1556</v>
      </c>
      <c r="I2197" s="4">
        <v>34000000</v>
      </c>
      <c r="J2197" s="4">
        <v>6516666.6699999999</v>
      </c>
      <c r="K2197" s="6">
        <f>Tabla2[[#This Row],[VALOR PAGADO]]/Tabla2[[#This Row],[VALOR TOTAL ]]</f>
        <v>0.19166666676470587</v>
      </c>
    </row>
    <row r="2198" spans="1:12" x14ac:dyDescent="0.3">
      <c r="A2198" t="s">
        <v>1900</v>
      </c>
      <c r="B2198">
        <v>1001329131</v>
      </c>
      <c r="C2198" s="11">
        <v>2295</v>
      </c>
      <c r="D2198">
        <v>2023</v>
      </c>
      <c r="E2198">
        <v>479523</v>
      </c>
      <c r="F2198" t="s">
        <v>1421</v>
      </c>
      <c r="G2198" t="s">
        <v>1531</v>
      </c>
      <c r="H2198" t="s">
        <v>1556</v>
      </c>
      <c r="I2198" s="4">
        <v>11761825</v>
      </c>
      <c r="J2198" s="4">
        <v>2233258</v>
      </c>
      <c r="K2198" s="6">
        <f>Tabla2[[#This Row],[VALOR PAGADO]]/Tabla2[[#This Row],[VALOR TOTAL ]]</f>
        <v>0.18987342525500933</v>
      </c>
    </row>
    <row r="2199" spans="1:12" x14ac:dyDescent="0.3">
      <c r="A2199" t="s">
        <v>2441</v>
      </c>
      <c r="B2199">
        <v>1022397484</v>
      </c>
      <c r="C2199" s="11">
        <v>1585</v>
      </c>
      <c r="D2199">
        <v>2023</v>
      </c>
      <c r="E2199">
        <v>41923</v>
      </c>
      <c r="F2199" t="s">
        <v>1456</v>
      </c>
      <c r="G2199" t="s">
        <v>1510</v>
      </c>
      <c r="H2199" t="s">
        <v>1558</v>
      </c>
      <c r="I2199" s="4">
        <v>36431324</v>
      </c>
      <c r="J2199" s="4">
        <v>6912610</v>
      </c>
      <c r="K2199" s="6">
        <f>Tabla2[[#This Row],[VALOR PAGADO]]/Tabla2[[#This Row],[VALOR TOTAL ]]</f>
        <v>0.18974358439457209</v>
      </c>
    </row>
    <row r="2200" spans="1:12" x14ac:dyDescent="0.3">
      <c r="A2200" t="s">
        <v>2121</v>
      </c>
      <c r="B2200">
        <v>1065576000</v>
      </c>
      <c r="C2200" s="11">
        <v>2013</v>
      </c>
      <c r="D2200">
        <v>2023</v>
      </c>
      <c r="E2200">
        <v>407723</v>
      </c>
      <c r="F2200" t="s">
        <v>1451</v>
      </c>
      <c r="G2200" t="s">
        <v>1506</v>
      </c>
      <c r="H2200" t="s">
        <v>1556</v>
      </c>
      <c r="I2200" s="4">
        <v>32537700</v>
      </c>
      <c r="J2200" s="4">
        <v>5856786</v>
      </c>
      <c r="K2200" s="6">
        <f>Tabla2[[#This Row],[VALOR PAGADO]]/Tabla2[[#This Row],[VALOR TOTAL ]]</f>
        <v>0.18</v>
      </c>
    </row>
    <row r="2201" spans="1:12" x14ac:dyDescent="0.3">
      <c r="A2201" t="s">
        <v>1649</v>
      </c>
      <c r="B2201">
        <v>1032463641</v>
      </c>
      <c r="C2201" s="11">
        <v>2654</v>
      </c>
      <c r="D2201">
        <v>2023</v>
      </c>
      <c r="E2201">
        <v>663123</v>
      </c>
      <c r="F2201" t="s">
        <v>1443</v>
      </c>
      <c r="G2201" t="s">
        <v>1539</v>
      </c>
      <c r="H2201" t="s">
        <v>1556</v>
      </c>
      <c r="I2201" s="4">
        <v>10000000</v>
      </c>
      <c r="J2201" s="4">
        <v>1733333</v>
      </c>
      <c r="K2201" s="6">
        <f>Tabla2[[#This Row],[VALOR PAGADO]]/Tabla2[[#This Row],[VALOR TOTAL ]]</f>
        <v>0.1733333</v>
      </c>
    </row>
    <row r="2202" spans="1:12" x14ac:dyDescent="0.3">
      <c r="A2202" t="s">
        <v>2507</v>
      </c>
      <c r="B2202">
        <v>1014211499</v>
      </c>
      <c r="C2202" s="11">
        <v>1483</v>
      </c>
      <c r="D2202">
        <v>2023</v>
      </c>
      <c r="E2202">
        <v>68723</v>
      </c>
      <c r="F2202" t="s">
        <v>1417</v>
      </c>
      <c r="G2202" t="s">
        <v>1534</v>
      </c>
      <c r="H2202" t="s">
        <v>1557</v>
      </c>
      <c r="I2202" s="4">
        <v>67000000</v>
      </c>
      <c r="J2202" s="4">
        <v>10000000</v>
      </c>
      <c r="K2202" s="6">
        <f>Tabla2[[#This Row],[VALOR PAGADO]]/Tabla2[[#This Row],[VALOR TOTAL ]]</f>
        <v>0.14925373134328357</v>
      </c>
    </row>
    <row r="2203" spans="1:12" x14ac:dyDescent="0.3">
      <c r="A2203" t="s">
        <v>2648</v>
      </c>
      <c r="B2203">
        <v>1066569204</v>
      </c>
      <c r="C2203" s="11">
        <v>1159</v>
      </c>
      <c r="D2203">
        <v>2023</v>
      </c>
      <c r="E2203">
        <v>51823</v>
      </c>
      <c r="F2203" t="s">
        <v>1417</v>
      </c>
      <c r="G2203" t="s">
        <v>1534</v>
      </c>
      <c r="H2203" t="s">
        <v>1557</v>
      </c>
      <c r="I2203" s="4">
        <v>20000000</v>
      </c>
      <c r="J2203" s="4">
        <v>2833333</v>
      </c>
      <c r="K2203" s="6">
        <f>Tabla2[[#This Row],[VALOR PAGADO]]/Tabla2[[#This Row],[VALOR TOTAL ]]</f>
        <v>0.14166665000000001</v>
      </c>
    </row>
    <row r="2204" spans="1:12" x14ac:dyDescent="0.3">
      <c r="A2204" t="s">
        <v>2613</v>
      </c>
      <c r="B2204">
        <v>10290239</v>
      </c>
      <c r="C2204" s="11">
        <v>1318</v>
      </c>
      <c r="D2204">
        <v>2023</v>
      </c>
      <c r="E2204">
        <v>251523</v>
      </c>
      <c r="F2204" t="s">
        <v>1420</v>
      </c>
      <c r="G2204" t="s">
        <v>1539</v>
      </c>
      <c r="H2204" t="s">
        <v>1556</v>
      </c>
      <c r="I2204" s="4">
        <v>87500000</v>
      </c>
      <c r="J2204" s="4">
        <v>12083333</v>
      </c>
      <c r="K2204" s="6">
        <f>Tabla2[[#This Row],[VALOR PAGADO]]/Tabla2[[#This Row],[VALOR TOTAL ]]</f>
        <v>0.1380952342857143</v>
      </c>
      <c r="L2204" s="3"/>
    </row>
    <row r="2205" spans="1:12" x14ac:dyDescent="0.3">
      <c r="A2205" t="s">
        <v>1688</v>
      </c>
      <c r="B2205">
        <v>1075687253</v>
      </c>
      <c r="C2205" s="11">
        <v>2581</v>
      </c>
      <c r="D2205">
        <v>2023</v>
      </c>
      <c r="E2205">
        <v>125423</v>
      </c>
      <c r="F2205" t="s">
        <v>1415</v>
      </c>
      <c r="G2205" t="s">
        <v>1503</v>
      </c>
      <c r="H2205" t="s">
        <v>1503</v>
      </c>
      <c r="I2205" s="4">
        <v>6907853</v>
      </c>
      <c r="J2205" s="4">
        <v>930000</v>
      </c>
      <c r="K2205" s="6">
        <f>Tabla2[[#This Row],[VALOR PAGADO]]/Tabla2[[#This Row],[VALOR TOTAL ]]</f>
        <v>0.13462938484649281</v>
      </c>
    </row>
    <row r="2206" spans="1:12" x14ac:dyDescent="0.3">
      <c r="A2206" t="s">
        <v>1628</v>
      </c>
      <c r="B2206">
        <v>10303922</v>
      </c>
      <c r="C2206" s="11">
        <v>2675</v>
      </c>
      <c r="D2206">
        <v>2023</v>
      </c>
      <c r="E2206">
        <v>663023</v>
      </c>
      <c r="F2206" t="s">
        <v>1443</v>
      </c>
      <c r="G2206" t="s">
        <v>1539</v>
      </c>
      <c r="H2206" t="s">
        <v>1556</v>
      </c>
      <c r="I2206" s="4">
        <v>12000000</v>
      </c>
      <c r="J2206" s="4">
        <v>1600000</v>
      </c>
      <c r="K2206" s="6">
        <f>Tabla2[[#This Row],[VALOR PAGADO]]/Tabla2[[#This Row],[VALOR TOTAL ]]</f>
        <v>0.13333333333333333</v>
      </c>
    </row>
    <row r="2207" spans="1:12" x14ac:dyDescent="0.3">
      <c r="A2207" t="s">
        <v>2485</v>
      </c>
      <c r="B2207">
        <v>1070989997</v>
      </c>
      <c r="C2207" s="11">
        <v>1527</v>
      </c>
      <c r="D2207">
        <v>2023</v>
      </c>
      <c r="E2207">
        <v>54623</v>
      </c>
      <c r="F2207" t="s">
        <v>1415</v>
      </c>
      <c r="G2207" t="s">
        <v>1503</v>
      </c>
      <c r="H2207" t="s">
        <v>1503</v>
      </c>
      <c r="I2207" s="4">
        <v>17969417</v>
      </c>
      <c r="J2207" s="4">
        <v>2026303</v>
      </c>
      <c r="K2207" s="6">
        <f>Tabla2[[#This Row],[VALOR PAGADO]]/Tabla2[[#This Row],[VALOR TOTAL ]]</f>
        <v>0.11276398115754117</v>
      </c>
    </row>
    <row r="2208" spans="1:12" x14ac:dyDescent="0.3">
      <c r="A2208" t="s">
        <v>3092</v>
      </c>
      <c r="B2208">
        <v>19768187</v>
      </c>
      <c r="C2208" s="11">
        <v>172</v>
      </c>
      <c r="D2208">
        <v>2023</v>
      </c>
      <c r="E2208">
        <v>15623</v>
      </c>
      <c r="F2208" t="s">
        <v>1451</v>
      </c>
      <c r="G2208" t="s">
        <v>1506</v>
      </c>
      <c r="H2208" t="s">
        <v>1556</v>
      </c>
      <c r="I2208" s="4">
        <v>75816000</v>
      </c>
      <c r="J2208" s="4">
        <v>7862400</v>
      </c>
      <c r="K2208" s="6">
        <f>Tabla2[[#This Row],[VALOR PAGADO]]/Tabla2[[#This Row],[VALOR TOTAL ]]</f>
        <v>0.1037037037037037</v>
      </c>
    </row>
    <row r="2209" spans="1:12" x14ac:dyDescent="0.3">
      <c r="A2209" t="s">
        <v>1619</v>
      </c>
      <c r="B2209">
        <v>80202013</v>
      </c>
      <c r="C2209" s="11">
        <v>2690</v>
      </c>
      <c r="D2209">
        <v>2023</v>
      </c>
      <c r="E2209">
        <v>668523</v>
      </c>
      <c r="F2209" t="s">
        <v>1451</v>
      </c>
      <c r="G2209" t="s">
        <v>1506</v>
      </c>
      <c r="H2209" t="s">
        <v>1556</v>
      </c>
      <c r="I2209" s="4">
        <v>6150000</v>
      </c>
      <c r="J2209" s="4">
        <v>600000</v>
      </c>
      <c r="K2209" s="6">
        <f>Tabla2[[#This Row],[VALOR PAGADO]]/Tabla2[[#This Row],[VALOR TOTAL ]]</f>
        <v>9.7560975609756101E-2</v>
      </c>
    </row>
    <row r="2210" spans="1:12" x14ac:dyDescent="0.3">
      <c r="A2210" t="s">
        <v>2359</v>
      </c>
      <c r="B2210">
        <v>1075655918</v>
      </c>
      <c r="C2210" s="11">
        <v>1719</v>
      </c>
      <c r="D2210">
        <v>2023</v>
      </c>
      <c r="E2210">
        <v>353723</v>
      </c>
      <c r="F2210" t="s">
        <v>1421</v>
      </c>
      <c r="G2210" t="s">
        <v>1531</v>
      </c>
      <c r="H2210" t="s">
        <v>1556</v>
      </c>
      <c r="I2210" s="4">
        <v>61600000</v>
      </c>
      <c r="J2210" s="4">
        <v>5600000</v>
      </c>
      <c r="K2210" s="6">
        <f>Tabla2[[#This Row],[VALOR PAGADO]]/Tabla2[[#This Row],[VALOR TOTAL ]]</f>
        <v>9.0909090909090912E-2</v>
      </c>
    </row>
    <row r="2211" spans="1:12" x14ac:dyDescent="0.3">
      <c r="A2211" t="s">
        <v>1591</v>
      </c>
      <c r="B2211">
        <v>1121844228</v>
      </c>
      <c r="C2211" s="11">
        <v>2746</v>
      </c>
      <c r="D2211">
        <v>2023</v>
      </c>
      <c r="E2211">
        <v>147023</v>
      </c>
      <c r="F2211" t="s">
        <v>1417</v>
      </c>
      <c r="G2211" t="s">
        <v>1534</v>
      </c>
      <c r="H2211" t="s">
        <v>1557</v>
      </c>
      <c r="I2211" s="4">
        <v>52266666</v>
      </c>
      <c r="J2211" s="4">
        <v>4533333</v>
      </c>
      <c r="K2211" s="6">
        <f>Tabla2[[#This Row],[VALOR PAGADO]]/Tabla2[[#This Row],[VALOR TOTAL ]]</f>
        <v>8.6734688606309798E-2</v>
      </c>
      <c r="L2211" s="3"/>
    </row>
    <row r="2212" spans="1:12" x14ac:dyDescent="0.3">
      <c r="A2212" t="s">
        <v>2400</v>
      </c>
      <c r="B2212">
        <v>1149687679</v>
      </c>
      <c r="C2212" s="11">
        <v>1658</v>
      </c>
      <c r="D2212">
        <v>2023</v>
      </c>
      <c r="E2212">
        <v>349123</v>
      </c>
      <c r="F2212" t="s">
        <v>1416</v>
      </c>
      <c r="G2212" t="s">
        <v>1504</v>
      </c>
      <c r="H2212" t="s">
        <v>1556</v>
      </c>
      <c r="I2212" s="4">
        <v>42200014</v>
      </c>
      <c r="J2212" s="4">
        <v>3600000</v>
      </c>
      <c r="K2212" s="6">
        <f>Tabla2[[#This Row],[VALOR PAGADO]]/Tabla2[[#This Row],[VALOR TOTAL ]]</f>
        <v>8.530802857079621E-2</v>
      </c>
      <c r="L2212" s="3"/>
    </row>
    <row r="2213" spans="1:12" x14ac:dyDescent="0.3">
      <c r="A2213" t="s">
        <v>1650</v>
      </c>
      <c r="B2213">
        <v>9396837</v>
      </c>
      <c r="C2213" s="11">
        <v>2653</v>
      </c>
      <c r="D2213">
        <v>2023</v>
      </c>
      <c r="E2213">
        <v>16623</v>
      </c>
      <c r="F2213" t="s">
        <v>1444</v>
      </c>
      <c r="G2213" t="s">
        <v>1540</v>
      </c>
      <c r="H2213" t="s">
        <v>1560</v>
      </c>
      <c r="I2213" s="4">
        <v>6130200</v>
      </c>
      <c r="J2213" s="4">
        <v>480800</v>
      </c>
      <c r="K2213" s="6">
        <f>Tabla2[[#This Row],[VALOR PAGADO]]/Tabla2[[#This Row],[VALOR TOTAL ]]</f>
        <v>7.8431372549019607E-2</v>
      </c>
    </row>
    <row r="2214" spans="1:12" x14ac:dyDescent="0.3">
      <c r="A2214" t="s">
        <v>1693</v>
      </c>
      <c r="B2214">
        <v>83167871</v>
      </c>
      <c r="C2214" s="11">
        <v>2177</v>
      </c>
      <c r="D2214">
        <v>2023</v>
      </c>
      <c r="E2214">
        <v>82623</v>
      </c>
      <c r="F2214" t="s">
        <v>1415</v>
      </c>
      <c r="G2214" t="s">
        <v>1503</v>
      </c>
      <c r="H2214" t="s">
        <v>1503</v>
      </c>
      <c r="I2214" s="4">
        <v>13815705</v>
      </c>
      <c r="J2214" s="4">
        <v>1013152</v>
      </c>
      <c r="K2214" s="6">
        <f>Tabla2[[#This Row],[VALOR PAGADO]]/Tabla2[[#This Row],[VALOR TOTAL ]]</f>
        <v>7.3333355047751819E-2</v>
      </c>
    </row>
    <row r="2215" spans="1:12" x14ac:dyDescent="0.3">
      <c r="A2215" t="s">
        <v>1805</v>
      </c>
      <c r="B2215">
        <v>52272639</v>
      </c>
      <c r="C2215" s="11">
        <v>2331</v>
      </c>
      <c r="D2215">
        <v>2023</v>
      </c>
      <c r="E2215">
        <v>75423</v>
      </c>
      <c r="F2215" t="s">
        <v>1426</v>
      </c>
      <c r="G2215" t="s">
        <v>1510</v>
      </c>
      <c r="H2215" t="s">
        <v>1558</v>
      </c>
      <c r="I2215" s="4">
        <v>11000000</v>
      </c>
      <c r="J2215" s="4">
        <v>700000</v>
      </c>
      <c r="K2215" s="6">
        <f>Tabla2[[#This Row],[VALOR PAGADO]]/Tabla2[[#This Row],[VALOR TOTAL ]]</f>
        <v>6.363636363636363E-2</v>
      </c>
    </row>
    <row r="2216" spans="1:12" x14ac:dyDescent="0.3">
      <c r="A2216" t="s">
        <v>1635</v>
      </c>
      <c r="B2216">
        <v>1020838710</v>
      </c>
      <c r="C2216" s="11">
        <v>2667</v>
      </c>
      <c r="D2216">
        <v>2023</v>
      </c>
      <c r="E2216">
        <v>676223</v>
      </c>
      <c r="F2216" t="s">
        <v>1443</v>
      </c>
      <c r="G2216" t="s">
        <v>1539</v>
      </c>
      <c r="H2216" t="s">
        <v>1556</v>
      </c>
      <c r="I2216" s="4">
        <v>4433333</v>
      </c>
      <c r="J2216" s="4">
        <v>233333</v>
      </c>
      <c r="K2216" s="6">
        <f>Tabla2[[#This Row],[VALOR PAGADO]]/Tabla2[[#This Row],[VALOR TOTAL ]]</f>
        <v>5.2631507716654716E-2</v>
      </c>
    </row>
    <row r="2217" spans="1:12" x14ac:dyDescent="0.3">
      <c r="A2217" t="s">
        <v>1988</v>
      </c>
      <c r="B2217">
        <v>1065816645</v>
      </c>
      <c r="C2217" s="11">
        <v>2184</v>
      </c>
      <c r="D2217">
        <v>2023</v>
      </c>
      <c r="E2217">
        <v>447823</v>
      </c>
      <c r="F2217" t="s">
        <v>1489</v>
      </c>
      <c r="G2217" t="s">
        <v>1519</v>
      </c>
      <c r="H2217" t="s">
        <v>1556</v>
      </c>
      <c r="I2217" s="4">
        <v>36631926</v>
      </c>
      <c r="J2217" s="4">
        <v>1899433</v>
      </c>
      <c r="K2217" s="6">
        <f>Tabla2[[#This Row],[VALOR PAGADO]]/Tabla2[[#This Row],[VALOR TOTAL ]]</f>
        <v>5.1851846392133465E-2</v>
      </c>
    </row>
    <row r="2218" spans="1:12" x14ac:dyDescent="0.3">
      <c r="A2218" t="s">
        <v>1634</v>
      </c>
      <c r="B2218">
        <v>1087420027</v>
      </c>
      <c r="C2218" s="11">
        <v>2670</v>
      </c>
      <c r="D2218">
        <v>2023</v>
      </c>
      <c r="E2218">
        <v>672623</v>
      </c>
      <c r="F2218" t="s">
        <v>1451</v>
      </c>
      <c r="G2218" t="s">
        <v>1506</v>
      </c>
      <c r="H2218" t="s">
        <v>1556</v>
      </c>
      <c r="I2218" s="4">
        <v>4400000</v>
      </c>
      <c r="J2218" s="4">
        <v>200000</v>
      </c>
      <c r="K2218" s="6">
        <f>Tabla2[[#This Row],[VALOR PAGADO]]/Tabla2[[#This Row],[VALOR TOTAL ]]</f>
        <v>4.5454545454545456E-2</v>
      </c>
    </row>
    <row r="2219" spans="1:12" x14ac:dyDescent="0.3">
      <c r="A2219" t="s">
        <v>1959</v>
      </c>
      <c r="B2219">
        <v>52201214</v>
      </c>
      <c r="C2219" s="11">
        <v>2220</v>
      </c>
      <c r="D2219">
        <v>2023</v>
      </c>
      <c r="E2219">
        <v>423</v>
      </c>
      <c r="F2219" t="s">
        <v>1641</v>
      </c>
      <c r="G2219" t="s">
        <v>1640</v>
      </c>
      <c r="H2219" t="s">
        <v>1640</v>
      </c>
      <c r="I2219" s="4">
        <v>63000000</v>
      </c>
      <c r="J2219">
        <v>0</v>
      </c>
      <c r="K2219" s="6">
        <f>Tabla2[[#This Row],[VALOR PAGADO]]/Tabla2[[#This Row],[VALOR TOTAL ]]</f>
        <v>0</v>
      </c>
    </row>
    <row r="2220" spans="1:12" x14ac:dyDescent="0.3">
      <c r="A2220" t="s">
        <v>2099</v>
      </c>
      <c r="B2220">
        <v>1020748026</v>
      </c>
      <c r="C2220" s="11">
        <v>2044</v>
      </c>
      <c r="D2220">
        <v>2023</v>
      </c>
      <c r="E2220">
        <v>7823</v>
      </c>
      <c r="F2220" t="s">
        <v>1428</v>
      </c>
      <c r="G2220" t="s">
        <v>1536</v>
      </c>
      <c r="H2220" t="s">
        <v>1536</v>
      </c>
      <c r="I2220" s="4">
        <v>52250000</v>
      </c>
      <c r="J2220">
        <v>0</v>
      </c>
      <c r="K2220" s="6">
        <f>Tabla2[[#This Row],[VALOR PAGADO]]/Tabla2[[#This Row],[VALOR TOTAL ]]</f>
        <v>0</v>
      </c>
    </row>
    <row r="2221" spans="1:12" x14ac:dyDescent="0.3">
      <c r="A2221" t="s">
        <v>2453</v>
      </c>
      <c r="B2221">
        <v>5260428</v>
      </c>
      <c r="C2221" s="11">
        <v>1570</v>
      </c>
      <c r="D2221">
        <v>2023</v>
      </c>
      <c r="E2221">
        <v>71323</v>
      </c>
      <c r="F2221" t="s">
        <v>1436</v>
      </c>
      <c r="G2221" t="s">
        <v>1534</v>
      </c>
      <c r="H2221" t="s">
        <v>1557</v>
      </c>
      <c r="I2221" s="4">
        <v>48000000</v>
      </c>
      <c r="J2221">
        <v>0</v>
      </c>
      <c r="K2221" s="6">
        <f>Tabla2[[#This Row],[VALOR PAGADO]]/Tabla2[[#This Row],[VALOR TOTAL ]]</f>
        <v>0</v>
      </c>
    </row>
    <row r="2222" spans="1:12" x14ac:dyDescent="0.3">
      <c r="A2222" t="s">
        <v>2168</v>
      </c>
      <c r="B2222">
        <v>112399774</v>
      </c>
      <c r="C2222" s="11">
        <v>1945</v>
      </c>
      <c r="D2222">
        <v>2023</v>
      </c>
      <c r="E2222">
        <v>409223</v>
      </c>
      <c r="F2222" t="s">
        <v>1443</v>
      </c>
      <c r="G2222" t="s">
        <v>1539</v>
      </c>
      <c r="H2222" t="s">
        <v>1556</v>
      </c>
      <c r="I2222" s="4">
        <v>44402334</v>
      </c>
      <c r="J2222">
        <v>0</v>
      </c>
      <c r="K2222" s="6">
        <f>Tabla2[[#This Row],[VALOR PAGADO]]/Tabla2[[#This Row],[VALOR TOTAL ]]</f>
        <v>0</v>
      </c>
    </row>
    <row r="2223" spans="1:12" x14ac:dyDescent="0.3">
      <c r="A2223" t="s">
        <v>2163</v>
      </c>
      <c r="B2223">
        <v>1085282359</v>
      </c>
      <c r="C2223" s="11">
        <v>1958</v>
      </c>
      <c r="D2223">
        <v>2023</v>
      </c>
      <c r="E2223">
        <v>399223</v>
      </c>
      <c r="F2223" t="s">
        <v>1420</v>
      </c>
      <c r="G2223" t="s">
        <v>1539</v>
      </c>
      <c r="H2223" t="s">
        <v>1556</v>
      </c>
      <c r="I2223" s="4">
        <v>44000000</v>
      </c>
      <c r="J2223">
        <v>0</v>
      </c>
      <c r="K2223" s="6">
        <f>Tabla2[[#This Row],[VALOR PAGADO]]/Tabla2[[#This Row],[VALOR TOTAL ]]</f>
        <v>0</v>
      </c>
      <c r="L2223" s="3"/>
    </row>
    <row r="2224" spans="1:12" x14ac:dyDescent="0.3">
      <c r="A2224" t="s">
        <v>2036</v>
      </c>
      <c r="B2224">
        <v>1032414324</v>
      </c>
      <c r="C2224" s="11">
        <v>2125</v>
      </c>
      <c r="D2224">
        <v>2023</v>
      </c>
      <c r="E2224">
        <v>78723</v>
      </c>
      <c r="F2224" t="s">
        <v>1420</v>
      </c>
      <c r="G2224" t="s">
        <v>1539</v>
      </c>
      <c r="H2224" t="s">
        <v>1556</v>
      </c>
      <c r="I2224" s="4">
        <v>43127918</v>
      </c>
      <c r="J2224">
        <v>0</v>
      </c>
      <c r="K2224" s="6">
        <f>Tabla2[[#This Row],[VALOR PAGADO]]/Tabla2[[#This Row],[VALOR TOTAL ]]</f>
        <v>0</v>
      </c>
    </row>
    <row r="2225" spans="1:12" x14ac:dyDescent="0.3">
      <c r="A2225" t="s">
        <v>1708</v>
      </c>
      <c r="B2225">
        <v>19120657</v>
      </c>
      <c r="C2225" s="11">
        <v>2560</v>
      </c>
      <c r="D2225">
        <v>2023</v>
      </c>
      <c r="E2225">
        <v>98623</v>
      </c>
      <c r="F2225" t="s">
        <v>1424</v>
      </c>
      <c r="G2225" t="s">
        <v>1510</v>
      </c>
      <c r="H2225" t="s">
        <v>1558</v>
      </c>
      <c r="I2225" s="4">
        <v>42666667</v>
      </c>
      <c r="J2225">
        <v>0</v>
      </c>
      <c r="K2225" s="6">
        <f>Tabla2[[#This Row],[VALOR PAGADO]]/Tabla2[[#This Row],[VALOR TOTAL ]]</f>
        <v>0</v>
      </c>
    </row>
    <row r="2226" spans="1:12" x14ac:dyDescent="0.3">
      <c r="A2226" t="s">
        <v>2030</v>
      </c>
      <c r="B2226">
        <v>3242819</v>
      </c>
      <c r="C2226" s="11">
        <v>2133</v>
      </c>
      <c r="D2226">
        <v>2023</v>
      </c>
      <c r="E2226">
        <v>80223</v>
      </c>
      <c r="F2226" t="s">
        <v>1439</v>
      </c>
      <c r="G2226" t="s">
        <v>1520</v>
      </c>
      <c r="H2226" t="s">
        <v>1556</v>
      </c>
      <c r="I2226" s="4">
        <v>42568914</v>
      </c>
      <c r="J2226">
        <v>0</v>
      </c>
      <c r="K2226" s="6">
        <f>Tabla2[[#This Row],[VALOR PAGADO]]/Tabla2[[#This Row],[VALOR TOTAL ]]</f>
        <v>0</v>
      </c>
    </row>
    <row r="2227" spans="1:12" x14ac:dyDescent="0.3">
      <c r="A2227" t="s">
        <v>3021</v>
      </c>
      <c r="B2227">
        <v>10294336</v>
      </c>
      <c r="C2227" s="11">
        <v>418</v>
      </c>
      <c r="D2227">
        <v>2023</v>
      </c>
      <c r="E2227">
        <v>32023</v>
      </c>
      <c r="F2227" t="s">
        <v>1417</v>
      </c>
      <c r="G2227" t="s">
        <v>1534</v>
      </c>
      <c r="H2227" t="s">
        <v>1557</v>
      </c>
      <c r="I2227" s="4">
        <v>41940000</v>
      </c>
      <c r="J2227">
        <v>0</v>
      </c>
      <c r="K2227" s="6">
        <f>Tabla2[[#This Row],[VALOR PAGADO]]/Tabla2[[#This Row],[VALOR TOTAL ]]</f>
        <v>0</v>
      </c>
    </row>
    <row r="2228" spans="1:12" x14ac:dyDescent="0.3">
      <c r="A2228" t="s">
        <v>1348</v>
      </c>
      <c r="B2228">
        <v>3190380</v>
      </c>
      <c r="C2228" s="11">
        <v>2054</v>
      </c>
      <c r="D2228">
        <v>2023</v>
      </c>
      <c r="E2228">
        <v>420923</v>
      </c>
      <c r="F2228" t="s">
        <v>1439</v>
      </c>
      <c r="G2228" t="s">
        <v>1520</v>
      </c>
      <c r="H2228" t="s">
        <v>1556</v>
      </c>
      <c r="I2228" s="4">
        <v>41424989</v>
      </c>
      <c r="J2228">
        <v>0</v>
      </c>
      <c r="K2228" s="6">
        <f>Tabla2[[#This Row],[VALOR PAGADO]]/Tabla2[[#This Row],[VALOR TOTAL ]]</f>
        <v>0</v>
      </c>
    </row>
    <row r="2229" spans="1:12" x14ac:dyDescent="0.3">
      <c r="A2229" t="s">
        <v>2074</v>
      </c>
      <c r="B2229">
        <v>86057634</v>
      </c>
      <c r="C2229" s="11">
        <v>2082</v>
      </c>
      <c r="D2229">
        <v>2023</v>
      </c>
      <c r="E2229">
        <v>424523</v>
      </c>
      <c r="F2229" t="s">
        <v>1443</v>
      </c>
      <c r="G2229" t="s">
        <v>1539</v>
      </c>
      <c r="H2229" t="s">
        <v>1556</v>
      </c>
      <c r="I2229" s="4">
        <v>40550000</v>
      </c>
      <c r="J2229">
        <v>0</v>
      </c>
      <c r="K2229" s="6">
        <f>Tabla2[[#This Row],[VALOR PAGADO]]/Tabla2[[#This Row],[VALOR TOTAL ]]</f>
        <v>0</v>
      </c>
    </row>
    <row r="2230" spans="1:12" x14ac:dyDescent="0.3">
      <c r="A2230" t="s">
        <v>2674</v>
      </c>
      <c r="B2230">
        <v>79484213</v>
      </c>
      <c r="C2230" s="11">
        <v>1123</v>
      </c>
      <c r="D2230">
        <v>2023</v>
      </c>
      <c r="E2230">
        <v>161523</v>
      </c>
      <c r="F2230" t="s">
        <v>1443</v>
      </c>
      <c r="G2230" t="s">
        <v>1539</v>
      </c>
      <c r="H2230" t="s">
        <v>1556</v>
      </c>
      <c r="I2230" s="4">
        <v>40000000</v>
      </c>
      <c r="J2230">
        <v>0</v>
      </c>
      <c r="K2230" s="6">
        <f>Tabla2[[#This Row],[VALOR PAGADO]]/Tabla2[[#This Row],[VALOR TOTAL ]]</f>
        <v>0</v>
      </c>
    </row>
    <row r="2231" spans="1:12" x14ac:dyDescent="0.3">
      <c r="A2231" t="s">
        <v>1998</v>
      </c>
      <c r="B2231">
        <v>1143338386</v>
      </c>
      <c r="C2231" s="11">
        <v>2170</v>
      </c>
      <c r="D2231">
        <v>2023</v>
      </c>
      <c r="E2231">
        <v>80323</v>
      </c>
      <c r="F2231" t="s">
        <v>1420</v>
      </c>
      <c r="G2231" t="s">
        <v>1539</v>
      </c>
      <c r="H2231" t="s">
        <v>1556</v>
      </c>
      <c r="I2231" s="4">
        <v>31959252</v>
      </c>
      <c r="J2231">
        <v>0</v>
      </c>
      <c r="K2231" s="6">
        <f>Tabla2[[#This Row],[VALOR PAGADO]]/Tabla2[[#This Row],[VALOR TOTAL ]]</f>
        <v>0</v>
      </c>
    </row>
    <row r="2232" spans="1:12" x14ac:dyDescent="0.3">
      <c r="A2232" t="s">
        <v>1885</v>
      </c>
      <c r="B2232">
        <v>1117487906</v>
      </c>
      <c r="C2232" s="11">
        <v>2326</v>
      </c>
      <c r="D2232">
        <v>2023</v>
      </c>
      <c r="E2232">
        <v>78423</v>
      </c>
      <c r="F2232" t="s">
        <v>1424</v>
      </c>
      <c r="G2232" t="s">
        <v>1510</v>
      </c>
      <c r="H2232" t="s">
        <v>1558</v>
      </c>
      <c r="I2232" s="4">
        <v>30000000</v>
      </c>
      <c r="J2232">
        <v>0</v>
      </c>
      <c r="K2232" s="6">
        <f>Tabla2[[#This Row],[VALOR PAGADO]]/Tabla2[[#This Row],[VALOR TOTAL ]]</f>
        <v>0</v>
      </c>
      <c r="L2232" s="3"/>
    </row>
    <row r="2233" spans="1:12" x14ac:dyDescent="0.3">
      <c r="A2233" t="s">
        <v>2933</v>
      </c>
      <c r="B2233">
        <v>70879069</v>
      </c>
      <c r="C2233" s="11">
        <v>673</v>
      </c>
      <c r="D2233">
        <v>2023</v>
      </c>
      <c r="E2233">
        <v>78123</v>
      </c>
      <c r="F2233" t="s">
        <v>1416</v>
      </c>
      <c r="G2233" t="s">
        <v>1507</v>
      </c>
      <c r="H2233" t="s">
        <v>1556</v>
      </c>
      <c r="I2233" s="4">
        <v>28000000</v>
      </c>
      <c r="J2233">
        <v>0</v>
      </c>
      <c r="K2233" s="6">
        <f>Tabla2[[#This Row],[VALOR PAGADO]]/Tabla2[[#This Row],[VALOR TOTAL ]]</f>
        <v>0</v>
      </c>
    </row>
    <row r="2234" spans="1:12" x14ac:dyDescent="0.3">
      <c r="A2234" t="s">
        <v>2576</v>
      </c>
      <c r="B2234">
        <v>1019079506</v>
      </c>
      <c r="C2234" s="11">
        <v>1380</v>
      </c>
      <c r="D2234">
        <v>2023</v>
      </c>
      <c r="E2234">
        <v>24823</v>
      </c>
      <c r="F2234" t="s">
        <v>1424</v>
      </c>
      <c r="G2234" t="s">
        <v>1510</v>
      </c>
      <c r="H2234" t="s">
        <v>1558</v>
      </c>
      <c r="I2234" s="4">
        <v>28000000</v>
      </c>
      <c r="J2234">
        <v>0</v>
      </c>
      <c r="K2234" s="6">
        <f>Tabla2[[#This Row],[VALOR PAGADO]]/Tabla2[[#This Row],[VALOR TOTAL ]]</f>
        <v>0</v>
      </c>
    </row>
    <row r="2235" spans="1:12" x14ac:dyDescent="0.3">
      <c r="A2235" t="s">
        <v>2813</v>
      </c>
      <c r="B2235">
        <v>11792395</v>
      </c>
      <c r="C2235" s="11">
        <v>882</v>
      </c>
      <c r="D2235">
        <v>2023</v>
      </c>
      <c r="E2235">
        <v>103423</v>
      </c>
      <c r="F2235" t="s">
        <v>1416</v>
      </c>
      <c r="G2235" t="s">
        <v>1515</v>
      </c>
      <c r="H2235" t="s">
        <v>1556</v>
      </c>
      <c r="I2235" s="4">
        <v>26000000</v>
      </c>
      <c r="J2235">
        <v>0</v>
      </c>
      <c r="K2235" s="6">
        <f>Tabla2[[#This Row],[VALOR PAGADO]]/Tabla2[[#This Row],[VALOR TOTAL ]]</f>
        <v>0</v>
      </c>
      <c r="L2235" s="3"/>
    </row>
    <row r="2236" spans="1:12" x14ac:dyDescent="0.3">
      <c r="A2236" t="s">
        <v>1856</v>
      </c>
      <c r="B2236">
        <v>41663737</v>
      </c>
      <c r="C2236" s="11">
        <v>2357</v>
      </c>
      <c r="D2236">
        <v>2023</v>
      </c>
      <c r="E2236">
        <v>517623</v>
      </c>
      <c r="F2236" t="s">
        <v>1421</v>
      </c>
      <c r="G2236" t="s">
        <v>1531</v>
      </c>
      <c r="H2236" t="s">
        <v>1556</v>
      </c>
      <c r="I2236" s="4">
        <v>26000000</v>
      </c>
      <c r="J2236">
        <v>0</v>
      </c>
      <c r="K2236" s="6">
        <f>Tabla2[[#This Row],[VALOR PAGADO]]/Tabla2[[#This Row],[VALOR TOTAL ]]</f>
        <v>0</v>
      </c>
      <c r="L2236" s="3"/>
    </row>
    <row r="2237" spans="1:12" x14ac:dyDescent="0.3">
      <c r="A2237" t="s">
        <v>171</v>
      </c>
      <c r="B2237">
        <v>26606352</v>
      </c>
      <c r="C2237" s="11">
        <v>1045</v>
      </c>
      <c r="D2237">
        <v>2023</v>
      </c>
      <c r="E2237">
        <v>2123</v>
      </c>
      <c r="F2237" t="s">
        <v>1444</v>
      </c>
      <c r="G2237" t="s">
        <v>1540</v>
      </c>
      <c r="H2237" t="s">
        <v>1560</v>
      </c>
      <c r="I2237" s="4">
        <v>24000000</v>
      </c>
      <c r="J2237">
        <v>0</v>
      </c>
      <c r="K2237" s="6">
        <f>Tabla2[[#This Row],[VALOR PAGADO]]/Tabla2[[#This Row],[VALOR TOTAL ]]</f>
        <v>0</v>
      </c>
      <c r="L2237" s="3"/>
    </row>
    <row r="2238" spans="1:12" x14ac:dyDescent="0.3">
      <c r="A2238" t="s">
        <v>1720</v>
      </c>
      <c r="B2238">
        <v>8758408</v>
      </c>
      <c r="C2238" s="11">
        <v>2541</v>
      </c>
      <c r="D2238">
        <v>2023</v>
      </c>
      <c r="E2238">
        <v>609123</v>
      </c>
      <c r="F2238" t="s">
        <v>1450</v>
      </c>
      <c r="G2238" t="s">
        <v>1516</v>
      </c>
      <c r="H2238" t="s">
        <v>1556</v>
      </c>
      <c r="I2238" s="4">
        <v>24000000</v>
      </c>
      <c r="J2238">
        <v>0</v>
      </c>
      <c r="K2238" s="6">
        <f>Tabla2[[#This Row],[VALOR PAGADO]]/Tabla2[[#This Row],[VALOR TOTAL ]]</f>
        <v>0</v>
      </c>
      <c r="L2238" s="3"/>
    </row>
    <row r="2239" spans="1:12" x14ac:dyDescent="0.3">
      <c r="A2239" t="s">
        <v>1960</v>
      </c>
      <c r="B2239">
        <v>13227597</v>
      </c>
      <c r="C2239" s="11">
        <v>2219</v>
      </c>
      <c r="D2239">
        <v>2023</v>
      </c>
      <c r="E2239">
        <v>88223</v>
      </c>
      <c r="F2239" t="s">
        <v>1415</v>
      </c>
      <c r="G2239" t="s">
        <v>1503</v>
      </c>
      <c r="H2239" t="s">
        <v>1503</v>
      </c>
      <c r="I2239" s="4">
        <v>23800000</v>
      </c>
      <c r="J2239">
        <v>0</v>
      </c>
      <c r="K2239" s="6">
        <f>Tabla2[[#This Row],[VALOR PAGADO]]/Tabla2[[#This Row],[VALOR TOTAL ]]</f>
        <v>0</v>
      </c>
    </row>
    <row r="2240" spans="1:12" x14ac:dyDescent="0.3">
      <c r="A2240" t="s">
        <v>1709</v>
      </c>
      <c r="B2240">
        <v>19497297</v>
      </c>
      <c r="C2240" s="11">
        <v>2559</v>
      </c>
      <c r="D2240">
        <v>2023</v>
      </c>
      <c r="E2240">
        <v>98823</v>
      </c>
      <c r="F2240" t="s">
        <v>1426</v>
      </c>
      <c r="G2240" t="s">
        <v>1510</v>
      </c>
      <c r="H2240" t="s">
        <v>1558</v>
      </c>
      <c r="I2240" s="4">
        <v>23333333</v>
      </c>
      <c r="J2240">
        <v>0</v>
      </c>
      <c r="K2240" s="6">
        <f>Tabla2[[#This Row],[VALOR PAGADO]]/Tabla2[[#This Row],[VALOR TOTAL ]]</f>
        <v>0</v>
      </c>
    </row>
    <row r="2241" spans="1:12" x14ac:dyDescent="0.3">
      <c r="A2241" t="s">
        <v>2679</v>
      </c>
      <c r="B2241">
        <v>1040737013</v>
      </c>
      <c r="C2241" s="11">
        <v>1117</v>
      </c>
      <c r="D2241">
        <v>2023</v>
      </c>
      <c r="E2241">
        <v>2923</v>
      </c>
      <c r="F2241" t="s">
        <v>1444</v>
      </c>
      <c r="G2241" t="s">
        <v>1540</v>
      </c>
      <c r="H2241" t="s">
        <v>1560</v>
      </c>
      <c r="I2241" s="4">
        <v>22000000</v>
      </c>
      <c r="J2241">
        <v>0</v>
      </c>
      <c r="K2241" s="6">
        <f>Tabla2[[#This Row],[VALOR PAGADO]]/Tabla2[[#This Row],[VALOR TOTAL ]]</f>
        <v>0</v>
      </c>
    </row>
    <row r="2242" spans="1:12" x14ac:dyDescent="0.3">
      <c r="A2242" t="s">
        <v>2883</v>
      </c>
      <c r="B2242">
        <v>4692920</v>
      </c>
      <c r="C2242" s="11">
        <v>770</v>
      </c>
      <c r="D2242">
        <v>2023</v>
      </c>
      <c r="E2242">
        <v>90123</v>
      </c>
      <c r="F2242" t="s">
        <v>1451</v>
      </c>
      <c r="G2242" t="s">
        <v>1506</v>
      </c>
      <c r="H2242" t="s">
        <v>1556</v>
      </c>
      <c r="I2242" s="4">
        <v>21060000</v>
      </c>
      <c r="J2242">
        <v>0</v>
      </c>
      <c r="K2242" s="6">
        <f>Tabla2[[#This Row],[VALOR PAGADO]]/Tabla2[[#This Row],[VALOR TOTAL ]]</f>
        <v>0</v>
      </c>
    </row>
    <row r="2243" spans="1:12" x14ac:dyDescent="0.3">
      <c r="A2243" t="s">
        <v>1828</v>
      </c>
      <c r="B2243">
        <v>1026275868</v>
      </c>
      <c r="C2243" s="11">
        <v>2390</v>
      </c>
      <c r="D2243">
        <v>2023</v>
      </c>
      <c r="E2243">
        <v>558423</v>
      </c>
      <c r="F2243" t="s">
        <v>1450</v>
      </c>
      <c r="G2243" t="s">
        <v>1516</v>
      </c>
      <c r="H2243" t="s">
        <v>1556</v>
      </c>
      <c r="I2243" s="4">
        <v>21000000</v>
      </c>
      <c r="J2243">
        <v>0</v>
      </c>
      <c r="K2243" s="6">
        <f>Tabla2[[#This Row],[VALOR PAGADO]]/Tabla2[[#This Row],[VALOR TOTAL ]]</f>
        <v>0</v>
      </c>
    </row>
    <row r="2244" spans="1:12" x14ac:dyDescent="0.3">
      <c r="A2244" t="s">
        <v>2701</v>
      </c>
      <c r="B2244">
        <v>52105134</v>
      </c>
      <c r="C2244" s="11">
        <v>1066</v>
      </c>
      <c r="D2244">
        <v>2023</v>
      </c>
      <c r="E2244">
        <v>138123</v>
      </c>
      <c r="F2244" t="s">
        <v>1451</v>
      </c>
      <c r="G2244" t="s">
        <v>1506</v>
      </c>
      <c r="H2244" t="s">
        <v>1556</v>
      </c>
      <c r="I2244" s="4">
        <v>20000000</v>
      </c>
      <c r="J2244">
        <v>0</v>
      </c>
      <c r="K2244" s="6">
        <f>Tabla2[[#This Row],[VALOR PAGADO]]/Tabla2[[#This Row],[VALOR TOTAL ]]</f>
        <v>0</v>
      </c>
      <c r="L2244" s="3"/>
    </row>
    <row r="2245" spans="1:12" x14ac:dyDescent="0.3">
      <c r="A2245" t="s">
        <v>1733</v>
      </c>
      <c r="B2245">
        <v>1053587031</v>
      </c>
      <c r="C2245" s="11">
        <v>2527</v>
      </c>
      <c r="D2245">
        <v>2023</v>
      </c>
      <c r="E2245">
        <v>583823</v>
      </c>
      <c r="F2245" t="s">
        <v>1421</v>
      </c>
      <c r="G2245" t="s">
        <v>1531</v>
      </c>
      <c r="H2245" t="s">
        <v>1556</v>
      </c>
      <c r="I2245" s="4">
        <v>19500000</v>
      </c>
      <c r="J2245">
        <v>0</v>
      </c>
      <c r="K2245" s="6">
        <f>Tabla2[[#This Row],[VALOR PAGADO]]/Tabla2[[#This Row],[VALOR TOTAL ]]</f>
        <v>0</v>
      </c>
    </row>
    <row r="2246" spans="1:12" x14ac:dyDescent="0.3">
      <c r="A2246" t="s">
        <v>2369</v>
      </c>
      <c r="B2246">
        <v>1013686343</v>
      </c>
      <c r="C2246" s="11">
        <v>1707</v>
      </c>
      <c r="D2246">
        <v>2023</v>
      </c>
      <c r="E2246">
        <v>345223</v>
      </c>
      <c r="F2246" t="s">
        <v>1416</v>
      </c>
      <c r="G2246" t="s">
        <v>1515</v>
      </c>
      <c r="H2246" t="s">
        <v>1556</v>
      </c>
      <c r="I2246" s="4">
        <v>18200000</v>
      </c>
      <c r="J2246">
        <v>0</v>
      </c>
      <c r="K2246" s="6">
        <f>Tabla2[[#This Row],[VALOR PAGADO]]/Tabla2[[#This Row],[VALOR TOTAL ]]</f>
        <v>0</v>
      </c>
    </row>
    <row r="2247" spans="1:12" x14ac:dyDescent="0.3">
      <c r="A2247" t="s">
        <v>1722</v>
      </c>
      <c r="B2247">
        <v>92516998</v>
      </c>
      <c r="C2247" s="11">
        <v>2539</v>
      </c>
      <c r="D2247">
        <v>2023</v>
      </c>
      <c r="E2247">
        <v>599123</v>
      </c>
      <c r="F2247" t="s">
        <v>1421</v>
      </c>
      <c r="G2247" t="s">
        <v>1531</v>
      </c>
      <c r="H2247" t="s">
        <v>1556</v>
      </c>
      <c r="I2247" s="4">
        <v>18179333</v>
      </c>
      <c r="J2247">
        <v>0</v>
      </c>
      <c r="K2247" s="6">
        <f>Tabla2[[#This Row],[VALOR PAGADO]]/Tabla2[[#This Row],[VALOR TOTAL ]]</f>
        <v>0</v>
      </c>
    </row>
    <row r="2248" spans="1:12" x14ac:dyDescent="0.3">
      <c r="A2248" t="s">
        <v>1702</v>
      </c>
      <c r="B2248">
        <v>1026271610</v>
      </c>
      <c r="C2248" s="11">
        <v>2567</v>
      </c>
      <c r="D2248">
        <v>2023</v>
      </c>
      <c r="E2248">
        <v>134923</v>
      </c>
      <c r="F2248" t="s">
        <v>1701</v>
      </c>
      <c r="G2248" t="s">
        <v>1534</v>
      </c>
      <c r="H2248" t="s">
        <v>1557</v>
      </c>
      <c r="I2248" s="4">
        <v>17500000</v>
      </c>
      <c r="J2248">
        <v>0</v>
      </c>
      <c r="K2248" s="6">
        <f>Tabla2[[#This Row],[VALOR PAGADO]]/Tabla2[[#This Row],[VALOR TOTAL ]]</f>
        <v>0</v>
      </c>
      <c r="L2248" s="3"/>
    </row>
    <row r="2249" spans="1:12" x14ac:dyDescent="0.3">
      <c r="A2249" t="s">
        <v>2628</v>
      </c>
      <c r="B2249">
        <v>32887498</v>
      </c>
      <c r="C2249" s="11">
        <v>1194</v>
      </c>
      <c r="D2249">
        <v>2023</v>
      </c>
      <c r="E2249">
        <v>203323</v>
      </c>
      <c r="F2249" t="s">
        <v>1451</v>
      </c>
      <c r="G2249" t="s">
        <v>1506</v>
      </c>
      <c r="H2249" t="s">
        <v>1556</v>
      </c>
      <c r="I2249" s="4">
        <v>17489000</v>
      </c>
      <c r="J2249">
        <v>0</v>
      </c>
      <c r="K2249" s="6">
        <f>Tabla2[[#This Row],[VALOR PAGADO]]/Tabla2[[#This Row],[VALOR TOTAL ]]</f>
        <v>0</v>
      </c>
    </row>
    <row r="2250" spans="1:12" x14ac:dyDescent="0.3">
      <c r="A2250" t="s">
        <v>1694</v>
      </c>
      <c r="B2250">
        <v>1026286607</v>
      </c>
      <c r="C2250" s="11">
        <v>2575</v>
      </c>
      <c r="D2250">
        <v>2023</v>
      </c>
      <c r="E2250">
        <v>101623</v>
      </c>
      <c r="F2250" t="s">
        <v>1423</v>
      </c>
      <c r="G2250" t="s">
        <v>1510</v>
      </c>
      <c r="H2250" t="s">
        <v>1558</v>
      </c>
      <c r="I2250" s="4">
        <v>16000000</v>
      </c>
      <c r="J2250">
        <v>0</v>
      </c>
      <c r="K2250" s="6">
        <f>Tabla2[[#This Row],[VALOR PAGADO]]/Tabla2[[#This Row],[VALOR TOTAL ]]</f>
        <v>0</v>
      </c>
    </row>
    <row r="2251" spans="1:12" x14ac:dyDescent="0.3">
      <c r="A2251" t="s">
        <v>1738</v>
      </c>
      <c r="B2251">
        <v>18123526</v>
      </c>
      <c r="C2251" s="11">
        <v>2522</v>
      </c>
      <c r="D2251">
        <v>2023</v>
      </c>
      <c r="E2251">
        <v>585923</v>
      </c>
      <c r="F2251" t="s">
        <v>1451</v>
      </c>
      <c r="G2251" t="s">
        <v>1506</v>
      </c>
      <c r="H2251" t="s">
        <v>1556</v>
      </c>
      <c r="I2251" s="4">
        <v>15600000</v>
      </c>
      <c r="J2251">
        <v>0</v>
      </c>
      <c r="K2251" s="6">
        <f>Tabla2[[#This Row],[VALOR PAGADO]]/Tabla2[[#This Row],[VALOR TOTAL ]]</f>
        <v>0</v>
      </c>
      <c r="L2251" s="3"/>
    </row>
    <row r="2252" spans="1:12" x14ac:dyDescent="0.3">
      <c r="A2252" t="s">
        <v>1647</v>
      </c>
      <c r="B2252">
        <v>1049625240</v>
      </c>
      <c r="C2252" s="11">
        <v>2656</v>
      </c>
      <c r="D2252">
        <v>2023</v>
      </c>
      <c r="E2252">
        <v>523</v>
      </c>
      <c r="F2252" t="s">
        <v>1641</v>
      </c>
      <c r="G2252" t="s">
        <v>1640</v>
      </c>
      <c r="H2252" t="s">
        <v>1640</v>
      </c>
      <c r="I2252" s="4">
        <v>15016666</v>
      </c>
      <c r="J2252">
        <v>0</v>
      </c>
      <c r="K2252" s="6">
        <f>Tabla2[[#This Row],[VALOR PAGADO]]/Tabla2[[#This Row],[VALOR TOTAL ]]</f>
        <v>0</v>
      </c>
    </row>
    <row r="2253" spans="1:12" x14ac:dyDescent="0.3">
      <c r="A2253" t="s">
        <v>1642</v>
      </c>
      <c r="B2253">
        <v>91533872</v>
      </c>
      <c r="C2253" s="11">
        <v>2661</v>
      </c>
      <c r="D2253">
        <v>2023</v>
      </c>
      <c r="E2253">
        <v>623</v>
      </c>
      <c r="F2253" t="s">
        <v>1641</v>
      </c>
      <c r="G2253" t="s">
        <v>1640</v>
      </c>
      <c r="H2253" t="s">
        <v>1640</v>
      </c>
      <c r="I2253" s="4">
        <v>15016666</v>
      </c>
      <c r="J2253">
        <v>0</v>
      </c>
      <c r="K2253" s="6">
        <f>Tabla2[[#This Row],[VALOR PAGADO]]/Tabla2[[#This Row],[VALOR TOTAL ]]</f>
        <v>0</v>
      </c>
    </row>
    <row r="2254" spans="1:12" x14ac:dyDescent="0.3">
      <c r="A2254" t="s">
        <v>1636</v>
      </c>
      <c r="B2254">
        <v>18001309</v>
      </c>
      <c r="C2254" s="11">
        <v>2666</v>
      </c>
      <c r="D2254">
        <v>2023</v>
      </c>
      <c r="E2254">
        <v>658323</v>
      </c>
      <c r="F2254" t="s">
        <v>1443</v>
      </c>
      <c r="G2254" t="s">
        <v>1539</v>
      </c>
      <c r="H2254" t="s">
        <v>1556</v>
      </c>
      <c r="I2254" s="4">
        <v>14742000</v>
      </c>
      <c r="J2254">
        <v>0</v>
      </c>
      <c r="K2254" s="6">
        <f>Tabla2[[#This Row],[VALOR PAGADO]]/Tabla2[[#This Row],[VALOR TOTAL ]]</f>
        <v>0</v>
      </c>
    </row>
    <row r="2255" spans="1:12" x14ac:dyDescent="0.3">
      <c r="A2255" t="s">
        <v>1617</v>
      </c>
      <c r="B2255">
        <v>60297986</v>
      </c>
      <c r="C2255" s="11">
        <v>2692</v>
      </c>
      <c r="D2255">
        <v>2023</v>
      </c>
      <c r="E2255">
        <v>668723</v>
      </c>
      <c r="F2255" t="s">
        <v>1451</v>
      </c>
      <c r="G2255" t="s">
        <v>1506</v>
      </c>
      <c r="H2255" t="s">
        <v>1556</v>
      </c>
      <c r="I2255" s="4">
        <v>13600000</v>
      </c>
      <c r="J2255">
        <v>0</v>
      </c>
      <c r="K2255" s="6">
        <f>Tabla2[[#This Row],[VALOR PAGADO]]/Tabla2[[#This Row],[VALOR TOTAL ]]</f>
        <v>0</v>
      </c>
    </row>
    <row r="2256" spans="1:12" x14ac:dyDescent="0.3">
      <c r="A2256" t="s">
        <v>1664</v>
      </c>
      <c r="B2256">
        <v>93237283</v>
      </c>
      <c r="C2256" s="11">
        <v>2613</v>
      </c>
      <c r="D2256">
        <v>2023</v>
      </c>
      <c r="E2256">
        <v>650023</v>
      </c>
      <c r="F2256" t="s">
        <v>1463</v>
      </c>
      <c r="G2256" t="s">
        <v>1531</v>
      </c>
      <c r="H2256" t="s">
        <v>1556</v>
      </c>
      <c r="I2256" s="4">
        <v>13216666</v>
      </c>
      <c r="J2256">
        <v>0</v>
      </c>
      <c r="K2256" s="6">
        <f>Tabla2[[#This Row],[VALOR PAGADO]]/Tabla2[[#This Row],[VALOR TOTAL ]]</f>
        <v>0</v>
      </c>
    </row>
    <row r="2257" spans="1:15" x14ac:dyDescent="0.3">
      <c r="A2257" t="s">
        <v>1639</v>
      </c>
      <c r="B2257">
        <v>53931484</v>
      </c>
      <c r="C2257" s="11">
        <v>2662</v>
      </c>
      <c r="D2257">
        <v>2023</v>
      </c>
      <c r="E2257">
        <v>684223</v>
      </c>
      <c r="F2257" t="s">
        <v>1443</v>
      </c>
      <c r="G2257" t="s">
        <v>1539</v>
      </c>
      <c r="H2257" t="s">
        <v>1556</v>
      </c>
      <c r="I2257" s="4">
        <v>13022100</v>
      </c>
      <c r="J2257">
        <v>0</v>
      </c>
      <c r="K2257" s="6">
        <f>Tabla2[[#This Row],[VALOR PAGADO]]/Tabla2[[#This Row],[VALOR TOTAL ]]</f>
        <v>0</v>
      </c>
    </row>
    <row r="2258" spans="1:15" x14ac:dyDescent="0.3">
      <c r="A2258" t="s">
        <v>1663</v>
      </c>
      <c r="B2258">
        <v>1014216794</v>
      </c>
      <c r="C2258" s="11">
        <v>2614</v>
      </c>
      <c r="D2258">
        <v>2023</v>
      </c>
      <c r="E2258">
        <v>647323</v>
      </c>
      <c r="F2258" t="s">
        <v>1421</v>
      </c>
      <c r="G2258" t="s">
        <v>1531</v>
      </c>
      <c r="H2258" t="s">
        <v>1556</v>
      </c>
      <c r="I2258" s="4">
        <v>12393426</v>
      </c>
      <c r="J2258">
        <v>0</v>
      </c>
      <c r="K2258" s="6">
        <f>Tabla2[[#This Row],[VALOR PAGADO]]/Tabla2[[#This Row],[VALOR TOTAL ]]</f>
        <v>0</v>
      </c>
    </row>
    <row r="2259" spans="1:15" x14ac:dyDescent="0.3">
      <c r="A2259" t="s">
        <v>1638</v>
      </c>
      <c r="B2259">
        <v>7228199</v>
      </c>
      <c r="C2259" s="11">
        <v>2663</v>
      </c>
      <c r="D2259">
        <v>2023</v>
      </c>
      <c r="E2259">
        <v>651023</v>
      </c>
      <c r="F2259" t="s">
        <v>1443</v>
      </c>
      <c r="G2259" t="s">
        <v>1539</v>
      </c>
      <c r="H2259" t="s">
        <v>1556</v>
      </c>
      <c r="I2259" s="4">
        <v>12285000</v>
      </c>
      <c r="J2259">
        <v>0</v>
      </c>
      <c r="K2259" s="6">
        <f>Tabla2[[#This Row],[VALOR PAGADO]]/Tabla2[[#This Row],[VALOR TOTAL ]]</f>
        <v>0</v>
      </c>
    </row>
    <row r="2260" spans="1:15" x14ac:dyDescent="0.3">
      <c r="A2260" t="s">
        <v>1727</v>
      </c>
      <c r="B2260">
        <v>45540260</v>
      </c>
      <c r="C2260" s="11">
        <v>2534</v>
      </c>
      <c r="D2260">
        <v>2023</v>
      </c>
      <c r="E2260">
        <v>590723</v>
      </c>
      <c r="F2260" t="s">
        <v>1451</v>
      </c>
      <c r="G2260" t="s">
        <v>1506</v>
      </c>
      <c r="H2260" t="s">
        <v>1556</v>
      </c>
      <c r="I2260" s="4">
        <v>12150000</v>
      </c>
      <c r="J2260">
        <v>0</v>
      </c>
      <c r="K2260" s="6">
        <f>Tabla2[[#This Row],[VALOR PAGADO]]/Tabla2[[#This Row],[VALOR TOTAL ]]</f>
        <v>0</v>
      </c>
      <c r="L2260" s="3"/>
    </row>
    <row r="2261" spans="1:15" x14ac:dyDescent="0.3">
      <c r="A2261" t="s">
        <v>1658</v>
      </c>
      <c r="B2261">
        <v>73011108</v>
      </c>
      <c r="C2261" s="11">
        <v>2620</v>
      </c>
      <c r="D2261">
        <v>2023</v>
      </c>
      <c r="E2261">
        <v>133223</v>
      </c>
      <c r="F2261" t="s">
        <v>1603</v>
      </c>
      <c r="G2261" t="s">
        <v>1534</v>
      </c>
      <c r="H2261" t="s">
        <v>1557</v>
      </c>
      <c r="I2261" s="4">
        <v>12000000</v>
      </c>
      <c r="J2261">
        <v>0</v>
      </c>
      <c r="K2261" s="6">
        <f>Tabla2[[#This Row],[VALOR PAGADO]]/Tabla2[[#This Row],[VALOR TOTAL ]]</f>
        <v>0</v>
      </c>
    </row>
    <row r="2262" spans="1:15" x14ac:dyDescent="0.3">
      <c r="A2262" t="s">
        <v>1587</v>
      </c>
      <c r="B2262">
        <v>79279059</v>
      </c>
      <c r="C2262" s="11">
        <v>2750</v>
      </c>
      <c r="D2262">
        <v>2023</v>
      </c>
      <c r="E2262">
        <v>698323</v>
      </c>
      <c r="F2262" t="s">
        <v>1450</v>
      </c>
      <c r="G2262" t="s">
        <v>1516</v>
      </c>
      <c r="H2262" t="s">
        <v>1556</v>
      </c>
      <c r="I2262" s="4">
        <v>11840590</v>
      </c>
      <c r="J2262">
        <v>0</v>
      </c>
      <c r="K2262" s="6">
        <f>Tabla2[[#This Row],[VALOR PAGADO]]/Tabla2[[#This Row],[VALOR TOTAL ]]</f>
        <v>0</v>
      </c>
    </row>
    <row r="2263" spans="1:15" x14ac:dyDescent="0.3">
      <c r="A2263" t="s">
        <v>1852</v>
      </c>
      <c r="B2263">
        <v>1118123079</v>
      </c>
      <c r="C2263" s="11">
        <v>2362</v>
      </c>
      <c r="D2263">
        <v>2023</v>
      </c>
      <c r="E2263">
        <v>534223</v>
      </c>
      <c r="F2263" t="s">
        <v>1421</v>
      </c>
      <c r="G2263" t="s">
        <v>1531</v>
      </c>
      <c r="H2263" t="s">
        <v>1556</v>
      </c>
      <c r="I2263" s="4">
        <v>11786664</v>
      </c>
      <c r="J2263">
        <v>0</v>
      </c>
      <c r="K2263" s="6">
        <f>Tabla2[[#This Row],[VALOR PAGADO]]/Tabla2[[#This Row],[VALOR TOTAL ]]</f>
        <v>0</v>
      </c>
      <c r="L2263" s="3"/>
    </row>
    <row r="2264" spans="1:15" x14ac:dyDescent="0.3">
      <c r="A2264" t="s">
        <v>1623</v>
      </c>
      <c r="B2264">
        <v>1128414806</v>
      </c>
      <c r="C2264" s="11">
        <v>2685</v>
      </c>
      <c r="D2264">
        <v>2023</v>
      </c>
      <c r="E2264">
        <v>667223</v>
      </c>
      <c r="F2264" t="s">
        <v>1441</v>
      </c>
      <c r="G2264" t="s">
        <v>1521</v>
      </c>
      <c r="H2264" t="s">
        <v>1556</v>
      </c>
      <c r="I2264" s="4">
        <v>11683970</v>
      </c>
      <c r="J2264">
        <v>0</v>
      </c>
      <c r="K2264" s="6">
        <f>Tabla2[[#This Row],[VALOR PAGADO]]/Tabla2[[#This Row],[VALOR TOTAL ]]</f>
        <v>0</v>
      </c>
      <c r="L2264" s="3"/>
    </row>
    <row r="2265" spans="1:15" x14ac:dyDescent="0.3">
      <c r="A2265" t="s">
        <v>1653</v>
      </c>
      <c r="B2265">
        <v>16490856</v>
      </c>
      <c r="C2265" s="11">
        <v>2626</v>
      </c>
      <c r="D2265">
        <v>2023</v>
      </c>
      <c r="E2265">
        <v>650123</v>
      </c>
      <c r="F2265" t="s">
        <v>1443</v>
      </c>
      <c r="G2265" t="s">
        <v>1539</v>
      </c>
      <c r="H2265" t="s">
        <v>1556</v>
      </c>
      <c r="I2265" s="4">
        <v>11100000</v>
      </c>
      <c r="J2265">
        <v>0</v>
      </c>
      <c r="K2265" s="6">
        <f>Tabla2[[#This Row],[VALOR PAGADO]]/Tabla2[[#This Row],[VALOR TOTAL ]]</f>
        <v>0</v>
      </c>
    </row>
    <row r="2266" spans="1:15" x14ac:dyDescent="0.3">
      <c r="A2266" t="s">
        <v>1626</v>
      </c>
      <c r="B2266">
        <v>98550747</v>
      </c>
      <c r="C2266" s="11">
        <v>2680</v>
      </c>
      <c r="D2266">
        <v>2023</v>
      </c>
      <c r="E2266">
        <v>662823</v>
      </c>
      <c r="F2266" t="s">
        <v>1451</v>
      </c>
      <c r="G2266" t="s">
        <v>1506</v>
      </c>
      <c r="H2266" t="s">
        <v>1556</v>
      </c>
      <c r="I2266" s="4">
        <v>9000000</v>
      </c>
      <c r="J2266">
        <v>0</v>
      </c>
      <c r="K2266" s="6">
        <f>Tabla2[[#This Row],[VALOR PAGADO]]/Tabla2[[#This Row],[VALOR TOTAL ]]</f>
        <v>0</v>
      </c>
    </row>
    <row r="2267" spans="1:15" x14ac:dyDescent="0.3">
      <c r="A2267" t="s">
        <v>1604</v>
      </c>
      <c r="B2267">
        <v>1006638757</v>
      </c>
      <c r="C2267" s="11">
        <v>2716</v>
      </c>
      <c r="D2267">
        <v>2023</v>
      </c>
      <c r="E2267">
        <v>143923</v>
      </c>
      <c r="F2267" t="s">
        <v>1603</v>
      </c>
      <c r="G2267" t="s">
        <v>1534</v>
      </c>
      <c r="H2267" t="s">
        <v>1557</v>
      </c>
      <c r="I2267" s="4">
        <v>9000000</v>
      </c>
      <c r="J2267">
        <v>0</v>
      </c>
      <c r="K2267" s="6">
        <f>Tabla2[[#This Row],[VALOR PAGADO]]/Tabla2[[#This Row],[VALOR TOTAL ]]</f>
        <v>0</v>
      </c>
      <c r="L2267" s="3"/>
      <c r="M2267" s="3"/>
      <c r="N2267" s="3"/>
      <c r="O2267" s="3"/>
    </row>
    <row r="2268" spans="1:15" x14ac:dyDescent="0.3">
      <c r="A2268" t="s">
        <v>1606</v>
      </c>
      <c r="B2268">
        <v>11936257</v>
      </c>
      <c r="C2268" s="11">
        <v>2713</v>
      </c>
      <c r="D2268">
        <v>2023</v>
      </c>
      <c r="E2268">
        <v>685023</v>
      </c>
      <c r="F2268" t="s">
        <v>1416</v>
      </c>
      <c r="G2268" t="s">
        <v>1518</v>
      </c>
      <c r="H2268" t="s">
        <v>1556</v>
      </c>
      <c r="I2268" s="4">
        <v>8500000</v>
      </c>
      <c r="J2268">
        <v>0</v>
      </c>
      <c r="K2268" s="6">
        <f>Tabla2[[#This Row],[VALOR PAGADO]]/Tabla2[[#This Row],[VALOR TOTAL ]]</f>
        <v>0</v>
      </c>
      <c r="L2268" s="3"/>
    </row>
    <row r="2269" spans="1:15" x14ac:dyDescent="0.3">
      <c r="A2269" t="s">
        <v>1592</v>
      </c>
      <c r="B2269">
        <v>37944729</v>
      </c>
      <c r="C2269" s="11">
        <v>2744</v>
      </c>
      <c r="D2269">
        <v>2023</v>
      </c>
      <c r="E2269">
        <v>698423</v>
      </c>
      <c r="F2269" t="s">
        <v>1450</v>
      </c>
      <c r="G2269" t="s">
        <v>1516</v>
      </c>
      <c r="H2269" t="s">
        <v>1556</v>
      </c>
      <c r="I2269" s="4">
        <v>8094569</v>
      </c>
      <c r="J2269">
        <v>0</v>
      </c>
      <c r="K2269" s="6">
        <f>Tabla2[[#This Row],[VALOR PAGADO]]/Tabla2[[#This Row],[VALOR TOTAL ]]</f>
        <v>0</v>
      </c>
      <c r="L2269" s="3"/>
    </row>
    <row r="2270" spans="1:15" x14ac:dyDescent="0.3">
      <c r="A2270" t="s">
        <v>1589</v>
      </c>
      <c r="B2270">
        <v>80778213</v>
      </c>
      <c r="C2270" s="11">
        <v>2748</v>
      </c>
      <c r="D2270">
        <v>2023</v>
      </c>
      <c r="E2270">
        <v>698523</v>
      </c>
      <c r="F2270" t="s">
        <v>1450</v>
      </c>
      <c r="G2270" t="s">
        <v>1516</v>
      </c>
      <c r="H2270" t="s">
        <v>1556</v>
      </c>
      <c r="I2270" s="4">
        <v>8094569</v>
      </c>
      <c r="J2270">
        <v>0</v>
      </c>
      <c r="K2270" s="6">
        <f>Tabla2[[#This Row],[VALOR PAGADO]]/Tabla2[[#This Row],[VALOR TOTAL ]]</f>
        <v>0</v>
      </c>
    </row>
    <row r="2271" spans="1:15" x14ac:dyDescent="0.3">
      <c r="A2271" t="s">
        <v>1608</v>
      </c>
      <c r="B2271">
        <v>52427601</v>
      </c>
      <c r="C2271" s="11">
        <v>2711</v>
      </c>
      <c r="D2271">
        <v>2023</v>
      </c>
      <c r="E2271">
        <v>128023</v>
      </c>
      <c r="F2271" t="s">
        <v>1415</v>
      </c>
      <c r="G2271" t="s">
        <v>1503</v>
      </c>
      <c r="H2271" t="s">
        <v>1503</v>
      </c>
      <c r="I2271" s="4">
        <v>7933333</v>
      </c>
      <c r="J2271">
        <v>0</v>
      </c>
      <c r="K2271" s="6">
        <f>Tabla2[[#This Row],[VALOR PAGADO]]/Tabla2[[#This Row],[VALOR TOTAL ]]</f>
        <v>0</v>
      </c>
    </row>
    <row r="2272" spans="1:15" x14ac:dyDescent="0.3">
      <c r="A2272" t="s">
        <v>1598</v>
      </c>
      <c r="B2272">
        <v>4831943</v>
      </c>
      <c r="C2272" s="11">
        <v>2721</v>
      </c>
      <c r="D2272">
        <v>2023</v>
      </c>
      <c r="E2272">
        <v>119223</v>
      </c>
      <c r="F2272" t="s">
        <v>1424</v>
      </c>
      <c r="G2272" t="s">
        <v>1510</v>
      </c>
      <c r="H2272" t="s">
        <v>1558</v>
      </c>
      <c r="I2272" s="4">
        <v>7825000</v>
      </c>
      <c r="J2272">
        <v>0</v>
      </c>
      <c r="K2272" s="6">
        <f>Tabla2[[#This Row],[VALOR PAGADO]]/Tabla2[[#This Row],[VALOR TOTAL ]]</f>
        <v>0</v>
      </c>
    </row>
    <row r="2273" spans="1:12" x14ac:dyDescent="0.3">
      <c r="A2273" t="s">
        <v>1593</v>
      </c>
      <c r="B2273">
        <v>59705086</v>
      </c>
      <c r="C2273" s="11">
        <v>2738</v>
      </c>
      <c r="D2273">
        <v>2023</v>
      </c>
      <c r="E2273">
        <v>694823</v>
      </c>
      <c r="F2273" t="s">
        <v>1428</v>
      </c>
      <c r="G2273" t="s">
        <v>1514</v>
      </c>
      <c r="H2273" t="s">
        <v>1556</v>
      </c>
      <c r="I2273" s="4">
        <v>7800000</v>
      </c>
      <c r="J2273">
        <v>0</v>
      </c>
      <c r="K2273" s="6">
        <f>Tabla2[[#This Row],[VALOR PAGADO]]/Tabla2[[#This Row],[VALOR TOTAL ]]</f>
        <v>0</v>
      </c>
    </row>
    <row r="2274" spans="1:12" x14ac:dyDescent="0.3">
      <c r="A2274" t="s">
        <v>1625</v>
      </c>
      <c r="B2274">
        <v>1016024025</v>
      </c>
      <c r="C2274" s="11">
        <v>2681</v>
      </c>
      <c r="D2274">
        <v>2023</v>
      </c>
      <c r="E2274">
        <v>668923</v>
      </c>
      <c r="F2274" t="s">
        <v>1443</v>
      </c>
      <c r="G2274" t="s">
        <v>1539</v>
      </c>
      <c r="H2274" t="s">
        <v>1556</v>
      </c>
      <c r="I2274" s="4">
        <v>7600000</v>
      </c>
      <c r="J2274">
        <v>0</v>
      </c>
      <c r="K2274" s="6">
        <f>Tabla2[[#This Row],[VALOR PAGADO]]/Tabla2[[#This Row],[VALOR TOTAL ]]</f>
        <v>0</v>
      </c>
    </row>
    <row r="2275" spans="1:12" x14ac:dyDescent="0.3">
      <c r="A2275" t="s">
        <v>373</v>
      </c>
      <c r="B2275">
        <v>43483913</v>
      </c>
      <c r="C2275" s="11">
        <v>2706</v>
      </c>
      <c r="D2275">
        <v>2023</v>
      </c>
      <c r="E2275">
        <v>16723</v>
      </c>
      <c r="F2275" t="s">
        <v>1444</v>
      </c>
      <c r="G2275" t="s">
        <v>1540</v>
      </c>
      <c r="H2275" t="s">
        <v>1560</v>
      </c>
      <c r="I2275" s="4">
        <v>7500000</v>
      </c>
      <c r="J2275">
        <v>0</v>
      </c>
      <c r="K2275" s="6">
        <f>Tabla2[[#This Row],[VALOR PAGADO]]/Tabla2[[#This Row],[VALOR TOTAL ]]</f>
        <v>0</v>
      </c>
      <c r="L2275" s="3"/>
    </row>
    <row r="2276" spans="1:12" x14ac:dyDescent="0.3">
      <c r="A2276" t="s">
        <v>1597</v>
      </c>
      <c r="B2276">
        <v>12227011</v>
      </c>
      <c r="C2276" s="11">
        <v>2722</v>
      </c>
      <c r="D2276">
        <v>2023</v>
      </c>
      <c r="E2276">
        <v>687923</v>
      </c>
      <c r="F2276" t="s">
        <v>1443</v>
      </c>
      <c r="G2276" t="s">
        <v>1539</v>
      </c>
      <c r="H2276" t="s">
        <v>1556</v>
      </c>
      <c r="I2276" s="4">
        <v>7000000</v>
      </c>
      <c r="J2276">
        <v>0</v>
      </c>
      <c r="K2276" s="6">
        <f>Tabla2[[#This Row],[VALOR PAGADO]]/Tabla2[[#This Row],[VALOR TOTAL ]]</f>
        <v>0</v>
      </c>
      <c r="L2276" s="3"/>
    </row>
    <row r="2277" spans="1:12" x14ac:dyDescent="0.3">
      <c r="A2277" t="s">
        <v>1596</v>
      </c>
      <c r="B2277">
        <v>59311838</v>
      </c>
      <c r="C2277" s="11">
        <v>2724</v>
      </c>
      <c r="D2277">
        <v>2023</v>
      </c>
      <c r="E2277">
        <v>690823</v>
      </c>
      <c r="F2277" t="s">
        <v>1428</v>
      </c>
      <c r="G2277" t="s">
        <v>1514</v>
      </c>
      <c r="H2277" t="s">
        <v>1556</v>
      </c>
      <c r="I2277" s="4">
        <v>7000000</v>
      </c>
      <c r="J2277">
        <v>0</v>
      </c>
      <c r="K2277" s="6">
        <f>Tabla2[[#This Row],[VALOR PAGADO]]/Tabla2[[#This Row],[VALOR TOTAL ]]</f>
        <v>0</v>
      </c>
      <c r="L2277" s="3"/>
    </row>
    <row r="2278" spans="1:12" x14ac:dyDescent="0.3">
      <c r="A2278" t="s">
        <v>1614</v>
      </c>
      <c r="B2278">
        <v>1070969778</v>
      </c>
      <c r="C2278" s="11">
        <v>2696</v>
      </c>
      <c r="D2278">
        <v>2023</v>
      </c>
      <c r="E2278">
        <v>682223</v>
      </c>
      <c r="F2278" t="s">
        <v>1428</v>
      </c>
      <c r="G2278" t="s">
        <v>1514</v>
      </c>
      <c r="H2278" t="s">
        <v>1556</v>
      </c>
      <c r="I2278" s="4">
        <v>6666670</v>
      </c>
      <c r="J2278">
        <v>0</v>
      </c>
      <c r="K2278" s="6">
        <f>Tabla2[[#This Row],[VALOR PAGADO]]/Tabla2[[#This Row],[VALOR TOTAL ]]</f>
        <v>0</v>
      </c>
      <c r="L2278" s="3"/>
    </row>
    <row r="2279" spans="1:12" x14ac:dyDescent="0.3">
      <c r="A2279" t="s">
        <v>1607</v>
      </c>
      <c r="B2279">
        <v>1110511478</v>
      </c>
      <c r="C2279" s="11">
        <v>2712</v>
      </c>
      <c r="D2279">
        <v>2023</v>
      </c>
      <c r="E2279">
        <v>118623</v>
      </c>
      <c r="F2279" t="s">
        <v>1424</v>
      </c>
      <c r="G2279" t="s">
        <v>1510</v>
      </c>
      <c r="H2279" t="s">
        <v>1558</v>
      </c>
      <c r="I2279" s="4">
        <v>6500000</v>
      </c>
      <c r="J2279">
        <v>0</v>
      </c>
      <c r="K2279" s="6">
        <f>Tabla2[[#This Row],[VALOR PAGADO]]/Tabla2[[#This Row],[VALOR TOTAL ]]</f>
        <v>0</v>
      </c>
    </row>
    <row r="2280" spans="1:12" x14ac:dyDescent="0.3">
      <c r="A2280" t="s">
        <v>1630</v>
      </c>
      <c r="B2280">
        <v>1143142035</v>
      </c>
      <c r="C2280" s="11">
        <v>2674</v>
      </c>
      <c r="D2280">
        <v>2023</v>
      </c>
      <c r="E2280">
        <v>687723</v>
      </c>
      <c r="F2280" t="s">
        <v>1629</v>
      </c>
      <c r="G2280" t="s">
        <v>1516</v>
      </c>
      <c r="H2280" t="s">
        <v>1556</v>
      </c>
      <c r="I2280" s="4">
        <v>5320193</v>
      </c>
      <c r="J2280">
        <v>0</v>
      </c>
      <c r="K2280" s="6">
        <f>Tabla2[[#This Row],[VALOR PAGADO]]/Tabla2[[#This Row],[VALOR TOTAL ]]</f>
        <v>0</v>
      </c>
      <c r="L2280" s="3"/>
    </row>
    <row r="2281" spans="1:12" x14ac:dyDescent="0.3">
      <c r="A2281" t="s">
        <v>1610</v>
      </c>
      <c r="B2281">
        <v>1010006428</v>
      </c>
      <c r="C2281" s="11">
        <v>2707</v>
      </c>
      <c r="D2281">
        <v>2023</v>
      </c>
      <c r="E2281">
        <v>682123</v>
      </c>
      <c r="F2281" t="s">
        <v>1451</v>
      </c>
      <c r="G2281" t="s">
        <v>1506</v>
      </c>
      <c r="H2281" t="s">
        <v>1556</v>
      </c>
      <c r="I2281" s="4">
        <v>5029000</v>
      </c>
      <c r="J2281">
        <v>0</v>
      </c>
      <c r="K2281" s="6">
        <f>Tabla2[[#This Row],[VALOR PAGADO]]/Tabla2[[#This Row],[VALOR TOTAL ]]</f>
        <v>0</v>
      </c>
      <c r="L2281" s="3"/>
    </row>
    <row r="2282" spans="1:12" x14ac:dyDescent="0.3">
      <c r="A2282" t="s">
        <v>1644</v>
      </c>
      <c r="B2282">
        <v>9138017</v>
      </c>
      <c r="C2282" s="11">
        <v>2659</v>
      </c>
      <c r="D2282">
        <v>2023</v>
      </c>
      <c r="E2282">
        <v>658223</v>
      </c>
      <c r="F2282" t="s">
        <v>1443</v>
      </c>
      <c r="G2282" t="s">
        <v>1539</v>
      </c>
      <c r="H2282" t="s">
        <v>1556</v>
      </c>
      <c r="I2282" s="4">
        <v>4770000</v>
      </c>
      <c r="J2282">
        <v>0</v>
      </c>
      <c r="K2282" s="6">
        <f>Tabla2[[#This Row],[VALOR PAGADO]]/Tabla2[[#This Row],[VALOR TOTAL ]]</f>
        <v>0</v>
      </c>
    </row>
    <row r="2283" spans="1:12" x14ac:dyDescent="0.3">
      <c r="A2283" t="s">
        <v>1595</v>
      </c>
      <c r="B2283">
        <v>7548812</v>
      </c>
      <c r="C2283" s="11">
        <v>2726</v>
      </c>
      <c r="D2283">
        <v>2023</v>
      </c>
      <c r="E2283">
        <v>691723</v>
      </c>
      <c r="F2283" t="s">
        <v>1443</v>
      </c>
      <c r="G2283" t="s">
        <v>1539</v>
      </c>
      <c r="H2283" t="s">
        <v>1556</v>
      </c>
      <c r="I2283" s="4">
        <v>4200000</v>
      </c>
      <c r="J2283">
        <v>0</v>
      </c>
      <c r="K2283" s="6">
        <f>Tabla2[[#This Row],[VALOR PAGADO]]/Tabla2[[#This Row],[VALOR TOTAL ]]</f>
        <v>0</v>
      </c>
    </row>
    <row r="2284" spans="1:12" x14ac:dyDescent="0.3">
      <c r="A2284" t="s">
        <v>1611</v>
      </c>
      <c r="B2284">
        <v>1007451007</v>
      </c>
      <c r="C2284" s="11">
        <v>2705</v>
      </c>
      <c r="D2284">
        <v>2023</v>
      </c>
      <c r="E2284">
        <v>676523</v>
      </c>
      <c r="F2284" t="s">
        <v>1468</v>
      </c>
      <c r="G2284" t="s">
        <v>1516</v>
      </c>
      <c r="H2284" t="s">
        <v>1556</v>
      </c>
      <c r="I2284" s="4">
        <v>4000000</v>
      </c>
      <c r="J2284">
        <v>0</v>
      </c>
      <c r="K2284" s="6">
        <f>Tabla2[[#This Row],[VALOR PAGADO]]/Tabla2[[#This Row],[VALOR TOTAL ]]</f>
        <v>0</v>
      </c>
      <c r="L2284" s="3"/>
    </row>
    <row r="2285" spans="1:12" x14ac:dyDescent="0.3">
      <c r="A2285" t="s">
        <v>1605</v>
      </c>
      <c r="B2285">
        <v>1007651407</v>
      </c>
      <c r="C2285" s="11">
        <v>2715</v>
      </c>
      <c r="D2285">
        <v>2023</v>
      </c>
      <c r="E2285">
        <v>687623</v>
      </c>
      <c r="F2285" t="s">
        <v>1451</v>
      </c>
      <c r="G2285" t="s">
        <v>1506</v>
      </c>
      <c r="H2285" t="s">
        <v>1556</v>
      </c>
      <c r="I2285" s="4">
        <v>4000000</v>
      </c>
      <c r="J2285">
        <v>0</v>
      </c>
      <c r="K2285" s="6">
        <f>Tabla2[[#This Row],[VALOR PAGADO]]/Tabla2[[#This Row],[VALOR TOTAL ]]</f>
        <v>0</v>
      </c>
    </row>
    <row r="2286" spans="1:12" x14ac:dyDescent="0.3">
      <c r="A2286" t="s">
        <v>1599</v>
      </c>
      <c r="B2286">
        <v>1018507191</v>
      </c>
      <c r="C2286" s="11">
        <v>2719</v>
      </c>
      <c r="D2286">
        <v>2023</v>
      </c>
      <c r="E2286">
        <v>13023</v>
      </c>
      <c r="F2286" t="s">
        <v>1428</v>
      </c>
      <c r="G2286" t="s">
        <v>1536</v>
      </c>
      <c r="H2286" t="s">
        <v>1536</v>
      </c>
      <c r="I2286" s="4">
        <v>3192000</v>
      </c>
      <c r="J2286">
        <v>0</v>
      </c>
      <c r="K2286" s="6">
        <f>Tabla2[[#This Row],[VALOR PAGADO]]/Tabla2[[#This Row],[VALOR TOTAL ]]</f>
        <v>0</v>
      </c>
      <c r="L2286" s="3"/>
    </row>
    <row r="2287" spans="1:12" x14ac:dyDescent="0.3">
      <c r="J2287" s="2"/>
    </row>
    <row r="2288" spans="1:12" x14ac:dyDescent="0.3">
      <c r="I2288" s="10"/>
      <c r="J2288" s="10"/>
    </row>
    <row r="2290" spans="9:11" x14ac:dyDescent="0.3">
      <c r="I2290" s="10"/>
    </row>
    <row r="2291" spans="9:11" x14ac:dyDescent="0.3">
      <c r="J2291" s="10"/>
    </row>
    <row r="2293" spans="9:11" x14ac:dyDescent="0.3">
      <c r="I2293" s="10"/>
      <c r="K2293" s="10"/>
    </row>
    <row r="2294" spans="9:11" x14ac:dyDescent="0.3">
      <c r="I2294" s="10"/>
    </row>
    <row r="2295" spans="9:11" x14ac:dyDescent="0.3">
      <c r="I2295" s="10"/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6B577-67C1-45FC-8645-C4AA324F7377}">
  <dimension ref="A1:K1916"/>
  <sheetViews>
    <sheetView topLeftCell="A1896" zoomScaleNormal="100" workbookViewId="0">
      <selection activeCell="A1910" sqref="A1910"/>
    </sheetView>
  </sheetViews>
  <sheetFormatPr baseColWidth="10" defaultRowHeight="14.4" x14ac:dyDescent="0.3"/>
  <cols>
    <col min="1" max="1" width="49.33203125" customWidth="1"/>
    <col min="2" max="2" width="11.44140625" customWidth="1"/>
    <col min="3" max="3" width="16.33203125" customWidth="1"/>
    <col min="6" max="6" width="42" customWidth="1"/>
    <col min="7" max="8" width="61.33203125" bestFit="1" customWidth="1"/>
    <col min="9" max="9" width="15.5546875" customWidth="1"/>
    <col min="10" max="10" width="17.33203125" style="13" customWidth="1"/>
    <col min="11" max="11" width="15.66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s="13" t="s">
        <v>5</v>
      </c>
      <c r="K1" t="s">
        <v>1574</v>
      </c>
    </row>
    <row r="2" spans="1:11" x14ac:dyDescent="0.3">
      <c r="A2" t="s">
        <v>4237</v>
      </c>
      <c r="B2">
        <v>1045719797</v>
      </c>
      <c r="C2">
        <v>766</v>
      </c>
      <c r="D2">
        <v>2024</v>
      </c>
      <c r="E2">
        <v>66824</v>
      </c>
      <c r="F2" t="s">
        <v>3506</v>
      </c>
      <c r="G2" t="s">
        <v>1522</v>
      </c>
      <c r="H2" t="s">
        <v>1556</v>
      </c>
      <c r="I2" s="4">
        <v>42266267</v>
      </c>
      <c r="J2" s="14">
        <v>42266667</v>
      </c>
      <c r="K2" s="6">
        <f>+Tabla3[[#This Row],[VALOR PAGADO]]/Tabla3[[#This Row],[VALOR TOTAL ]]</f>
        <v>1.0000094638118857</v>
      </c>
    </row>
    <row r="3" spans="1:11" x14ac:dyDescent="0.3">
      <c r="A3" t="s">
        <v>4291</v>
      </c>
      <c r="B3">
        <v>52806192</v>
      </c>
      <c r="C3">
        <v>666</v>
      </c>
      <c r="D3">
        <v>2024</v>
      </c>
      <c r="E3">
        <v>6524</v>
      </c>
      <c r="F3" t="s">
        <v>1415</v>
      </c>
      <c r="G3" t="s">
        <v>1503</v>
      </c>
      <c r="H3" t="s">
        <v>1503</v>
      </c>
      <c r="I3" s="4">
        <v>96415226</v>
      </c>
      <c r="J3" s="14">
        <v>96415226.599999994</v>
      </c>
      <c r="K3" s="6">
        <f>+Tabla3[[#This Row],[VALOR PAGADO]]/Tabla3[[#This Row],[VALOR TOTAL ]]</f>
        <v>1.0000000062230834</v>
      </c>
    </row>
    <row r="4" spans="1:11" s="3" customFormat="1" x14ac:dyDescent="0.3">
      <c r="A4" t="s">
        <v>1877</v>
      </c>
      <c r="B4">
        <v>79898182</v>
      </c>
      <c r="C4">
        <v>1216</v>
      </c>
      <c r="D4">
        <v>2024</v>
      </c>
      <c r="E4">
        <v>138824</v>
      </c>
      <c r="F4" t="s">
        <v>3972</v>
      </c>
      <c r="G4" t="s">
        <v>1516</v>
      </c>
      <c r="H4" t="s">
        <v>1556</v>
      </c>
      <c r="I4" s="4">
        <v>94333333</v>
      </c>
      <c r="J4" s="14">
        <v>94333333.329999998</v>
      </c>
      <c r="K4" s="6">
        <f>+Tabla3[[#This Row],[VALOR PAGADO]]/Tabla3[[#This Row],[VALOR TOTAL ]]</f>
        <v>1.0000000034982333</v>
      </c>
    </row>
    <row r="5" spans="1:11" x14ac:dyDescent="0.3">
      <c r="A5" t="s">
        <v>2521</v>
      </c>
      <c r="B5">
        <v>1019026311</v>
      </c>
      <c r="C5">
        <v>3</v>
      </c>
      <c r="D5">
        <v>2024</v>
      </c>
      <c r="E5">
        <v>546124</v>
      </c>
      <c r="F5" t="s">
        <v>1420</v>
      </c>
      <c r="G5" s="14" t="s">
        <v>3123</v>
      </c>
      <c r="H5" t="s">
        <v>1556</v>
      </c>
      <c r="I5" s="19">
        <v>28710000</v>
      </c>
      <c r="J5" s="14">
        <v>28710000</v>
      </c>
      <c r="K5" s="6">
        <f>+Tabla3[[#This Row],[VALOR PAGADO]]/Tabla3[[#This Row],[VALOR TOTAL ]]</f>
        <v>1</v>
      </c>
    </row>
    <row r="6" spans="1:11" x14ac:dyDescent="0.3">
      <c r="A6" t="s">
        <v>1318</v>
      </c>
      <c r="B6">
        <v>1018500683</v>
      </c>
      <c r="C6">
        <v>6</v>
      </c>
      <c r="D6">
        <v>2024</v>
      </c>
      <c r="E6">
        <v>324</v>
      </c>
      <c r="F6" t="s">
        <v>1420</v>
      </c>
      <c r="G6" t="s">
        <v>3123</v>
      </c>
      <c r="H6" t="s">
        <v>1556</v>
      </c>
      <c r="I6" s="4">
        <v>120546812</v>
      </c>
      <c r="J6" s="14">
        <v>120546812</v>
      </c>
      <c r="K6" s="6">
        <f>+Tabla3[[#This Row],[VALOR PAGADO]]/Tabla3[[#This Row],[VALOR TOTAL ]]</f>
        <v>1</v>
      </c>
    </row>
    <row r="7" spans="1:11" x14ac:dyDescent="0.3">
      <c r="A7" t="s">
        <v>2518</v>
      </c>
      <c r="B7">
        <v>1098617763</v>
      </c>
      <c r="C7">
        <v>7</v>
      </c>
      <c r="D7">
        <v>2024</v>
      </c>
      <c r="E7">
        <v>524</v>
      </c>
      <c r="F7" t="s">
        <v>1420</v>
      </c>
      <c r="G7" t="s">
        <v>3123</v>
      </c>
      <c r="H7" t="s">
        <v>1556</v>
      </c>
      <c r="I7" s="4">
        <v>131495467</v>
      </c>
      <c r="J7" s="14">
        <v>131495467</v>
      </c>
      <c r="K7" s="6">
        <f>+Tabla3[[#This Row],[VALOR PAGADO]]/Tabla3[[#This Row],[VALOR TOTAL ]]</f>
        <v>1</v>
      </c>
    </row>
    <row r="8" spans="1:11" x14ac:dyDescent="0.3">
      <c r="A8" t="s">
        <v>2532</v>
      </c>
      <c r="B8">
        <v>1032448800</v>
      </c>
      <c r="C8">
        <v>10</v>
      </c>
      <c r="D8">
        <v>2024</v>
      </c>
      <c r="E8">
        <v>124</v>
      </c>
      <c r="F8" t="s">
        <v>1415</v>
      </c>
      <c r="G8" t="s">
        <v>1503</v>
      </c>
      <c r="H8" t="s">
        <v>1503</v>
      </c>
      <c r="I8" s="4">
        <v>128700000</v>
      </c>
      <c r="J8" s="14">
        <v>128700000</v>
      </c>
      <c r="K8" s="6">
        <f>+Tabla3[[#This Row],[VALOR PAGADO]]/Tabla3[[#This Row],[VALOR TOTAL ]]</f>
        <v>1</v>
      </c>
    </row>
    <row r="9" spans="1:11" x14ac:dyDescent="0.3">
      <c r="A9" t="s">
        <v>2475</v>
      </c>
      <c r="B9">
        <v>74245179</v>
      </c>
      <c r="C9">
        <v>15</v>
      </c>
      <c r="D9">
        <v>2024</v>
      </c>
      <c r="E9">
        <v>224</v>
      </c>
      <c r="F9" t="s">
        <v>1415</v>
      </c>
      <c r="G9" t="s">
        <v>1503</v>
      </c>
      <c r="H9" t="s">
        <v>1503</v>
      </c>
      <c r="I9" s="4">
        <v>111384000</v>
      </c>
      <c r="J9" s="14">
        <v>111384000</v>
      </c>
      <c r="K9" s="6">
        <f>+Tabla3[[#This Row],[VALOR PAGADO]]/Tabla3[[#This Row],[VALOR TOTAL ]]</f>
        <v>1</v>
      </c>
    </row>
    <row r="10" spans="1:11" x14ac:dyDescent="0.3">
      <c r="A10" t="s">
        <v>2501</v>
      </c>
      <c r="B10">
        <v>1013643779</v>
      </c>
      <c r="C10">
        <v>19</v>
      </c>
      <c r="D10">
        <v>2024</v>
      </c>
      <c r="E10">
        <v>224</v>
      </c>
      <c r="F10" t="s">
        <v>1422</v>
      </c>
      <c r="G10" t="s">
        <v>1585</v>
      </c>
      <c r="H10" t="s">
        <v>1558</v>
      </c>
      <c r="I10" s="4">
        <v>111771147</v>
      </c>
      <c r="J10" s="14">
        <v>111771147</v>
      </c>
      <c r="K10" s="6">
        <f>+Tabla3[[#This Row],[VALOR PAGADO]]/Tabla3[[#This Row],[VALOR TOTAL ]]</f>
        <v>1</v>
      </c>
    </row>
    <row r="11" spans="1:11" x14ac:dyDescent="0.3">
      <c r="A11" t="s">
        <v>1972</v>
      </c>
      <c r="B11">
        <v>1149189550</v>
      </c>
      <c r="C11">
        <v>21</v>
      </c>
      <c r="D11">
        <v>2024</v>
      </c>
      <c r="E11">
        <v>3124</v>
      </c>
      <c r="F11" t="s">
        <v>3972</v>
      </c>
      <c r="G11" t="s">
        <v>1516</v>
      </c>
      <c r="H11" t="s">
        <v>1556</v>
      </c>
      <c r="I11" s="4">
        <v>78449000</v>
      </c>
      <c r="J11" s="14">
        <v>78449000</v>
      </c>
      <c r="K11" s="6">
        <f>+Tabla3[[#This Row],[VALOR PAGADO]]/Tabla3[[#This Row],[VALOR TOTAL ]]</f>
        <v>1</v>
      </c>
    </row>
    <row r="12" spans="1:11" x14ac:dyDescent="0.3">
      <c r="A12" t="s">
        <v>2529</v>
      </c>
      <c r="B12">
        <v>1100392784</v>
      </c>
      <c r="C12">
        <v>22</v>
      </c>
      <c r="D12">
        <v>2024</v>
      </c>
      <c r="E12">
        <v>424</v>
      </c>
      <c r="F12" t="s">
        <v>1417</v>
      </c>
      <c r="G12" t="s">
        <v>1534</v>
      </c>
      <c r="H12" t="s">
        <v>1557</v>
      </c>
      <c r="I12" s="4">
        <v>111453615</v>
      </c>
      <c r="J12" s="14">
        <v>111453615</v>
      </c>
      <c r="K12" s="6">
        <f>+Tabla3[[#This Row],[VALOR PAGADO]]/Tabla3[[#This Row],[VALOR TOTAL ]]</f>
        <v>1</v>
      </c>
    </row>
    <row r="13" spans="1:11" x14ac:dyDescent="0.3">
      <c r="A13" t="s">
        <v>1064</v>
      </c>
      <c r="B13">
        <v>1053782167</v>
      </c>
      <c r="C13">
        <v>48</v>
      </c>
      <c r="D13">
        <v>2024</v>
      </c>
      <c r="E13">
        <v>2324</v>
      </c>
      <c r="F13" t="s">
        <v>1451</v>
      </c>
      <c r="G13" t="s">
        <v>1506</v>
      </c>
      <c r="H13" t="s">
        <v>1556</v>
      </c>
      <c r="I13" s="4">
        <v>93333333</v>
      </c>
      <c r="J13" s="14">
        <v>93333333</v>
      </c>
      <c r="K13" s="6">
        <f>+Tabla3[[#This Row],[VALOR PAGADO]]/Tabla3[[#This Row],[VALOR TOTAL ]]</f>
        <v>1</v>
      </c>
    </row>
    <row r="14" spans="1:11" x14ac:dyDescent="0.3">
      <c r="A14" t="s">
        <v>1679</v>
      </c>
      <c r="B14">
        <v>39288289</v>
      </c>
      <c r="C14">
        <v>52</v>
      </c>
      <c r="D14">
        <v>2024</v>
      </c>
      <c r="E14">
        <v>2924</v>
      </c>
      <c r="F14" t="s">
        <v>1453</v>
      </c>
      <c r="G14" t="s">
        <v>1525</v>
      </c>
      <c r="H14" t="s">
        <v>1556</v>
      </c>
      <c r="I14" s="4">
        <v>134269485</v>
      </c>
      <c r="J14" s="14">
        <v>134269485</v>
      </c>
      <c r="K14" s="6">
        <f>+Tabla3[[#This Row],[VALOR PAGADO]]/Tabla3[[#This Row],[VALOR TOTAL ]]</f>
        <v>1</v>
      </c>
    </row>
    <row r="15" spans="1:11" x14ac:dyDescent="0.3">
      <c r="A15" t="s">
        <v>81</v>
      </c>
      <c r="B15">
        <v>52221907</v>
      </c>
      <c r="C15">
        <v>53</v>
      </c>
      <c r="D15">
        <v>2024</v>
      </c>
      <c r="E15" t="s">
        <v>4497</v>
      </c>
      <c r="F15" t="s">
        <v>1417</v>
      </c>
      <c r="G15" t="s">
        <v>1534</v>
      </c>
      <c r="H15" t="s">
        <v>1557</v>
      </c>
      <c r="I15" s="4">
        <v>154440000</v>
      </c>
      <c r="J15" s="14">
        <v>154440000</v>
      </c>
      <c r="K15" s="6">
        <f>+Tabla3[[#This Row],[VALOR PAGADO]]/Tabla3[[#This Row],[VALOR TOTAL ]]</f>
        <v>1</v>
      </c>
    </row>
    <row r="16" spans="1:11" x14ac:dyDescent="0.3">
      <c r="A16" t="s">
        <v>40</v>
      </c>
      <c r="B16">
        <v>93397111</v>
      </c>
      <c r="C16">
        <v>55</v>
      </c>
      <c r="D16">
        <v>2024</v>
      </c>
      <c r="E16">
        <v>2624</v>
      </c>
      <c r="F16" t="s">
        <v>1451</v>
      </c>
      <c r="G16" t="s">
        <v>1506</v>
      </c>
      <c r="H16" t="s">
        <v>1556</v>
      </c>
      <c r="I16" s="4">
        <v>93333333</v>
      </c>
      <c r="J16" s="14">
        <v>93333333</v>
      </c>
      <c r="K16" s="6">
        <f>+Tabla3[[#This Row],[VALOR PAGADO]]/Tabla3[[#This Row],[VALOR TOTAL ]]</f>
        <v>1</v>
      </c>
    </row>
    <row r="17" spans="1:11" x14ac:dyDescent="0.3">
      <c r="A17" t="s">
        <v>3052</v>
      </c>
      <c r="B17">
        <v>38143093</v>
      </c>
      <c r="C17">
        <v>57</v>
      </c>
      <c r="D17">
        <v>2024</v>
      </c>
      <c r="E17">
        <v>1224</v>
      </c>
      <c r="F17" t="s">
        <v>1417</v>
      </c>
      <c r="G17" t="s">
        <v>1534</v>
      </c>
      <c r="H17" t="s">
        <v>1557</v>
      </c>
      <c r="I17" s="4">
        <v>127166667</v>
      </c>
      <c r="J17" s="14">
        <v>127166667</v>
      </c>
      <c r="K17" s="6">
        <f>+Tabla3[[#This Row],[VALOR PAGADO]]/Tabla3[[#This Row],[VALOR TOTAL ]]</f>
        <v>1</v>
      </c>
    </row>
    <row r="18" spans="1:11" x14ac:dyDescent="0.3">
      <c r="A18" t="s">
        <v>1077</v>
      </c>
      <c r="B18">
        <v>1015468385</v>
      </c>
      <c r="C18">
        <v>60</v>
      </c>
      <c r="D18">
        <v>2024</v>
      </c>
      <c r="E18" t="s">
        <v>4494</v>
      </c>
      <c r="F18" t="s">
        <v>1417</v>
      </c>
      <c r="G18" t="s">
        <v>1534</v>
      </c>
      <c r="H18" t="s">
        <v>1557</v>
      </c>
      <c r="I18" s="4">
        <v>47156422</v>
      </c>
      <c r="J18" s="14">
        <v>47156422</v>
      </c>
      <c r="K18" s="6">
        <f>+Tabla3[[#This Row],[VALOR PAGADO]]/Tabla3[[#This Row],[VALOR TOTAL ]]</f>
        <v>1</v>
      </c>
    </row>
    <row r="19" spans="1:11" x14ac:dyDescent="0.3">
      <c r="A19" t="s">
        <v>2445</v>
      </c>
      <c r="B19">
        <v>1015425779</v>
      </c>
      <c r="C19">
        <v>61</v>
      </c>
      <c r="D19">
        <v>2024</v>
      </c>
      <c r="E19">
        <v>824</v>
      </c>
      <c r="F19" t="s">
        <v>1417</v>
      </c>
      <c r="G19" t="s">
        <v>1534</v>
      </c>
      <c r="H19" t="s">
        <v>1557</v>
      </c>
      <c r="I19" s="4">
        <v>113166667</v>
      </c>
      <c r="J19" s="14">
        <v>113166667</v>
      </c>
      <c r="K19" s="6">
        <f>+Tabla3[[#This Row],[VALOR PAGADO]]/Tabla3[[#This Row],[VALOR TOTAL ]]</f>
        <v>1</v>
      </c>
    </row>
    <row r="20" spans="1:11" x14ac:dyDescent="0.3">
      <c r="A20" t="s">
        <v>228</v>
      </c>
      <c r="B20">
        <v>1085259473</v>
      </c>
      <c r="C20">
        <v>65</v>
      </c>
      <c r="D20">
        <v>2024</v>
      </c>
      <c r="E20" t="s">
        <v>4491</v>
      </c>
      <c r="F20" t="s">
        <v>1417</v>
      </c>
      <c r="G20" t="s">
        <v>1534</v>
      </c>
      <c r="H20" t="s">
        <v>1557</v>
      </c>
      <c r="I20" s="4">
        <v>113166667</v>
      </c>
      <c r="J20" s="14">
        <v>113166667</v>
      </c>
      <c r="K20" s="6">
        <f>+Tabla3[[#This Row],[VALOR PAGADO]]/Tabla3[[#This Row],[VALOR TOTAL ]]</f>
        <v>1</v>
      </c>
    </row>
    <row r="21" spans="1:11" x14ac:dyDescent="0.3">
      <c r="A21" t="s">
        <v>320</v>
      </c>
      <c r="B21">
        <v>1065002244</v>
      </c>
      <c r="C21">
        <v>67</v>
      </c>
      <c r="D21">
        <v>2024</v>
      </c>
      <c r="E21" t="s">
        <v>4489</v>
      </c>
      <c r="F21" t="s">
        <v>1417</v>
      </c>
      <c r="G21" t="s">
        <v>1534</v>
      </c>
      <c r="H21" t="s">
        <v>1557</v>
      </c>
      <c r="I21" s="4">
        <v>73500000</v>
      </c>
      <c r="J21" s="14">
        <v>73500000</v>
      </c>
      <c r="K21" s="6">
        <f>+Tabla3[[#This Row],[VALOR PAGADO]]/Tabla3[[#This Row],[VALOR TOTAL ]]</f>
        <v>1</v>
      </c>
    </row>
    <row r="22" spans="1:11" x14ac:dyDescent="0.3">
      <c r="A22" t="s">
        <v>312</v>
      </c>
      <c r="B22">
        <v>1018482303</v>
      </c>
      <c r="C22">
        <v>70</v>
      </c>
      <c r="D22">
        <v>2024</v>
      </c>
      <c r="E22" t="s">
        <v>4488</v>
      </c>
      <c r="F22" t="s">
        <v>1417</v>
      </c>
      <c r="G22" t="s">
        <v>1534</v>
      </c>
      <c r="H22" t="s">
        <v>1557</v>
      </c>
      <c r="I22" s="4">
        <v>70000000</v>
      </c>
      <c r="J22" s="14">
        <v>70000000</v>
      </c>
      <c r="K22" s="6">
        <f>+Tabla3[[#This Row],[VALOR PAGADO]]/Tabla3[[#This Row],[VALOR TOTAL ]]</f>
        <v>1</v>
      </c>
    </row>
    <row r="23" spans="1:11" x14ac:dyDescent="0.3">
      <c r="A23" t="s">
        <v>2102</v>
      </c>
      <c r="B23">
        <v>1070600875</v>
      </c>
      <c r="C23">
        <v>72</v>
      </c>
      <c r="D23">
        <v>2024</v>
      </c>
      <c r="E23" t="s">
        <v>4486</v>
      </c>
      <c r="F23" t="s">
        <v>1417</v>
      </c>
      <c r="G23" t="s">
        <v>1534</v>
      </c>
      <c r="H23" t="s">
        <v>1557</v>
      </c>
      <c r="I23" s="4">
        <v>113166667</v>
      </c>
      <c r="J23" s="14">
        <v>113166667</v>
      </c>
      <c r="K23" s="6">
        <f>+Tabla3[[#This Row],[VALOR PAGADO]]/Tabla3[[#This Row],[VALOR TOTAL ]]</f>
        <v>1</v>
      </c>
    </row>
    <row r="24" spans="1:11" x14ac:dyDescent="0.3">
      <c r="A24" t="s">
        <v>2417</v>
      </c>
      <c r="B24">
        <v>1098101478</v>
      </c>
      <c r="C24">
        <v>73</v>
      </c>
      <c r="D24">
        <v>2024</v>
      </c>
      <c r="E24" t="s">
        <v>4485</v>
      </c>
      <c r="F24" t="s">
        <v>1417</v>
      </c>
      <c r="G24" t="s">
        <v>1534</v>
      </c>
      <c r="H24" t="s">
        <v>1557</v>
      </c>
      <c r="I24" s="4">
        <v>73500000</v>
      </c>
      <c r="J24" s="14">
        <v>73500000</v>
      </c>
      <c r="K24" s="6">
        <f>+Tabla3[[#This Row],[VALOR PAGADO]]/Tabla3[[#This Row],[VALOR TOTAL ]]</f>
        <v>1</v>
      </c>
    </row>
    <row r="25" spans="1:11" x14ac:dyDescent="0.3">
      <c r="A25" t="s">
        <v>4484</v>
      </c>
      <c r="B25">
        <v>65782526</v>
      </c>
      <c r="C25">
        <v>74</v>
      </c>
      <c r="D25">
        <v>2024</v>
      </c>
      <c r="E25" t="s">
        <v>4483</v>
      </c>
      <c r="F25" t="s">
        <v>1417</v>
      </c>
      <c r="G25" t="s">
        <v>1534</v>
      </c>
      <c r="H25" t="s">
        <v>1557</v>
      </c>
      <c r="I25" s="4">
        <v>115170000</v>
      </c>
      <c r="J25" s="14">
        <v>115170000</v>
      </c>
      <c r="K25" s="6">
        <f>+Tabla3[[#This Row],[VALOR PAGADO]]/Tabla3[[#This Row],[VALOR TOTAL ]]</f>
        <v>1</v>
      </c>
    </row>
    <row r="26" spans="1:11" s="3" customFormat="1" x14ac:dyDescent="0.3">
      <c r="A26" t="s">
        <v>2496</v>
      </c>
      <c r="B26">
        <v>80420013</v>
      </c>
      <c r="C26">
        <v>75</v>
      </c>
      <c r="D26">
        <v>2024</v>
      </c>
      <c r="E26" t="s">
        <v>4482</v>
      </c>
      <c r="F26" t="s">
        <v>1417</v>
      </c>
      <c r="G26" t="s">
        <v>1534</v>
      </c>
      <c r="H26" t="s">
        <v>1557</v>
      </c>
      <c r="I26" s="4">
        <v>113166667</v>
      </c>
      <c r="J26" s="14">
        <v>113166667</v>
      </c>
      <c r="K26" s="6">
        <f>+Tabla3[[#This Row],[VALOR PAGADO]]/Tabla3[[#This Row],[VALOR TOTAL ]]</f>
        <v>1</v>
      </c>
    </row>
    <row r="27" spans="1:11" x14ac:dyDescent="0.3">
      <c r="A27" t="s">
        <v>4481</v>
      </c>
      <c r="B27">
        <v>1094928096</v>
      </c>
      <c r="C27">
        <v>77</v>
      </c>
      <c r="D27">
        <v>2024</v>
      </c>
      <c r="E27" t="s">
        <v>4480</v>
      </c>
      <c r="F27" t="s">
        <v>1417</v>
      </c>
      <c r="G27" t="s">
        <v>1534</v>
      </c>
      <c r="H27" t="s">
        <v>1557</v>
      </c>
      <c r="I27" s="4">
        <v>83416667</v>
      </c>
      <c r="J27" s="14">
        <v>83416667</v>
      </c>
      <c r="K27" s="6">
        <f>+Tabla3[[#This Row],[VALOR PAGADO]]/Tabla3[[#This Row],[VALOR TOTAL ]]</f>
        <v>1</v>
      </c>
    </row>
    <row r="28" spans="1:11" x14ac:dyDescent="0.3">
      <c r="A28" t="s">
        <v>2429</v>
      </c>
      <c r="B28">
        <v>1091674019</v>
      </c>
      <c r="C28">
        <v>78</v>
      </c>
      <c r="D28">
        <v>2024</v>
      </c>
      <c r="E28" t="s">
        <v>4479</v>
      </c>
      <c r="F28" t="s">
        <v>1417</v>
      </c>
      <c r="G28" t="s">
        <v>1534</v>
      </c>
      <c r="H28" t="s">
        <v>1557</v>
      </c>
      <c r="I28" s="4">
        <v>96250000</v>
      </c>
      <c r="J28" s="14">
        <v>96250000</v>
      </c>
      <c r="K28" s="6">
        <f>+Tabla3[[#This Row],[VALOR PAGADO]]/Tabla3[[#This Row],[VALOR TOTAL ]]</f>
        <v>1</v>
      </c>
    </row>
    <row r="29" spans="1:11" x14ac:dyDescent="0.3">
      <c r="A29" t="s">
        <v>45</v>
      </c>
      <c r="B29">
        <v>1063173135</v>
      </c>
      <c r="C29">
        <v>80</v>
      </c>
      <c r="D29">
        <v>2024</v>
      </c>
      <c r="E29">
        <v>624</v>
      </c>
      <c r="F29" t="s">
        <v>1422</v>
      </c>
      <c r="G29" t="s">
        <v>1585</v>
      </c>
      <c r="H29" t="s">
        <v>1558</v>
      </c>
      <c r="I29" s="4">
        <v>120808333</v>
      </c>
      <c r="J29" s="14">
        <v>120808333</v>
      </c>
      <c r="K29" s="6">
        <f>+Tabla3[[#This Row],[VALOR PAGADO]]/Tabla3[[#This Row],[VALOR TOTAL ]]</f>
        <v>1</v>
      </c>
    </row>
    <row r="30" spans="1:11" s="3" customFormat="1" x14ac:dyDescent="0.3">
      <c r="A30" t="s">
        <v>2383</v>
      </c>
      <c r="B30">
        <v>1019133021</v>
      </c>
      <c r="C30">
        <v>82</v>
      </c>
      <c r="D30">
        <v>2024</v>
      </c>
      <c r="E30" t="s">
        <v>4478</v>
      </c>
      <c r="F30" t="s">
        <v>1417</v>
      </c>
      <c r="G30" t="s">
        <v>1534</v>
      </c>
      <c r="H30" t="s">
        <v>1557</v>
      </c>
      <c r="I30" s="14">
        <v>70000000</v>
      </c>
      <c r="J30" s="14">
        <v>70000000</v>
      </c>
      <c r="K30" s="6">
        <f>+Tabla3[[#This Row],[VALOR PAGADO]]/Tabla3[[#This Row],[VALOR TOTAL ]]</f>
        <v>1</v>
      </c>
    </row>
    <row r="31" spans="1:11" x14ac:dyDescent="0.3">
      <c r="A31" t="s">
        <v>4477</v>
      </c>
      <c r="B31">
        <v>1070619546</v>
      </c>
      <c r="C31">
        <v>83</v>
      </c>
      <c r="D31">
        <v>2024</v>
      </c>
      <c r="E31" t="s">
        <v>4476</v>
      </c>
      <c r="F31" t="s">
        <v>1417</v>
      </c>
      <c r="G31" t="s">
        <v>1534</v>
      </c>
      <c r="H31" t="s">
        <v>1557</v>
      </c>
      <c r="I31" s="14">
        <v>112843333</v>
      </c>
      <c r="J31" s="14">
        <v>112843333</v>
      </c>
      <c r="K31" s="6">
        <f>+Tabla3[[#This Row],[VALOR PAGADO]]/Tabla3[[#This Row],[VALOR TOTAL ]]</f>
        <v>1</v>
      </c>
    </row>
    <row r="32" spans="1:11" x14ac:dyDescent="0.3">
      <c r="A32" t="s">
        <v>4475</v>
      </c>
      <c r="B32">
        <v>80074427</v>
      </c>
      <c r="C32">
        <v>84</v>
      </c>
      <c r="D32">
        <v>2024</v>
      </c>
      <c r="E32">
        <v>2824</v>
      </c>
      <c r="F32" t="s">
        <v>3639</v>
      </c>
      <c r="G32" t="s">
        <v>1534</v>
      </c>
      <c r="H32" t="s">
        <v>1557</v>
      </c>
      <c r="I32" s="4">
        <v>107525000</v>
      </c>
      <c r="J32" s="14">
        <v>107525000</v>
      </c>
      <c r="K32" s="6">
        <f>+Tabla3[[#This Row],[VALOR PAGADO]]/Tabla3[[#This Row],[VALOR TOTAL ]]</f>
        <v>1</v>
      </c>
    </row>
    <row r="33" spans="1:11" x14ac:dyDescent="0.3">
      <c r="A33" t="s">
        <v>3070</v>
      </c>
      <c r="B33">
        <v>79684239</v>
      </c>
      <c r="C33">
        <v>85</v>
      </c>
      <c r="D33">
        <v>2024</v>
      </c>
      <c r="E33">
        <v>2324</v>
      </c>
      <c r="F33" t="s">
        <v>1417</v>
      </c>
      <c r="G33" t="s">
        <v>1534</v>
      </c>
      <c r="H33" t="s">
        <v>1557</v>
      </c>
      <c r="I33" s="4">
        <v>61966667</v>
      </c>
      <c r="J33" s="14">
        <v>61966667</v>
      </c>
      <c r="K33" s="6">
        <f>+Tabla3[[#This Row],[VALOR PAGADO]]/Tabla3[[#This Row],[VALOR TOTAL ]]</f>
        <v>1</v>
      </c>
    </row>
    <row r="34" spans="1:11" x14ac:dyDescent="0.3">
      <c r="A34" t="s">
        <v>3080</v>
      </c>
      <c r="B34">
        <v>1030554960</v>
      </c>
      <c r="C34">
        <v>86</v>
      </c>
      <c r="D34">
        <v>2024</v>
      </c>
      <c r="E34">
        <v>3624</v>
      </c>
      <c r="F34" t="s">
        <v>1417</v>
      </c>
      <c r="G34" t="s">
        <v>1534</v>
      </c>
      <c r="H34" t="s">
        <v>1557</v>
      </c>
      <c r="I34" s="4">
        <v>47021689</v>
      </c>
      <c r="J34" s="14">
        <v>47021689</v>
      </c>
      <c r="K34" s="6">
        <f>+Tabla3[[#This Row],[VALOR PAGADO]]/Tabla3[[#This Row],[VALOR TOTAL ]]</f>
        <v>1</v>
      </c>
    </row>
    <row r="35" spans="1:11" x14ac:dyDescent="0.3">
      <c r="A35" t="s">
        <v>2407</v>
      </c>
      <c r="B35">
        <v>1037630164</v>
      </c>
      <c r="C35">
        <v>89</v>
      </c>
      <c r="D35">
        <v>2024</v>
      </c>
      <c r="E35" t="s">
        <v>4474</v>
      </c>
      <c r="F35" t="s">
        <v>1417</v>
      </c>
      <c r="G35" t="s">
        <v>1534</v>
      </c>
      <c r="H35" t="s">
        <v>1557</v>
      </c>
      <c r="I35" s="4">
        <v>113166667</v>
      </c>
      <c r="J35" s="14">
        <v>113166667</v>
      </c>
      <c r="K35" s="6">
        <f>+Tabla3[[#This Row],[VALOR PAGADO]]/Tabla3[[#This Row],[VALOR TOTAL ]]</f>
        <v>1</v>
      </c>
    </row>
    <row r="36" spans="1:11" x14ac:dyDescent="0.3">
      <c r="A36" t="s">
        <v>1601</v>
      </c>
      <c r="B36">
        <v>1101178880</v>
      </c>
      <c r="C36">
        <v>92</v>
      </c>
      <c r="D36">
        <v>2024</v>
      </c>
      <c r="E36">
        <v>15824</v>
      </c>
      <c r="F36" t="s">
        <v>3639</v>
      </c>
      <c r="G36" t="s">
        <v>1534</v>
      </c>
      <c r="H36" t="s">
        <v>1557</v>
      </c>
      <c r="I36" s="14">
        <v>46000000</v>
      </c>
      <c r="J36" s="14">
        <v>46000000</v>
      </c>
      <c r="K36" s="6">
        <f>+Tabla3[[#This Row],[VALOR PAGADO]]/Tabla3[[#This Row],[VALOR TOTAL ]]</f>
        <v>1</v>
      </c>
    </row>
    <row r="37" spans="1:11" s="3" customFormat="1" x14ac:dyDescent="0.3">
      <c r="A37" t="s">
        <v>2401</v>
      </c>
      <c r="B37">
        <v>18387045</v>
      </c>
      <c r="C37">
        <v>94</v>
      </c>
      <c r="D37">
        <v>2024</v>
      </c>
      <c r="E37">
        <v>19924</v>
      </c>
      <c r="F37" t="s">
        <v>1417</v>
      </c>
      <c r="G37" t="s">
        <v>1534</v>
      </c>
      <c r="H37" t="s">
        <v>1557</v>
      </c>
      <c r="I37" s="4">
        <v>135200000</v>
      </c>
      <c r="J37" s="14">
        <v>135200000</v>
      </c>
      <c r="K37" s="6">
        <f>+Tabla3[[#This Row],[VALOR PAGADO]]/Tabla3[[#This Row],[VALOR TOTAL ]]</f>
        <v>1</v>
      </c>
    </row>
    <row r="38" spans="1:11" x14ac:dyDescent="0.3">
      <c r="A38" t="s">
        <v>2395</v>
      </c>
      <c r="B38">
        <v>1019018749</v>
      </c>
      <c r="C38">
        <v>95</v>
      </c>
      <c r="D38">
        <v>2024</v>
      </c>
      <c r="E38" t="s">
        <v>4473</v>
      </c>
      <c r="F38" t="s">
        <v>1417</v>
      </c>
      <c r="G38" t="s">
        <v>1534</v>
      </c>
      <c r="H38" t="s">
        <v>1557</v>
      </c>
      <c r="I38" s="4">
        <v>35804132</v>
      </c>
      <c r="J38" s="14">
        <v>35804132</v>
      </c>
      <c r="K38" s="6">
        <f>+Tabla3[[#This Row],[VALOR PAGADO]]/Tabla3[[#This Row],[VALOR TOTAL ]]</f>
        <v>1</v>
      </c>
    </row>
    <row r="39" spans="1:11" x14ac:dyDescent="0.3">
      <c r="A39" t="s">
        <v>2598</v>
      </c>
      <c r="B39">
        <v>1118556431</v>
      </c>
      <c r="C39">
        <v>99</v>
      </c>
      <c r="D39">
        <v>2024</v>
      </c>
      <c r="E39">
        <v>4624</v>
      </c>
      <c r="F39" t="s">
        <v>1420</v>
      </c>
      <c r="G39" t="s">
        <v>3123</v>
      </c>
      <c r="H39" t="s">
        <v>1556</v>
      </c>
      <c r="I39" s="4">
        <v>115333333</v>
      </c>
      <c r="J39" s="14">
        <v>115333333</v>
      </c>
      <c r="K39" s="6">
        <f>+Tabla3[[#This Row],[VALOR PAGADO]]/Tabla3[[#This Row],[VALOR TOTAL ]]</f>
        <v>1</v>
      </c>
    </row>
    <row r="40" spans="1:11" s="3" customFormat="1" x14ac:dyDescent="0.3">
      <c r="A40" t="s">
        <v>4467</v>
      </c>
      <c r="B40">
        <v>52829485</v>
      </c>
      <c r="C40">
        <v>146</v>
      </c>
      <c r="D40">
        <v>2024</v>
      </c>
      <c r="E40">
        <v>5624</v>
      </c>
      <c r="F40" t="s">
        <v>4466</v>
      </c>
      <c r="G40" t="s">
        <v>1522</v>
      </c>
      <c r="H40" t="s">
        <v>1556</v>
      </c>
      <c r="I40" s="4">
        <v>101200000</v>
      </c>
      <c r="J40" s="14">
        <v>101200000</v>
      </c>
      <c r="K40" s="6">
        <f>+Tabla3[[#This Row],[VALOR PAGADO]]/Tabla3[[#This Row],[VALOR TOTAL ]]</f>
        <v>1</v>
      </c>
    </row>
    <row r="41" spans="1:11" x14ac:dyDescent="0.3">
      <c r="A41" t="s">
        <v>1341</v>
      </c>
      <c r="B41">
        <v>1022409756</v>
      </c>
      <c r="C41">
        <v>147</v>
      </c>
      <c r="D41">
        <v>2024</v>
      </c>
      <c r="E41">
        <v>1024</v>
      </c>
      <c r="F41" t="s">
        <v>1422</v>
      </c>
      <c r="G41" t="s">
        <v>1585</v>
      </c>
      <c r="H41" t="s">
        <v>1558</v>
      </c>
      <c r="I41" s="4">
        <v>21637945</v>
      </c>
      <c r="J41" s="14">
        <v>21637945</v>
      </c>
      <c r="K41" s="6">
        <f>+Tabla3[[#This Row],[VALOR PAGADO]]/Tabla3[[#This Row],[VALOR TOTAL ]]</f>
        <v>1</v>
      </c>
    </row>
    <row r="42" spans="1:11" s="3" customFormat="1" x14ac:dyDescent="0.3">
      <c r="A42" t="s">
        <v>4457</v>
      </c>
      <c r="B42">
        <v>79938035</v>
      </c>
      <c r="C42">
        <v>168</v>
      </c>
      <c r="D42">
        <v>2024</v>
      </c>
      <c r="E42">
        <v>1224</v>
      </c>
      <c r="F42" t="s">
        <v>3287</v>
      </c>
      <c r="G42" t="s">
        <v>1585</v>
      </c>
      <c r="H42" t="s">
        <v>1558</v>
      </c>
      <c r="I42" s="4">
        <v>35393769</v>
      </c>
      <c r="J42" s="14">
        <v>35393769</v>
      </c>
      <c r="K42" s="6">
        <f>+Tabla3[[#This Row],[VALOR PAGADO]]/Tabla3[[#This Row],[VALOR TOTAL ]]</f>
        <v>1</v>
      </c>
    </row>
    <row r="43" spans="1:11" x14ac:dyDescent="0.3">
      <c r="A43" t="s">
        <v>4455</v>
      </c>
      <c r="B43">
        <v>53122289</v>
      </c>
      <c r="C43">
        <v>170</v>
      </c>
      <c r="D43">
        <v>2024</v>
      </c>
      <c r="E43">
        <v>924</v>
      </c>
      <c r="F43" t="s">
        <v>1422</v>
      </c>
      <c r="G43" t="s">
        <v>1585</v>
      </c>
      <c r="H43" t="s">
        <v>1558</v>
      </c>
      <c r="I43" s="4">
        <v>145530345</v>
      </c>
      <c r="J43" s="14">
        <v>145530345</v>
      </c>
      <c r="K43" s="6">
        <f>+Tabla3[[#This Row],[VALOR PAGADO]]/Tabla3[[#This Row],[VALOR TOTAL ]]</f>
        <v>1</v>
      </c>
    </row>
    <row r="44" spans="1:11" s="3" customFormat="1" x14ac:dyDescent="0.3">
      <c r="A44" t="s">
        <v>4454</v>
      </c>
      <c r="B44">
        <v>83227081</v>
      </c>
      <c r="C44">
        <v>174</v>
      </c>
      <c r="D44">
        <v>2024</v>
      </c>
      <c r="E44">
        <v>9324</v>
      </c>
      <c r="F44" t="s">
        <v>3639</v>
      </c>
      <c r="G44" t="s">
        <v>1534</v>
      </c>
      <c r="H44" t="s">
        <v>1557</v>
      </c>
      <c r="I44" s="4">
        <v>86250000</v>
      </c>
      <c r="J44" s="14">
        <v>86250000</v>
      </c>
      <c r="K44" s="6">
        <f>+Tabla3[[#This Row],[VALOR PAGADO]]/Tabla3[[#This Row],[VALOR TOTAL ]]</f>
        <v>1</v>
      </c>
    </row>
    <row r="45" spans="1:11" x14ac:dyDescent="0.3">
      <c r="A45" t="s">
        <v>4452</v>
      </c>
      <c r="B45">
        <v>52497897</v>
      </c>
      <c r="C45">
        <v>177</v>
      </c>
      <c r="D45">
        <v>2024</v>
      </c>
      <c r="E45" t="s">
        <v>4451</v>
      </c>
      <c r="F45" t="s">
        <v>1417</v>
      </c>
      <c r="G45" t="s">
        <v>1534</v>
      </c>
      <c r="H45" t="s">
        <v>1557</v>
      </c>
      <c r="I45" s="4">
        <v>86250000</v>
      </c>
      <c r="J45" s="14">
        <v>86250000</v>
      </c>
      <c r="K45" s="6">
        <f>+Tabla3[[#This Row],[VALOR PAGADO]]/Tabla3[[#This Row],[VALOR TOTAL ]]</f>
        <v>1</v>
      </c>
    </row>
    <row r="46" spans="1:11" x14ac:dyDescent="0.3">
      <c r="A46" t="s">
        <v>2034</v>
      </c>
      <c r="B46">
        <v>93407075</v>
      </c>
      <c r="C46">
        <v>179</v>
      </c>
      <c r="D46">
        <v>2024</v>
      </c>
      <c r="E46">
        <v>16124</v>
      </c>
      <c r="F46" t="s">
        <v>1417</v>
      </c>
      <c r="G46" t="s">
        <v>1534</v>
      </c>
      <c r="H46" t="s">
        <v>1557</v>
      </c>
      <c r="I46" s="4">
        <v>111226667</v>
      </c>
      <c r="J46" s="14">
        <v>111226667</v>
      </c>
      <c r="K46" s="6">
        <f>+Tabla3[[#This Row],[VALOR PAGADO]]/Tabla3[[#This Row],[VALOR TOTAL ]]</f>
        <v>1</v>
      </c>
    </row>
    <row r="47" spans="1:11" s="3" customFormat="1" x14ac:dyDescent="0.3">
      <c r="A47" t="s">
        <v>4450</v>
      </c>
      <c r="B47">
        <v>1024547735</v>
      </c>
      <c r="C47">
        <v>180</v>
      </c>
      <c r="D47">
        <v>2024</v>
      </c>
      <c r="E47">
        <v>5924</v>
      </c>
      <c r="F47" t="s">
        <v>3539</v>
      </c>
      <c r="G47" t="s">
        <v>1521</v>
      </c>
      <c r="H47" t="s">
        <v>1556</v>
      </c>
      <c r="I47" s="4">
        <v>103500000</v>
      </c>
      <c r="J47" s="14">
        <v>103500000</v>
      </c>
      <c r="K47" s="6">
        <f>+Tabla3[[#This Row],[VALOR PAGADO]]/Tabla3[[#This Row],[VALOR TOTAL ]]</f>
        <v>1</v>
      </c>
    </row>
    <row r="48" spans="1:11" s="3" customFormat="1" x14ac:dyDescent="0.3">
      <c r="A48" t="s">
        <v>4449</v>
      </c>
      <c r="B48">
        <v>1127343734</v>
      </c>
      <c r="C48">
        <v>182</v>
      </c>
      <c r="D48">
        <v>2024</v>
      </c>
      <c r="E48">
        <v>20524</v>
      </c>
      <c r="F48" t="s">
        <v>1417</v>
      </c>
      <c r="G48" t="s">
        <v>1534</v>
      </c>
      <c r="H48" t="s">
        <v>1557</v>
      </c>
      <c r="I48" s="4">
        <v>101400000</v>
      </c>
      <c r="J48" s="14">
        <v>101400000</v>
      </c>
      <c r="K48" s="6">
        <f>+Tabla3[[#This Row],[VALOR PAGADO]]/Tabla3[[#This Row],[VALOR TOTAL ]]</f>
        <v>1</v>
      </c>
    </row>
    <row r="49" spans="1:11" s="3" customFormat="1" x14ac:dyDescent="0.3">
      <c r="A49" t="s">
        <v>2311</v>
      </c>
      <c r="B49">
        <v>1091669355</v>
      </c>
      <c r="C49">
        <v>186</v>
      </c>
      <c r="D49">
        <v>2024</v>
      </c>
      <c r="E49" t="s">
        <v>4446</v>
      </c>
      <c r="F49" t="s">
        <v>1417</v>
      </c>
      <c r="G49" t="s">
        <v>1534</v>
      </c>
      <c r="H49" t="s">
        <v>1557</v>
      </c>
      <c r="I49" s="4">
        <v>82225000</v>
      </c>
      <c r="J49" s="14">
        <v>82225000</v>
      </c>
      <c r="K49" s="6">
        <f>+Tabla3[[#This Row],[VALOR PAGADO]]/Tabla3[[#This Row],[VALOR TOTAL ]]</f>
        <v>1</v>
      </c>
    </row>
    <row r="50" spans="1:11" s="3" customFormat="1" x14ac:dyDescent="0.3">
      <c r="A50" t="s">
        <v>4445</v>
      </c>
      <c r="B50">
        <v>52420693</v>
      </c>
      <c r="C50">
        <v>187</v>
      </c>
      <c r="D50">
        <v>2024</v>
      </c>
      <c r="E50">
        <v>2724</v>
      </c>
      <c r="F50" t="s">
        <v>1415</v>
      </c>
      <c r="G50" t="s">
        <v>1503</v>
      </c>
      <c r="H50" t="s">
        <v>1503</v>
      </c>
      <c r="I50" s="4">
        <v>46213293</v>
      </c>
      <c r="J50" s="14">
        <v>46213293</v>
      </c>
      <c r="K50" s="6">
        <f>+Tabla3[[#This Row],[VALOR PAGADO]]/Tabla3[[#This Row],[VALOR TOTAL ]]</f>
        <v>1</v>
      </c>
    </row>
    <row r="51" spans="1:11" s="3" customFormat="1" x14ac:dyDescent="0.3">
      <c r="A51" t="s">
        <v>4443</v>
      </c>
      <c r="B51">
        <v>1085244010</v>
      </c>
      <c r="C51">
        <v>189</v>
      </c>
      <c r="D51">
        <v>2024</v>
      </c>
      <c r="E51">
        <v>6524</v>
      </c>
      <c r="F51" t="s">
        <v>1420</v>
      </c>
      <c r="G51" t="s">
        <v>3123</v>
      </c>
      <c r="H51" t="s">
        <v>1556</v>
      </c>
      <c r="I51" s="4">
        <v>150535000</v>
      </c>
      <c r="J51" s="14">
        <v>150535000</v>
      </c>
      <c r="K51" s="6">
        <f>+Tabla3[[#This Row],[VALOR PAGADO]]/Tabla3[[#This Row],[VALOR TOTAL ]]</f>
        <v>1</v>
      </c>
    </row>
    <row r="52" spans="1:11" s="3" customFormat="1" x14ac:dyDescent="0.3">
      <c r="A52" t="s">
        <v>2459</v>
      </c>
      <c r="B52">
        <v>1018432464</v>
      </c>
      <c r="C52">
        <v>207</v>
      </c>
      <c r="D52">
        <v>2024</v>
      </c>
      <c r="E52">
        <v>16224</v>
      </c>
      <c r="F52" t="s">
        <v>1417</v>
      </c>
      <c r="G52" t="s">
        <v>1534</v>
      </c>
      <c r="H52" t="s">
        <v>1557</v>
      </c>
      <c r="I52" s="4">
        <v>93670500</v>
      </c>
      <c r="J52" s="14">
        <v>93670500</v>
      </c>
      <c r="K52" s="6">
        <f>+Tabla3[[#This Row],[VALOR PAGADO]]/Tabla3[[#This Row],[VALOR TOTAL ]]</f>
        <v>1</v>
      </c>
    </row>
    <row r="53" spans="1:11" x14ac:dyDescent="0.3">
      <c r="A53" t="s">
        <v>2191</v>
      </c>
      <c r="B53">
        <v>52703885</v>
      </c>
      <c r="C53">
        <v>218</v>
      </c>
      <c r="D53">
        <v>2024</v>
      </c>
      <c r="E53">
        <v>4024</v>
      </c>
      <c r="F53" t="s">
        <v>1415</v>
      </c>
      <c r="G53" t="s">
        <v>1503</v>
      </c>
      <c r="H53" t="s">
        <v>1503</v>
      </c>
      <c r="I53" s="4">
        <v>107137505</v>
      </c>
      <c r="J53" s="14">
        <v>107137505</v>
      </c>
      <c r="K53" s="6">
        <f>+Tabla3[[#This Row],[VALOR PAGADO]]/Tabla3[[#This Row],[VALOR TOTAL ]]</f>
        <v>1</v>
      </c>
    </row>
    <row r="54" spans="1:11" s="3" customFormat="1" x14ac:dyDescent="0.3">
      <c r="A54" t="s">
        <v>1178</v>
      </c>
      <c r="B54">
        <v>52848529</v>
      </c>
      <c r="C54">
        <v>219</v>
      </c>
      <c r="D54">
        <v>2024</v>
      </c>
      <c r="E54">
        <v>324</v>
      </c>
      <c r="F54" t="s">
        <v>1444</v>
      </c>
      <c r="G54" t="s">
        <v>1540</v>
      </c>
      <c r="H54" t="s">
        <v>1560</v>
      </c>
      <c r="I54" s="4">
        <v>86000000</v>
      </c>
      <c r="J54" s="14">
        <v>86000000</v>
      </c>
      <c r="K54" s="6">
        <f>+Tabla3[[#This Row],[VALOR PAGADO]]/Tabla3[[#This Row],[VALOR TOTAL ]]</f>
        <v>1</v>
      </c>
    </row>
    <row r="55" spans="1:11" s="3" customFormat="1" x14ac:dyDescent="0.3">
      <c r="A55" t="s">
        <v>4433</v>
      </c>
      <c r="B55">
        <v>93299015</v>
      </c>
      <c r="C55">
        <v>221</v>
      </c>
      <c r="D55">
        <v>2024</v>
      </c>
      <c r="E55">
        <v>2824</v>
      </c>
      <c r="F55" t="s">
        <v>1415</v>
      </c>
      <c r="G55" t="s">
        <v>1503</v>
      </c>
      <c r="H55" t="s">
        <v>1503</v>
      </c>
      <c r="I55" s="4">
        <v>94388112</v>
      </c>
      <c r="J55" s="14">
        <v>94388112</v>
      </c>
      <c r="K55" s="6">
        <f>+Tabla3[[#This Row],[VALOR PAGADO]]/Tabla3[[#This Row],[VALOR TOTAL ]]</f>
        <v>1</v>
      </c>
    </row>
    <row r="56" spans="1:11" x14ac:dyDescent="0.3">
      <c r="A56" t="s">
        <v>2559</v>
      </c>
      <c r="B56">
        <v>79553508</v>
      </c>
      <c r="C56">
        <v>223</v>
      </c>
      <c r="D56">
        <v>2024</v>
      </c>
      <c r="E56">
        <v>6424</v>
      </c>
      <c r="F56" t="s">
        <v>1420</v>
      </c>
      <c r="G56" t="s">
        <v>3123</v>
      </c>
      <c r="H56" t="s">
        <v>1556</v>
      </c>
      <c r="I56" s="4">
        <v>44000000</v>
      </c>
      <c r="J56" s="14">
        <v>44000000</v>
      </c>
      <c r="K56" s="6">
        <f>+Tabla3[[#This Row],[VALOR PAGADO]]/Tabla3[[#This Row],[VALOR TOTAL ]]</f>
        <v>1</v>
      </c>
    </row>
    <row r="57" spans="1:11" x14ac:dyDescent="0.3">
      <c r="A57" t="s">
        <v>2760</v>
      </c>
      <c r="B57">
        <v>34549963</v>
      </c>
      <c r="C57">
        <v>226</v>
      </c>
      <c r="D57">
        <v>2024</v>
      </c>
      <c r="E57">
        <v>14024</v>
      </c>
      <c r="F57" t="s">
        <v>3474</v>
      </c>
      <c r="G57" t="s">
        <v>1516</v>
      </c>
      <c r="H57" t="s">
        <v>1556</v>
      </c>
      <c r="I57" s="4">
        <v>88000000</v>
      </c>
      <c r="J57" s="14">
        <v>88000000</v>
      </c>
      <c r="K57" s="6">
        <f>+Tabla3[[#This Row],[VALOR PAGADO]]/Tabla3[[#This Row],[VALOR TOTAL ]]</f>
        <v>1</v>
      </c>
    </row>
    <row r="58" spans="1:11" x14ac:dyDescent="0.3">
      <c r="A58" t="s">
        <v>2934</v>
      </c>
      <c r="B58">
        <v>1010221887</v>
      </c>
      <c r="C58">
        <v>232</v>
      </c>
      <c r="D58">
        <v>2024</v>
      </c>
      <c r="E58">
        <v>20424</v>
      </c>
      <c r="F58" t="s">
        <v>1417</v>
      </c>
      <c r="G58" t="s">
        <v>1534</v>
      </c>
      <c r="H58" t="s">
        <v>1557</v>
      </c>
      <c r="I58" s="4">
        <v>40000000</v>
      </c>
      <c r="J58" s="14">
        <v>40000000</v>
      </c>
      <c r="K58" s="6">
        <f>+Tabla3[[#This Row],[VALOR PAGADO]]/Tabla3[[#This Row],[VALOR TOTAL ]]</f>
        <v>1</v>
      </c>
    </row>
    <row r="59" spans="1:11" s="3" customFormat="1" x14ac:dyDescent="0.3">
      <c r="A59" t="s">
        <v>4428</v>
      </c>
      <c r="B59">
        <v>33700531</v>
      </c>
      <c r="C59">
        <v>234</v>
      </c>
      <c r="D59">
        <v>2024</v>
      </c>
      <c r="E59">
        <v>20624</v>
      </c>
      <c r="F59" t="s">
        <v>1417</v>
      </c>
      <c r="G59" t="s">
        <v>1534</v>
      </c>
      <c r="H59" t="s">
        <v>1557</v>
      </c>
      <c r="I59" s="4">
        <v>52800000</v>
      </c>
      <c r="J59" s="14">
        <v>52800000</v>
      </c>
      <c r="K59" s="6">
        <f>+Tabla3[[#This Row],[VALOR PAGADO]]/Tabla3[[#This Row],[VALOR TOTAL ]]</f>
        <v>1</v>
      </c>
    </row>
    <row r="60" spans="1:11" s="3" customFormat="1" x14ac:dyDescent="0.3">
      <c r="A60" t="s">
        <v>3505</v>
      </c>
      <c r="B60">
        <v>93153827</v>
      </c>
      <c r="C60">
        <v>236</v>
      </c>
      <c r="D60">
        <v>2024</v>
      </c>
      <c r="E60">
        <v>20724</v>
      </c>
      <c r="F60" t="s">
        <v>1417</v>
      </c>
      <c r="G60" t="s">
        <v>1534</v>
      </c>
      <c r="H60" t="s">
        <v>1557</v>
      </c>
      <c r="I60" s="4">
        <v>32335832</v>
      </c>
      <c r="J60" s="14">
        <v>32335832</v>
      </c>
      <c r="K60" s="6">
        <f>+Tabla3[[#This Row],[VALOR PAGADO]]/Tabla3[[#This Row],[VALOR TOTAL ]]</f>
        <v>1</v>
      </c>
    </row>
    <row r="61" spans="1:11" x14ac:dyDescent="0.3">
      <c r="A61" t="s">
        <v>2012</v>
      </c>
      <c r="B61">
        <v>49765525</v>
      </c>
      <c r="C61">
        <v>239</v>
      </c>
      <c r="D61">
        <v>2024</v>
      </c>
      <c r="E61">
        <v>9924</v>
      </c>
      <c r="F61" t="s">
        <v>1489</v>
      </c>
      <c r="G61" t="s">
        <v>1519</v>
      </c>
      <c r="H61" t="s">
        <v>1556</v>
      </c>
      <c r="I61" s="4">
        <v>95700000</v>
      </c>
      <c r="J61" s="14">
        <v>95700000</v>
      </c>
      <c r="K61" s="6">
        <f>+Tabla3[[#This Row],[VALOR PAGADO]]/Tabla3[[#This Row],[VALOR TOTAL ]]</f>
        <v>1</v>
      </c>
    </row>
    <row r="62" spans="1:11" x14ac:dyDescent="0.3">
      <c r="A62" t="s">
        <v>1894</v>
      </c>
      <c r="B62">
        <v>52525790</v>
      </c>
      <c r="C62">
        <v>246</v>
      </c>
      <c r="D62">
        <v>2024</v>
      </c>
      <c r="E62">
        <v>10724</v>
      </c>
      <c r="F62" t="s">
        <v>1420</v>
      </c>
      <c r="G62" t="s">
        <v>3123</v>
      </c>
      <c r="H62" t="s">
        <v>1556</v>
      </c>
      <c r="I62" s="4">
        <v>108666666</v>
      </c>
      <c r="J62" s="14">
        <v>108666666</v>
      </c>
      <c r="K62" s="6">
        <f>+Tabla3[[#This Row],[VALOR PAGADO]]/Tabla3[[#This Row],[VALOR TOTAL ]]</f>
        <v>1</v>
      </c>
    </row>
    <row r="63" spans="1:11" x14ac:dyDescent="0.3">
      <c r="A63" t="s">
        <v>4420</v>
      </c>
      <c r="B63">
        <v>1121901659</v>
      </c>
      <c r="C63">
        <v>252</v>
      </c>
      <c r="D63">
        <v>2024</v>
      </c>
      <c r="E63">
        <v>1924</v>
      </c>
      <c r="F63" t="s">
        <v>1415</v>
      </c>
      <c r="G63" t="s">
        <v>1503</v>
      </c>
      <c r="H63" t="s">
        <v>1503</v>
      </c>
      <c r="I63" s="4">
        <v>85750000</v>
      </c>
      <c r="J63" s="14">
        <v>85750000</v>
      </c>
      <c r="K63" s="6">
        <f>+Tabla3[[#This Row],[VALOR PAGADO]]/Tabla3[[#This Row],[VALOR TOTAL ]]</f>
        <v>1</v>
      </c>
    </row>
    <row r="64" spans="1:11" x14ac:dyDescent="0.3">
      <c r="A64" t="s">
        <v>1154</v>
      </c>
      <c r="B64">
        <v>79733238</v>
      </c>
      <c r="C64">
        <v>255</v>
      </c>
      <c r="D64">
        <v>2024</v>
      </c>
      <c r="E64">
        <v>15324</v>
      </c>
      <c r="F64" t="s">
        <v>3715</v>
      </c>
      <c r="G64" t="s">
        <v>1516</v>
      </c>
      <c r="H64" t="s">
        <v>1556</v>
      </c>
      <c r="I64" s="4">
        <v>114000000</v>
      </c>
      <c r="J64" s="14">
        <v>114000000</v>
      </c>
      <c r="K64" s="6">
        <f>+Tabla3[[#This Row],[VALOR PAGADO]]/Tabla3[[#This Row],[VALOR TOTAL ]]</f>
        <v>1</v>
      </c>
    </row>
    <row r="65" spans="1:11" x14ac:dyDescent="0.3">
      <c r="A65" t="s">
        <v>4418</v>
      </c>
      <c r="B65">
        <v>1023933901</v>
      </c>
      <c r="C65">
        <v>263</v>
      </c>
      <c r="D65">
        <v>2024</v>
      </c>
      <c r="E65">
        <v>15424</v>
      </c>
      <c r="F65" t="s">
        <v>3519</v>
      </c>
      <c r="G65" t="s">
        <v>1521</v>
      </c>
      <c r="H65" t="s">
        <v>1556</v>
      </c>
      <c r="I65" s="4">
        <v>58208400</v>
      </c>
      <c r="J65" s="14">
        <v>58208400</v>
      </c>
      <c r="K65" s="6">
        <f>+Tabla3[[#This Row],[VALOR PAGADO]]/Tabla3[[#This Row],[VALOR TOTAL ]]</f>
        <v>1</v>
      </c>
    </row>
    <row r="66" spans="1:11" s="3" customFormat="1" x14ac:dyDescent="0.3">
      <c r="A66" t="s">
        <v>1673</v>
      </c>
      <c r="B66">
        <v>1102854316</v>
      </c>
      <c r="C66">
        <v>266</v>
      </c>
      <c r="D66">
        <v>2024</v>
      </c>
      <c r="E66">
        <v>20324</v>
      </c>
      <c r="F66" t="s">
        <v>3519</v>
      </c>
      <c r="G66" t="s">
        <v>1521</v>
      </c>
      <c r="H66" t="s">
        <v>1556</v>
      </c>
      <c r="I66" s="4">
        <v>90400000</v>
      </c>
      <c r="J66" s="14">
        <v>90400000</v>
      </c>
      <c r="K66" s="6">
        <f>+Tabla3[[#This Row],[VALOR PAGADO]]/Tabla3[[#This Row],[VALOR TOTAL ]]</f>
        <v>1</v>
      </c>
    </row>
    <row r="67" spans="1:11" x14ac:dyDescent="0.3">
      <c r="A67" t="s">
        <v>4416</v>
      </c>
      <c r="B67">
        <v>1010199759</v>
      </c>
      <c r="C67">
        <v>267</v>
      </c>
      <c r="D67">
        <v>2024</v>
      </c>
      <c r="E67">
        <v>17524</v>
      </c>
      <c r="F67" t="s">
        <v>1417</v>
      </c>
      <c r="G67" t="s">
        <v>1534</v>
      </c>
      <c r="H67" t="s">
        <v>1557</v>
      </c>
      <c r="I67" s="4">
        <v>30800000</v>
      </c>
      <c r="J67" s="14">
        <v>30800000</v>
      </c>
      <c r="K67" s="6">
        <f>+Tabla3[[#This Row],[VALOR PAGADO]]/Tabla3[[#This Row],[VALOR TOTAL ]]</f>
        <v>1</v>
      </c>
    </row>
    <row r="68" spans="1:11" x14ac:dyDescent="0.3">
      <c r="A68" t="s">
        <v>3093</v>
      </c>
      <c r="B68">
        <v>52260428</v>
      </c>
      <c r="C68">
        <v>272</v>
      </c>
      <c r="D68">
        <v>2024</v>
      </c>
      <c r="E68">
        <v>17924</v>
      </c>
      <c r="F68" t="s">
        <v>1417</v>
      </c>
      <c r="G68" t="s">
        <v>1534</v>
      </c>
      <c r="H68" t="s">
        <v>1557</v>
      </c>
      <c r="I68" s="4">
        <v>66000000</v>
      </c>
      <c r="J68" s="14">
        <v>66000000</v>
      </c>
      <c r="K68" s="6">
        <f>+Tabla3[[#This Row],[VALOR PAGADO]]/Tabla3[[#This Row],[VALOR TOTAL ]]</f>
        <v>1</v>
      </c>
    </row>
    <row r="69" spans="1:11" x14ac:dyDescent="0.3">
      <c r="A69" t="s">
        <v>4411</v>
      </c>
      <c r="B69">
        <v>1010227957</v>
      </c>
      <c r="C69">
        <v>279</v>
      </c>
      <c r="D69">
        <v>2024</v>
      </c>
      <c r="E69">
        <v>624</v>
      </c>
      <c r="F69" t="s">
        <v>1444</v>
      </c>
      <c r="G69" t="s">
        <v>1540</v>
      </c>
      <c r="H69" t="s">
        <v>1560</v>
      </c>
      <c r="I69" s="4">
        <v>79100000</v>
      </c>
      <c r="J69" s="14">
        <v>79100000</v>
      </c>
      <c r="K69" s="6">
        <f>+Tabla3[[#This Row],[VALOR PAGADO]]/Tabla3[[#This Row],[VALOR TOTAL ]]</f>
        <v>1</v>
      </c>
    </row>
    <row r="70" spans="1:11" x14ac:dyDescent="0.3">
      <c r="A70" t="s">
        <v>2174</v>
      </c>
      <c r="B70">
        <v>1010192442</v>
      </c>
      <c r="C70">
        <v>283</v>
      </c>
      <c r="D70">
        <v>2024</v>
      </c>
      <c r="E70">
        <v>20224</v>
      </c>
      <c r="F70" t="s">
        <v>3519</v>
      </c>
      <c r="G70" t="s">
        <v>1521</v>
      </c>
      <c r="H70" t="s">
        <v>1556</v>
      </c>
      <c r="I70" s="4">
        <v>124300000</v>
      </c>
      <c r="J70" s="14">
        <v>124300000</v>
      </c>
      <c r="K70" s="6">
        <f>+Tabla3[[#This Row],[VALOR PAGADO]]/Tabla3[[#This Row],[VALOR TOTAL ]]</f>
        <v>1</v>
      </c>
    </row>
    <row r="71" spans="1:11" x14ac:dyDescent="0.3">
      <c r="A71" t="s">
        <v>255</v>
      </c>
      <c r="B71">
        <v>80186840</v>
      </c>
      <c r="C71">
        <v>286</v>
      </c>
      <c r="D71">
        <v>2024</v>
      </c>
      <c r="E71">
        <v>23124</v>
      </c>
      <c r="F71" t="s">
        <v>4410</v>
      </c>
      <c r="G71" t="s">
        <v>1521</v>
      </c>
      <c r="H71" t="s">
        <v>1556</v>
      </c>
      <c r="I71" s="4">
        <v>135200000</v>
      </c>
      <c r="J71" s="14">
        <v>135200000</v>
      </c>
      <c r="K71" s="6">
        <f>+Tabla3[[#This Row],[VALOR PAGADO]]/Tabla3[[#This Row],[VALOR TOTAL ]]</f>
        <v>1</v>
      </c>
    </row>
    <row r="72" spans="1:11" s="3" customFormat="1" x14ac:dyDescent="0.3">
      <c r="A72" t="s">
        <v>2317</v>
      </c>
      <c r="B72">
        <v>1065632411</v>
      </c>
      <c r="C72">
        <v>287</v>
      </c>
      <c r="D72">
        <v>2024</v>
      </c>
      <c r="E72" t="s">
        <v>4409</v>
      </c>
      <c r="F72" t="s">
        <v>1417</v>
      </c>
      <c r="G72" t="s">
        <v>1534</v>
      </c>
      <c r="H72" t="s">
        <v>1557</v>
      </c>
      <c r="I72" s="4">
        <v>81510000</v>
      </c>
      <c r="J72" s="14">
        <v>81510000</v>
      </c>
      <c r="K72" s="6">
        <f>+Tabla3[[#This Row],[VALOR PAGADO]]/Tabla3[[#This Row],[VALOR TOTAL ]]</f>
        <v>1</v>
      </c>
    </row>
    <row r="73" spans="1:11" x14ac:dyDescent="0.3">
      <c r="A73" t="s">
        <v>2142</v>
      </c>
      <c r="B73">
        <v>76332632</v>
      </c>
      <c r="C73">
        <v>288</v>
      </c>
      <c r="D73">
        <v>2024</v>
      </c>
      <c r="E73">
        <v>16724</v>
      </c>
      <c r="F73" t="s">
        <v>1420</v>
      </c>
      <c r="G73" t="s">
        <v>3123</v>
      </c>
      <c r="H73" t="s">
        <v>1556</v>
      </c>
      <c r="I73" s="4">
        <v>125400000</v>
      </c>
      <c r="J73" s="14">
        <v>125400000</v>
      </c>
      <c r="K73" s="6">
        <f>+Tabla3[[#This Row],[VALOR PAGADO]]/Tabla3[[#This Row],[VALOR TOTAL ]]</f>
        <v>1</v>
      </c>
    </row>
    <row r="74" spans="1:11" x14ac:dyDescent="0.3">
      <c r="A74" t="s">
        <v>4407</v>
      </c>
      <c r="B74">
        <v>1030604111</v>
      </c>
      <c r="C74">
        <v>292</v>
      </c>
      <c r="D74">
        <v>2024</v>
      </c>
      <c r="E74">
        <v>3124</v>
      </c>
      <c r="F74" t="s">
        <v>1415</v>
      </c>
      <c r="G74" t="s">
        <v>1503</v>
      </c>
      <c r="H74" t="s">
        <v>1503</v>
      </c>
      <c r="I74" s="4">
        <v>94112928</v>
      </c>
      <c r="J74" s="14">
        <v>94112928</v>
      </c>
      <c r="K74" s="6">
        <f>+Tabla3[[#This Row],[VALOR PAGADO]]/Tabla3[[#This Row],[VALOR TOTAL ]]</f>
        <v>1</v>
      </c>
    </row>
    <row r="75" spans="1:11" x14ac:dyDescent="0.3">
      <c r="A75" t="s">
        <v>4402</v>
      </c>
      <c r="B75">
        <v>1130584654</v>
      </c>
      <c r="C75">
        <v>301</v>
      </c>
      <c r="D75">
        <v>2024</v>
      </c>
      <c r="E75">
        <v>4724</v>
      </c>
      <c r="F75" t="s">
        <v>1415</v>
      </c>
      <c r="G75" t="s">
        <v>1503</v>
      </c>
      <c r="H75" t="s">
        <v>1503</v>
      </c>
      <c r="I75" s="4">
        <v>122833333</v>
      </c>
      <c r="J75" s="14">
        <v>122833333</v>
      </c>
      <c r="K75" s="6">
        <f>+Tabla3[[#This Row],[VALOR PAGADO]]/Tabla3[[#This Row],[VALOR TOTAL ]]</f>
        <v>1</v>
      </c>
    </row>
    <row r="76" spans="1:11" x14ac:dyDescent="0.3">
      <c r="A76" t="s">
        <v>2211</v>
      </c>
      <c r="B76">
        <v>1045714977</v>
      </c>
      <c r="C76">
        <v>305</v>
      </c>
      <c r="D76">
        <v>2024</v>
      </c>
      <c r="E76">
        <v>15224</v>
      </c>
      <c r="F76" t="s">
        <v>1489</v>
      </c>
      <c r="G76" t="s">
        <v>1519</v>
      </c>
      <c r="H76" t="s">
        <v>1556</v>
      </c>
      <c r="I76" s="4">
        <v>50600000</v>
      </c>
      <c r="J76" s="14">
        <v>50600000</v>
      </c>
      <c r="K76" s="6">
        <f>+Tabla3[[#This Row],[VALOR PAGADO]]/Tabla3[[#This Row],[VALOR TOTAL ]]</f>
        <v>1</v>
      </c>
    </row>
    <row r="77" spans="1:11" x14ac:dyDescent="0.3">
      <c r="A77" t="s">
        <v>4400</v>
      </c>
      <c r="B77">
        <v>80001810</v>
      </c>
      <c r="C77">
        <v>309</v>
      </c>
      <c r="D77">
        <v>2024</v>
      </c>
      <c r="E77">
        <v>19824</v>
      </c>
      <c r="F77" t="s">
        <v>1417</v>
      </c>
      <c r="G77" t="s">
        <v>1534</v>
      </c>
      <c r="H77" t="s">
        <v>1557</v>
      </c>
      <c r="I77" s="4">
        <v>61600000</v>
      </c>
      <c r="J77" s="14">
        <v>61600000</v>
      </c>
      <c r="K77" s="6">
        <f>+Tabla3[[#This Row],[VALOR PAGADO]]/Tabla3[[#This Row],[VALOR TOTAL ]]</f>
        <v>1</v>
      </c>
    </row>
    <row r="78" spans="1:11" x14ac:dyDescent="0.3">
      <c r="A78" t="s">
        <v>2255</v>
      </c>
      <c r="B78">
        <v>1018465378</v>
      </c>
      <c r="C78">
        <v>312</v>
      </c>
      <c r="D78">
        <v>2024</v>
      </c>
      <c r="E78">
        <v>22924</v>
      </c>
      <c r="F78" t="s">
        <v>1417</v>
      </c>
      <c r="G78" t="s">
        <v>1534</v>
      </c>
      <c r="H78" t="s">
        <v>1557</v>
      </c>
      <c r="I78" s="4">
        <v>57200000</v>
      </c>
      <c r="J78" s="14">
        <v>57200000</v>
      </c>
      <c r="K78" s="6">
        <f>+Tabla3[[#This Row],[VALOR PAGADO]]/Tabla3[[#This Row],[VALOR TOTAL ]]</f>
        <v>1</v>
      </c>
    </row>
    <row r="79" spans="1:11" x14ac:dyDescent="0.3">
      <c r="A79" t="s">
        <v>2225</v>
      </c>
      <c r="B79">
        <v>1020839480</v>
      </c>
      <c r="C79">
        <v>314</v>
      </c>
      <c r="D79">
        <v>2024</v>
      </c>
      <c r="E79">
        <v>20424</v>
      </c>
      <c r="F79" t="s">
        <v>3474</v>
      </c>
      <c r="G79" t="s">
        <v>1516</v>
      </c>
      <c r="H79" t="s">
        <v>1556</v>
      </c>
      <c r="I79" s="4">
        <v>77000000</v>
      </c>
      <c r="J79" s="14">
        <v>77000000</v>
      </c>
      <c r="K79" s="6">
        <f>+Tabla3[[#This Row],[VALOR PAGADO]]/Tabla3[[#This Row],[VALOR TOTAL ]]</f>
        <v>1</v>
      </c>
    </row>
    <row r="80" spans="1:11" x14ac:dyDescent="0.3">
      <c r="A80" t="s">
        <v>2075</v>
      </c>
      <c r="B80">
        <v>52738994</v>
      </c>
      <c r="C80">
        <v>315</v>
      </c>
      <c r="D80">
        <v>2024</v>
      </c>
      <c r="E80">
        <v>3824</v>
      </c>
      <c r="F80" t="s">
        <v>1415</v>
      </c>
      <c r="G80" t="s">
        <v>1503</v>
      </c>
      <c r="H80" t="s">
        <v>1503</v>
      </c>
      <c r="I80" s="4">
        <v>118300000</v>
      </c>
      <c r="J80" s="14">
        <v>118300000</v>
      </c>
      <c r="K80" s="6">
        <f>+Tabla3[[#This Row],[VALOR PAGADO]]/Tabla3[[#This Row],[VALOR TOTAL ]]</f>
        <v>1</v>
      </c>
    </row>
    <row r="81" spans="1:11" x14ac:dyDescent="0.3">
      <c r="A81" t="s">
        <v>4395</v>
      </c>
      <c r="B81">
        <v>16052252</v>
      </c>
      <c r="C81">
        <v>324</v>
      </c>
      <c r="D81">
        <v>2024</v>
      </c>
      <c r="E81">
        <v>22024</v>
      </c>
      <c r="F81" t="s">
        <v>1451</v>
      </c>
      <c r="G81" t="s">
        <v>1506</v>
      </c>
      <c r="H81" t="s">
        <v>1556</v>
      </c>
      <c r="I81" s="4">
        <v>76840000</v>
      </c>
      <c r="J81" s="14">
        <v>76840000</v>
      </c>
      <c r="K81" s="6">
        <f>+Tabla3[[#This Row],[VALOR PAGADO]]/Tabla3[[#This Row],[VALOR TOTAL ]]</f>
        <v>1</v>
      </c>
    </row>
    <row r="82" spans="1:11" x14ac:dyDescent="0.3">
      <c r="A82" t="s">
        <v>4394</v>
      </c>
      <c r="B82">
        <v>41057466</v>
      </c>
      <c r="C82">
        <v>325</v>
      </c>
      <c r="D82">
        <v>2024</v>
      </c>
      <c r="E82">
        <v>2824</v>
      </c>
      <c r="F82" t="s">
        <v>4393</v>
      </c>
      <c r="G82" t="s">
        <v>1585</v>
      </c>
      <c r="H82" t="s">
        <v>1558</v>
      </c>
      <c r="I82" s="4">
        <v>28638664</v>
      </c>
      <c r="J82" s="14">
        <v>28638664</v>
      </c>
      <c r="K82" s="6">
        <f>+Tabla3[[#This Row],[VALOR PAGADO]]/Tabla3[[#This Row],[VALOR TOTAL ]]</f>
        <v>1</v>
      </c>
    </row>
    <row r="83" spans="1:11" x14ac:dyDescent="0.3">
      <c r="A83" t="s">
        <v>1996</v>
      </c>
      <c r="B83">
        <v>1023907500</v>
      </c>
      <c r="C83">
        <v>326</v>
      </c>
      <c r="D83">
        <v>2024</v>
      </c>
      <c r="E83">
        <v>3924</v>
      </c>
      <c r="F83" t="s">
        <v>1415</v>
      </c>
      <c r="G83" t="s">
        <v>1503</v>
      </c>
      <c r="H83" t="s">
        <v>1503</v>
      </c>
      <c r="I83" s="4">
        <v>63093333</v>
      </c>
      <c r="J83" s="14">
        <v>63093333</v>
      </c>
      <c r="K83" s="6">
        <f>+Tabla3[[#This Row],[VALOR PAGADO]]/Tabla3[[#This Row],[VALOR TOTAL ]]</f>
        <v>1</v>
      </c>
    </row>
    <row r="84" spans="1:11" x14ac:dyDescent="0.3">
      <c r="A84" t="s">
        <v>1886</v>
      </c>
      <c r="B84">
        <v>1033767627</v>
      </c>
      <c r="C84">
        <v>328</v>
      </c>
      <c r="D84">
        <v>2024</v>
      </c>
      <c r="E84">
        <v>20124</v>
      </c>
      <c r="F84" t="s">
        <v>1417</v>
      </c>
      <c r="G84" t="s">
        <v>1534</v>
      </c>
      <c r="H84" t="s">
        <v>1557</v>
      </c>
      <c r="I84" s="4">
        <v>30800000</v>
      </c>
      <c r="J84" s="14">
        <v>30800000</v>
      </c>
      <c r="K84" s="6">
        <f>+Tabla3[[#This Row],[VALOR PAGADO]]/Tabla3[[#This Row],[VALOR TOTAL ]]</f>
        <v>1</v>
      </c>
    </row>
    <row r="85" spans="1:11" s="3" customFormat="1" x14ac:dyDescent="0.3">
      <c r="A85" t="s">
        <v>405</v>
      </c>
      <c r="B85">
        <v>22801663</v>
      </c>
      <c r="C85">
        <v>330</v>
      </c>
      <c r="D85">
        <v>2024</v>
      </c>
      <c r="E85">
        <v>23524</v>
      </c>
      <c r="F85" t="s">
        <v>1463</v>
      </c>
      <c r="G85" t="s">
        <v>3126</v>
      </c>
      <c r="H85" t="s">
        <v>1556</v>
      </c>
      <c r="I85" s="4">
        <v>112666667</v>
      </c>
      <c r="J85" s="14">
        <v>112666667</v>
      </c>
      <c r="K85" s="6">
        <f>+Tabla3[[#This Row],[VALOR PAGADO]]/Tabla3[[#This Row],[VALOR TOTAL ]]</f>
        <v>1</v>
      </c>
    </row>
    <row r="86" spans="1:11" x14ac:dyDescent="0.3">
      <c r="A86" t="s">
        <v>2454</v>
      </c>
      <c r="B86">
        <v>53165832</v>
      </c>
      <c r="C86">
        <v>332</v>
      </c>
      <c r="D86">
        <v>2024</v>
      </c>
      <c r="E86">
        <v>20024</v>
      </c>
      <c r="F86" t="s">
        <v>3519</v>
      </c>
      <c r="G86" t="s">
        <v>1521</v>
      </c>
      <c r="H86" t="s">
        <v>1556</v>
      </c>
      <c r="I86" s="4">
        <v>107350000</v>
      </c>
      <c r="J86" s="14">
        <v>107350000</v>
      </c>
      <c r="K86" s="6">
        <f>+Tabla3[[#This Row],[VALOR PAGADO]]/Tabla3[[#This Row],[VALOR TOTAL ]]</f>
        <v>1</v>
      </c>
    </row>
    <row r="87" spans="1:11" x14ac:dyDescent="0.3">
      <c r="A87" t="s">
        <v>2419</v>
      </c>
      <c r="B87">
        <v>1010199568</v>
      </c>
      <c r="C87">
        <v>336</v>
      </c>
      <c r="D87">
        <v>2024</v>
      </c>
      <c r="E87">
        <v>21824</v>
      </c>
      <c r="F87" t="s">
        <v>3519</v>
      </c>
      <c r="G87" t="s">
        <v>1521</v>
      </c>
      <c r="H87" t="s">
        <v>1556</v>
      </c>
      <c r="I87" s="4">
        <v>135600000</v>
      </c>
      <c r="J87" s="14">
        <v>135600000</v>
      </c>
      <c r="K87" s="6">
        <f>+Tabla3[[#This Row],[VALOR PAGADO]]/Tabla3[[#This Row],[VALOR TOTAL ]]</f>
        <v>1</v>
      </c>
    </row>
    <row r="88" spans="1:11" x14ac:dyDescent="0.3">
      <c r="A88" t="s">
        <v>4389</v>
      </c>
      <c r="B88">
        <v>72258050</v>
      </c>
      <c r="C88">
        <v>337</v>
      </c>
      <c r="D88">
        <v>2024</v>
      </c>
      <c r="E88">
        <v>3624</v>
      </c>
      <c r="F88" t="s">
        <v>1415</v>
      </c>
      <c r="G88" t="s">
        <v>1503</v>
      </c>
      <c r="H88" t="s">
        <v>1503</v>
      </c>
      <c r="I88" s="4">
        <v>80000000</v>
      </c>
      <c r="J88" s="14">
        <v>80000000</v>
      </c>
      <c r="K88" s="6">
        <f>+Tabla3[[#This Row],[VALOR PAGADO]]/Tabla3[[#This Row],[VALOR TOTAL ]]</f>
        <v>1</v>
      </c>
    </row>
    <row r="89" spans="1:11" x14ac:dyDescent="0.3">
      <c r="A89" t="s">
        <v>4385</v>
      </c>
      <c r="B89">
        <v>1098753470</v>
      </c>
      <c r="C89">
        <v>344</v>
      </c>
      <c r="D89">
        <v>2024</v>
      </c>
      <c r="E89">
        <v>24024</v>
      </c>
      <c r="F89" t="s">
        <v>3145</v>
      </c>
      <c r="G89" t="s">
        <v>1516</v>
      </c>
      <c r="H89" t="s">
        <v>1556</v>
      </c>
      <c r="I89" s="4">
        <v>112333333</v>
      </c>
      <c r="J89" s="14">
        <v>112333333</v>
      </c>
      <c r="K89" s="6">
        <f>+Tabla3[[#This Row],[VALOR PAGADO]]/Tabla3[[#This Row],[VALOR TOTAL ]]</f>
        <v>1</v>
      </c>
    </row>
    <row r="90" spans="1:11" x14ac:dyDescent="0.3">
      <c r="A90" t="s">
        <v>2157</v>
      </c>
      <c r="B90">
        <v>1026253049</v>
      </c>
      <c r="C90">
        <v>345</v>
      </c>
      <c r="D90">
        <v>2024</v>
      </c>
      <c r="E90">
        <v>22524</v>
      </c>
      <c r="F90" t="s">
        <v>3519</v>
      </c>
      <c r="G90" t="s">
        <v>1521</v>
      </c>
      <c r="H90" t="s">
        <v>1556</v>
      </c>
      <c r="I90" s="4">
        <v>107350000</v>
      </c>
      <c r="J90" s="14">
        <v>107350000</v>
      </c>
      <c r="K90" s="6">
        <f>+Tabla3[[#This Row],[VALOR PAGADO]]/Tabla3[[#This Row],[VALOR TOTAL ]]</f>
        <v>1</v>
      </c>
    </row>
    <row r="91" spans="1:11" x14ac:dyDescent="0.3">
      <c r="A91" t="s">
        <v>2928</v>
      </c>
      <c r="B91">
        <v>1098760346</v>
      </c>
      <c r="C91">
        <v>347</v>
      </c>
      <c r="D91">
        <v>2024</v>
      </c>
      <c r="E91">
        <v>30524</v>
      </c>
      <c r="F91" t="s">
        <v>3127</v>
      </c>
      <c r="G91" t="s">
        <v>3126</v>
      </c>
      <c r="H91" t="s">
        <v>1556</v>
      </c>
      <c r="I91" s="4">
        <v>83750000</v>
      </c>
      <c r="J91" s="14">
        <v>83750000</v>
      </c>
      <c r="K91" s="6">
        <f>+Tabla3[[#This Row],[VALOR PAGADO]]/Tabla3[[#This Row],[VALOR TOTAL ]]</f>
        <v>1</v>
      </c>
    </row>
    <row r="92" spans="1:11" x14ac:dyDescent="0.3">
      <c r="A92" t="s">
        <v>3499</v>
      </c>
      <c r="B92">
        <v>1098783808</v>
      </c>
      <c r="C92">
        <v>348</v>
      </c>
      <c r="D92">
        <v>2024</v>
      </c>
      <c r="E92">
        <v>21724</v>
      </c>
      <c r="F92" t="s">
        <v>1417</v>
      </c>
      <c r="G92" t="s">
        <v>1534</v>
      </c>
      <c r="H92" t="s">
        <v>1557</v>
      </c>
      <c r="I92" s="4">
        <v>57200000</v>
      </c>
      <c r="J92" s="14">
        <v>57200000</v>
      </c>
      <c r="K92" s="6">
        <f>+Tabla3[[#This Row],[VALOR PAGADO]]/Tabla3[[#This Row],[VALOR TOTAL ]]</f>
        <v>1</v>
      </c>
    </row>
    <row r="93" spans="1:11" x14ac:dyDescent="0.3">
      <c r="A93" t="s">
        <v>4382</v>
      </c>
      <c r="B93">
        <v>1018457543</v>
      </c>
      <c r="C93">
        <v>357</v>
      </c>
      <c r="D93">
        <v>2024</v>
      </c>
      <c r="E93">
        <v>23824</v>
      </c>
      <c r="F93" t="s">
        <v>3519</v>
      </c>
      <c r="G93" t="s">
        <v>1521</v>
      </c>
      <c r="H93" t="s">
        <v>1556</v>
      </c>
      <c r="I93" s="4">
        <v>80000000</v>
      </c>
      <c r="J93" s="14">
        <v>80000000</v>
      </c>
      <c r="K93" s="6">
        <f>+Tabla3[[#This Row],[VALOR PAGADO]]/Tabla3[[#This Row],[VALOR TOTAL ]]</f>
        <v>1</v>
      </c>
    </row>
    <row r="94" spans="1:11" s="3" customFormat="1" x14ac:dyDescent="0.3">
      <c r="A94" t="s">
        <v>4381</v>
      </c>
      <c r="B94">
        <v>52518031</v>
      </c>
      <c r="C94">
        <v>362</v>
      </c>
      <c r="D94">
        <v>2024</v>
      </c>
      <c r="E94">
        <v>23424</v>
      </c>
      <c r="F94" t="s">
        <v>1463</v>
      </c>
      <c r="G94" t="s">
        <v>3126</v>
      </c>
      <c r="H94" t="s">
        <v>1556</v>
      </c>
      <c r="I94" s="4">
        <v>89866666</v>
      </c>
      <c r="J94" s="14">
        <v>89866666</v>
      </c>
      <c r="K94" s="6">
        <f>+Tabla3[[#This Row],[VALOR PAGADO]]/Tabla3[[#This Row],[VALOR TOTAL ]]</f>
        <v>1</v>
      </c>
    </row>
    <row r="95" spans="1:11" x14ac:dyDescent="0.3">
      <c r="A95" t="s">
        <v>2242</v>
      </c>
      <c r="B95">
        <v>1088304685</v>
      </c>
      <c r="C95">
        <v>375</v>
      </c>
      <c r="D95">
        <v>2024</v>
      </c>
      <c r="E95">
        <v>22024</v>
      </c>
      <c r="F95" t="s">
        <v>1417</v>
      </c>
      <c r="G95" t="s">
        <v>1534</v>
      </c>
      <c r="H95" t="s">
        <v>1557</v>
      </c>
      <c r="I95" s="4">
        <v>31840000</v>
      </c>
      <c r="J95" s="14">
        <v>31840000</v>
      </c>
      <c r="K95" s="6">
        <f>+Tabla3[[#This Row],[VALOR PAGADO]]/Tabla3[[#This Row],[VALOR TOTAL ]]</f>
        <v>1</v>
      </c>
    </row>
    <row r="96" spans="1:11" x14ac:dyDescent="0.3">
      <c r="A96" t="s">
        <v>2406</v>
      </c>
      <c r="B96">
        <v>37843931</v>
      </c>
      <c r="C96">
        <v>380</v>
      </c>
      <c r="D96">
        <v>2024</v>
      </c>
      <c r="E96">
        <v>22424</v>
      </c>
      <c r="F96" t="s">
        <v>3145</v>
      </c>
      <c r="G96" t="s">
        <v>1516</v>
      </c>
      <c r="H96" t="s">
        <v>1556</v>
      </c>
      <c r="I96" s="4">
        <v>112666667</v>
      </c>
      <c r="J96" s="14">
        <v>112666667</v>
      </c>
      <c r="K96" s="6">
        <f>+Tabla3[[#This Row],[VALOR PAGADO]]/Tabla3[[#This Row],[VALOR TOTAL ]]</f>
        <v>1</v>
      </c>
    </row>
    <row r="97" spans="1:11" x14ac:dyDescent="0.3">
      <c r="A97" t="s">
        <v>229</v>
      </c>
      <c r="B97">
        <v>1018453518</v>
      </c>
      <c r="C97">
        <v>382</v>
      </c>
      <c r="D97">
        <v>2024</v>
      </c>
      <c r="E97">
        <v>23124</v>
      </c>
      <c r="F97" t="s">
        <v>1417</v>
      </c>
      <c r="G97" t="s">
        <v>1534</v>
      </c>
      <c r="H97" t="s">
        <v>1557</v>
      </c>
      <c r="I97" s="4">
        <v>66400000</v>
      </c>
      <c r="J97" s="14">
        <v>66400000</v>
      </c>
      <c r="K97" s="6">
        <f>+Tabla3[[#This Row],[VALOR PAGADO]]/Tabla3[[#This Row],[VALOR TOTAL ]]</f>
        <v>1</v>
      </c>
    </row>
    <row r="98" spans="1:11" x14ac:dyDescent="0.3">
      <c r="A98" t="s">
        <v>2992</v>
      </c>
      <c r="B98">
        <v>1098648005</v>
      </c>
      <c r="C98">
        <v>386</v>
      </c>
      <c r="D98">
        <v>2024</v>
      </c>
      <c r="E98">
        <v>25624</v>
      </c>
      <c r="F98" t="s">
        <v>3983</v>
      </c>
      <c r="G98" t="s">
        <v>4375</v>
      </c>
      <c r="H98" t="s">
        <v>1556</v>
      </c>
      <c r="I98" s="4">
        <v>112000000</v>
      </c>
      <c r="J98" s="14">
        <v>112000000</v>
      </c>
      <c r="K98" s="6">
        <f>+Tabla3[[#This Row],[VALOR PAGADO]]/Tabla3[[#This Row],[VALOR TOTAL ]]</f>
        <v>1</v>
      </c>
    </row>
    <row r="99" spans="1:11" x14ac:dyDescent="0.3">
      <c r="A99" t="s">
        <v>4370</v>
      </c>
      <c r="B99">
        <v>1010233525</v>
      </c>
      <c r="C99">
        <v>393</v>
      </c>
      <c r="D99">
        <v>2024</v>
      </c>
      <c r="E99" t="s">
        <v>4369</v>
      </c>
      <c r="F99" t="s">
        <v>1417</v>
      </c>
      <c r="G99" t="s">
        <v>1534</v>
      </c>
      <c r="H99" t="s">
        <v>1557</v>
      </c>
      <c r="I99" s="4">
        <v>45270164</v>
      </c>
      <c r="J99" s="14">
        <v>45270164</v>
      </c>
      <c r="K99" s="6">
        <f>+Tabla3[[#This Row],[VALOR PAGADO]]/Tabla3[[#This Row],[VALOR TOTAL ]]</f>
        <v>1</v>
      </c>
    </row>
    <row r="100" spans="1:11" x14ac:dyDescent="0.3">
      <c r="A100" t="s">
        <v>4368</v>
      </c>
      <c r="B100">
        <v>35427539</v>
      </c>
      <c r="C100">
        <v>394</v>
      </c>
      <c r="D100">
        <v>2024</v>
      </c>
      <c r="E100">
        <v>6224</v>
      </c>
      <c r="F100" t="s">
        <v>1415</v>
      </c>
      <c r="G100" t="s">
        <v>1503</v>
      </c>
      <c r="H100" t="s">
        <v>1503</v>
      </c>
      <c r="I100" s="4">
        <v>66044160</v>
      </c>
      <c r="J100" s="14">
        <v>66044160</v>
      </c>
      <c r="K100" s="6">
        <f>+Tabla3[[#This Row],[VALOR PAGADO]]/Tabla3[[#This Row],[VALOR TOTAL ]]</f>
        <v>1</v>
      </c>
    </row>
    <row r="101" spans="1:11" x14ac:dyDescent="0.3">
      <c r="A101" t="s">
        <v>3434</v>
      </c>
      <c r="B101">
        <v>1084869294</v>
      </c>
      <c r="C101">
        <v>396</v>
      </c>
      <c r="D101">
        <v>2024</v>
      </c>
      <c r="E101">
        <v>27024</v>
      </c>
      <c r="F101" t="s">
        <v>1417</v>
      </c>
      <c r="G101" t="s">
        <v>1534</v>
      </c>
      <c r="H101" t="s">
        <v>1557</v>
      </c>
      <c r="I101" s="4">
        <v>57200000</v>
      </c>
      <c r="J101" s="14">
        <v>57200000</v>
      </c>
      <c r="K101" s="6">
        <f>+Tabla3[[#This Row],[VALOR PAGADO]]/Tabla3[[#This Row],[VALOR TOTAL ]]</f>
        <v>1</v>
      </c>
    </row>
    <row r="102" spans="1:11" x14ac:dyDescent="0.3">
      <c r="A102" t="s">
        <v>4367</v>
      </c>
      <c r="B102">
        <v>34994195</v>
      </c>
      <c r="C102">
        <v>397</v>
      </c>
      <c r="D102">
        <v>2024</v>
      </c>
      <c r="E102">
        <v>24524</v>
      </c>
      <c r="F102" t="s">
        <v>3715</v>
      </c>
      <c r="G102" t="s">
        <v>1516</v>
      </c>
      <c r="H102" t="s">
        <v>1556</v>
      </c>
      <c r="I102" s="4">
        <v>143000000</v>
      </c>
      <c r="J102" s="14">
        <v>143000000</v>
      </c>
      <c r="K102" s="6">
        <f>+Tabla3[[#This Row],[VALOR PAGADO]]/Tabla3[[#This Row],[VALOR TOTAL ]]</f>
        <v>1</v>
      </c>
    </row>
    <row r="103" spans="1:11" x14ac:dyDescent="0.3">
      <c r="A103" t="s">
        <v>4366</v>
      </c>
      <c r="B103">
        <v>1020771354</v>
      </c>
      <c r="C103">
        <v>400</v>
      </c>
      <c r="D103">
        <v>2024</v>
      </c>
      <c r="E103">
        <v>30324</v>
      </c>
      <c r="F103" t="s">
        <v>3519</v>
      </c>
      <c r="G103" t="s">
        <v>1521</v>
      </c>
      <c r="H103" t="s">
        <v>1556</v>
      </c>
      <c r="I103" s="4">
        <v>89333333</v>
      </c>
      <c r="J103" s="14">
        <v>89333333</v>
      </c>
      <c r="K103" s="6">
        <f>+Tabla3[[#This Row],[VALOR PAGADO]]/Tabla3[[#This Row],[VALOR TOTAL ]]</f>
        <v>1</v>
      </c>
    </row>
    <row r="104" spans="1:11" x14ac:dyDescent="0.3">
      <c r="A104" t="s">
        <v>4364</v>
      </c>
      <c r="B104">
        <v>1026262490</v>
      </c>
      <c r="C104">
        <v>404</v>
      </c>
      <c r="D104">
        <v>2024</v>
      </c>
      <c r="E104">
        <v>27524</v>
      </c>
      <c r="F104" t="s">
        <v>3519</v>
      </c>
      <c r="G104" t="s">
        <v>1521</v>
      </c>
      <c r="H104" t="s">
        <v>1556</v>
      </c>
      <c r="I104" s="4">
        <v>59898528</v>
      </c>
      <c r="J104" s="14">
        <v>59898528</v>
      </c>
      <c r="K104" s="6">
        <f>+Tabla3[[#This Row],[VALOR PAGADO]]/Tabla3[[#This Row],[VALOR TOTAL ]]</f>
        <v>1</v>
      </c>
    </row>
    <row r="105" spans="1:11" x14ac:dyDescent="0.3">
      <c r="A105" t="s">
        <v>1847</v>
      </c>
      <c r="B105">
        <v>1129569242</v>
      </c>
      <c r="C105">
        <v>408</v>
      </c>
      <c r="D105">
        <v>2024</v>
      </c>
      <c r="E105">
        <v>25524</v>
      </c>
      <c r="F105" t="s">
        <v>1451</v>
      </c>
      <c r="G105" t="s">
        <v>1506</v>
      </c>
      <c r="H105" t="s">
        <v>1556</v>
      </c>
      <c r="I105" s="4">
        <v>30000000</v>
      </c>
      <c r="J105" s="14">
        <v>30000000</v>
      </c>
      <c r="K105" s="6">
        <f>+Tabla3[[#This Row],[VALOR PAGADO]]/Tabla3[[#This Row],[VALOR TOTAL ]]</f>
        <v>1</v>
      </c>
    </row>
    <row r="106" spans="1:11" x14ac:dyDescent="0.3">
      <c r="A106" t="s">
        <v>4358</v>
      </c>
      <c r="B106">
        <v>1144092578</v>
      </c>
      <c r="C106">
        <v>413</v>
      </c>
      <c r="D106">
        <v>2024</v>
      </c>
      <c r="E106">
        <v>4124</v>
      </c>
      <c r="F106" t="s">
        <v>3373</v>
      </c>
      <c r="G106" t="s">
        <v>1585</v>
      </c>
      <c r="H106" t="s">
        <v>1558</v>
      </c>
      <c r="I106" s="4">
        <v>112000000</v>
      </c>
      <c r="J106" s="14">
        <v>112000000</v>
      </c>
      <c r="K106" s="6">
        <f>+Tabla3[[#This Row],[VALOR PAGADO]]/Tabla3[[#This Row],[VALOR TOTAL ]]</f>
        <v>1</v>
      </c>
    </row>
    <row r="107" spans="1:11" x14ac:dyDescent="0.3">
      <c r="A107" t="s">
        <v>2416</v>
      </c>
      <c r="B107">
        <v>68291835</v>
      </c>
      <c r="C107">
        <v>416</v>
      </c>
      <c r="D107">
        <v>2024</v>
      </c>
      <c r="E107">
        <v>26124</v>
      </c>
      <c r="F107" t="s">
        <v>3145</v>
      </c>
      <c r="G107" t="s">
        <v>1516</v>
      </c>
      <c r="H107" t="s">
        <v>1556</v>
      </c>
      <c r="I107" s="4">
        <v>134800000</v>
      </c>
      <c r="J107" s="14">
        <v>134800000</v>
      </c>
      <c r="K107" s="6">
        <f>+Tabla3[[#This Row],[VALOR PAGADO]]/Tabla3[[#This Row],[VALOR TOTAL ]]</f>
        <v>1</v>
      </c>
    </row>
    <row r="108" spans="1:11" x14ac:dyDescent="0.3">
      <c r="A108" t="s">
        <v>2727</v>
      </c>
      <c r="B108">
        <v>1020748026</v>
      </c>
      <c r="C108">
        <v>419</v>
      </c>
      <c r="D108">
        <v>2024</v>
      </c>
      <c r="E108">
        <v>324</v>
      </c>
      <c r="F108" t="s">
        <v>1428</v>
      </c>
      <c r="G108" t="s">
        <v>1536</v>
      </c>
      <c r="H108" t="s">
        <v>1536</v>
      </c>
      <c r="I108" s="4">
        <v>62130000</v>
      </c>
      <c r="J108" s="14">
        <v>62130000</v>
      </c>
      <c r="K108" s="6">
        <f>+Tabla3[[#This Row],[VALOR PAGADO]]/Tabla3[[#This Row],[VALOR TOTAL ]]</f>
        <v>1</v>
      </c>
    </row>
    <row r="109" spans="1:11" x14ac:dyDescent="0.3">
      <c r="A109" t="s">
        <v>1259</v>
      </c>
      <c r="B109">
        <v>1086224815</v>
      </c>
      <c r="C109">
        <v>422</v>
      </c>
      <c r="D109">
        <v>2024</v>
      </c>
      <c r="E109">
        <v>4324</v>
      </c>
      <c r="F109" t="s">
        <v>1415</v>
      </c>
      <c r="G109" t="s">
        <v>1503</v>
      </c>
      <c r="H109" t="s">
        <v>1503</v>
      </c>
      <c r="I109" s="4">
        <v>68200000</v>
      </c>
      <c r="J109" s="14">
        <v>68200000</v>
      </c>
      <c r="K109" s="6">
        <f>+Tabla3[[#This Row],[VALOR PAGADO]]/Tabla3[[#This Row],[VALOR TOTAL ]]</f>
        <v>1</v>
      </c>
    </row>
    <row r="110" spans="1:11" x14ac:dyDescent="0.3">
      <c r="A110" t="s">
        <v>4350</v>
      </c>
      <c r="B110">
        <v>1020752210</v>
      </c>
      <c r="C110">
        <v>429</v>
      </c>
      <c r="D110">
        <v>2024</v>
      </c>
      <c r="E110">
        <v>4424</v>
      </c>
      <c r="F110" t="s">
        <v>1415</v>
      </c>
      <c r="G110" t="s">
        <v>1503</v>
      </c>
      <c r="H110" t="s">
        <v>1503</v>
      </c>
      <c r="I110" s="4">
        <v>117600000</v>
      </c>
      <c r="J110" s="14">
        <v>117600000</v>
      </c>
      <c r="K110" s="6">
        <f>+Tabla3[[#This Row],[VALOR PAGADO]]/Tabla3[[#This Row],[VALOR TOTAL ]]</f>
        <v>1</v>
      </c>
    </row>
    <row r="111" spans="1:11" x14ac:dyDescent="0.3">
      <c r="A111" t="s">
        <v>2196</v>
      </c>
      <c r="B111">
        <v>30843359</v>
      </c>
      <c r="C111">
        <v>430</v>
      </c>
      <c r="D111">
        <v>2024</v>
      </c>
      <c r="E111">
        <v>23924</v>
      </c>
      <c r="F111" t="s">
        <v>1417</v>
      </c>
      <c r="G111" t="s">
        <v>1534</v>
      </c>
      <c r="H111" t="s">
        <v>1557</v>
      </c>
      <c r="I111" s="4">
        <v>52000000</v>
      </c>
      <c r="J111" s="14">
        <v>52000000</v>
      </c>
      <c r="K111" s="6">
        <f>+Tabla3[[#This Row],[VALOR PAGADO]]/Tabla3[[#This Row],[VALOR TOTAL ]]</f>
        <v>1</v>
      </c>
    </row>
    <row r="112" spans="1:11" x14ac:dyDescent="0.3">
      <c r="A112" t="s">
        <v>4348</v>
      </c>
      <c r="B112">
        <v>1073155746</v>
      </c>
      <c r="C112">
        <v>433</v>
      </c>
      <c r="D112">
        <v>2024</v>
      </c>
      <c r="E112">
        <v>27024</v>
      </c>
      <c r="F112" t="s">
        <v>1451</v>
      </c>
      <c r="G112" t="s">
        <v>1506</v>
      </c>
      <c r="H112" t="s">
        <v>1556</v>
      </c>
      <c r="I112" s="4">
        <v>48000000</v>
      </c>
      <c r="J112" s="14">
        <v>48000000</v>
      </c>
      <c r="K112" s="6">
        <f>+Tabla3[[#This Row],[VALOR PAGADO]]/Tabla3[[#This Row],[VALOR TOTAL ]]</f>
        <v>1</v>
      </c>
    </row>
    <row r="113" spans="1:11" s="3" customFormat="1" x14ac:dyDescent="0.3">
      <c r="A113" t="s">
        <v>1685</v>
      </c>
      <c r="B113">
        <v>1015454600</v>
      </c>
      <c r="C113">
        <v>434</v>
      </c>
      <c r="D113">
        <v>2024</v>
      </c>
      <c r="E113">
        <v>31024</v>
      </c>
      <c r="F113" t="s">
        <v>3539</v>
      </c>
      <c r="G113" t="s">
        <v>1521</v>
      </c>
      <c r="H113" t="s">
        <v>1556</v>
      </c>
      <c r="I113" s="20">
        <v>29378327.5</v>
      </c>
      <c r="J113" s="14">
        <v>29378327.5</v>
      </c>
      <c r="K113" s="6">
        <f>+Tabla3[[#This Row],[VALOR PAGADO]]/Tabla3[[#This Row],[VALOR TOTAL ]]</f>
        <v>1</v>
      </c>
    </row>
    <row r="114" spans="1:11" x14ac:dyDescent="0.3">
      <c r="A114" t="s">
        <v>84</v>
      </c>
      <c r="B114">
        <v>52987298</v>
      </c>
      <c r="C114">
        <v>437</v>
      </c>
      <c r="D114">
        <v>2024</v>
      </c>
      <c r="E114">
        <v>24124</v>
      </c>
      <c r="F114" t="s">
        <v>1417</v>
      </c>
      <c r="G114" t="s">
        <v>1534</v>
      </c>
      <c r="H114" t="s">
        <v>1557</v>
      </c>
      <c r="I114" s="4">
        <v>119900000</v>
      </c>
      <c r="J114" s="14">
        <v>119900000</v>
      </c>
      <c r="K114" s="6">
        <f>+Tabla3[[#This Row],[VALOR PAGADO]]/Tabla3[[#This Row],[VALOR TOTAL ]]</f>
        <v>1</v>
      </c>
    </row>
    <row r="115" spans="1:11" s="3" customFormat="1" x14ac:dyDescent="0.3">
      <c r="A115" t="s">
        <v>1808</v>
      </c>
      <c r="B115">
        <v>18393318</v>
      </c>
      <c r="C115">
        <v>440</v>
      </c>
      <c r="D115">
        <v>2024</v>
      </c>
      <c r="E115">
        <v>28624</v>
      </c>
      <c r="F115" t="s">
        <v>1451</v>
      </c>
      <c r="G115" t="s">
        <v>1506</v>
      </c>
      <c r="H115" t="s">
        <v>1556</v>
      </c>
      <c r="I115" s="4">
        <v>48000000</v>
      </c>
      <c r="J115" s="14">
        <v>48000000</v>
      </c>
      <c r="K115" s="6">
        <f>+Tabla3[[#This Row],[VALOR PAGADO]]/Tabla3[[#This Row],[VALOR TOTAL ]]</f>
        <v>1</v>
      </c>
    </row>
    <row r="116" spans="1:11" x14ac:dyDescent="0.3">
      <c r="A116" t="s">
        <v>4344</v>
      </c>
      <c r="B116">
        <v>1003237480</v>
      </c>
      <c r="C116">
        <v>441</v>
      </c>
      <c r="D116">
        <v>2024</v>
      </c>
      <c r="E116">
        <v>31224</v>
      </c>
      <c r="F116" t="s">
        <v>1489</v>
      </c>
      <c r="G116" t="s">
        <v>1519</v>
      </c>
      <c r="H116" t="s">
        <v>1556</v>
      </c>
      <c r="I116" s="4">
        <v>24500000</v>
      </c>
      <c r="J116" s="14">
        <v>24500000</v>
      </c>
      <c r="K116" s="6">
        <f>+Tabla3[[#This Row],[VALOR PAGADO]]/Tabla3[[#This Row],[VALOR TOTAL ]]</f>
        <v>1</v>
      </c>
    </row>
    <row r="117" spans="1:11" x14ac:dyDescent="0.3">
      <c r="A117" t="s">
        <v>4343</v>
      </c>
      <c r="B117">
        <v>1010093600</v>
      </c>
      <c r="C117">
        <v>541</v>
      </c>
      <c r="D117">
        <v>2024</v>
      </c>
      <c r="E117">
        <v>29024</v>
      </c>
      <c r="F117" t="s">
        <v>1451</v>
      </c>
      <c r="G117" t="s">
        <v>1506</v>
      </c>
      <c r="H117" t="s">
        <v>1556</v>
      </c>
      <c r="I117" s="4">
        <v>38500000</v>
      </c>
      <c r="J117" s="14">
        <v>38500000</v>
      </c>
      <c r="K117" s="6">
        <f>+Tabla3[[#This Row],[VALOR PAGADO]]/Tabla3[[#This Row],[VALOR TOTAL ]]</f>
        <v>1</v>
      </c>
    </row>
    <row r="118" spans="1:11" x14ac:dyDescent="0.3">
      <c r="A118" t="s">
        <v>2027</v>
      </c>
      <c r="B118">
        <v>53067791</v>
      </c>
      <c r="C118">
        <v>542</v>
      </c>
      <c r="D118">
        <v>2024</v>
      </c>
      <c r="E118">
        <v>23424</v>
      </c>
      <c r="F118" t="s">
        <v>1417</v>
      </c>
      <c r="G118" t="s">
        <v>1534</v>
      </c>
      <c r="H118" t="s">
        <v>1557</v>
      </c>
      <c r="I118" s="4">
        <v>64000000</v>
      </c>
      <c r="J118" s="14">
        <v>64000000</v>
      </c>
      <c r="K118" s="6">
        <f>+Tabla3[[#This Row],[VALOR PAGADO]]/Tabla3[[#This Row],[VALOR TOTAL ]]</f>
        <v>1</v>
      </c>
    </row>
    <row r="119" spans="1:11" x14ac:dyDescent="0.3">
      <c r="A119" t="s">
        <v>4342</v>
      </c>
      <c r="B119">
        <v>37122540</v>
      </c>
      <c r="C119">
        <v>543</v>
      </c>
      <c r="D119">
        <v>2024</v>
      </c>
      <c r="E119">
        <v>30924</v>
      </c>
      <c r="F119" t="s">
        <v>3145</v>
      </c>
      <c r="G119" t="s">
        <v>1516</v>
      </c>
      <c r="H119" t="s">
        <v>1556</v>
      </c>
      <c r="I119" s="4">
        <v>132000000</v>
      </c>
      <c r="J119" s="14">
        <v>132000000</v>
      </c>
      <c r="K119" s="6">
        <f>+Tabla3[[#This Row],[VALOR PAGADO]]/Tabla3[[#This Row],[VALOR TOTAL ]]</f>
        <v>1</v>
      </c>
    </row>
    <row r="120" spans="1:11" x14ac:dyDescent="0.3">
      <c r="A120" t="s">
        <v>2036</v>
      </c>
      <c r="B120">
        <v>1032414324</v>
      </c>
      <c r="C120">
        <v>549</v>
      </c>
      <c r="D120">
        <v>2024</v>
      </c>
      <c r="E120">
        <v>4524</v>
      </c>
      <c r="F120" t="s">
        <v>1415</v>
      </c>
      <c r="G120" t="s">
        <v>1503</v>
      </c>
      <c r="H120" t="s">
        <v>1503</v>
      </c>
      <c r="I120" s="4">
        <v>100800000</v>
      </c>
      <c r="J120" s="14">
        <v>100800000</v>
      </c>
      <c r="K120" s="6">
        <f>+Tabla3[[#This Row],[VALOR PAGADO]]/Tabla3[[#This Row],[VALOR TOTAL ]]</f>
        <v>1</v>
      </c>
    </row>
    <row r="121" spans="1:11" x14ac:dyDescent="0.3">
      <c r="A121" t="s">
        <v>4339</v>
      </c>
      <c r="B121">
        <v>84102005</v>
      </c>
      <c r="C121">
        <v>550</v>
      </c>
      <c r="D121">
        <v>2024</v>
      </c>
      <c r="E121">
        <v>37124</v>
      </c>
      <c r="F121" t="s">
        <v>3127</v>
      </c>
      <c r="G121" t="s">
        <v>3126</v>
      </c>
      <c r="H121" t="s">
        <v>1556</v>
      </c>
      <c r="I121" s="4">
        <v>110000000</v>
      </c>
      <c r="J121" s="14">
        <v>110000000</v>
      </c>
      <c r="K121" s="6">
        <f>+Tabla3[[#This Row],[VALOR PAGADO]]/Tabla3[[#This Row],[VALOR TOTAL ]]</f>
        <v>1</v>
      </c>
    </row>
    <row r="122" spans="1:11" x14ac:dyDescent="0.3">
      <c r="A122" t="s">
        <v>1957</v>
      </c>
      <c r="B122">
        <v>1085660369</v>
      </c>
      <c r="C122">
        <v>556</v>
      </c>
      <c r="D122">
        <v>2024</v>
      </c>
      <c r="E122">
        <v>4824</v>
      </c>
      <c r="F122" t="s">
        <v>1415</v>
      </c>
      <c r="G122" t="s">
        <v>1503</v>
      </c>
      <c r="H122" t="s">
        <v>1503</v>
      </c>
      <c r="I122" s="4">
        <v>135300000</v>
      </c>
      <c r="J122" s="14">
        <v>135300000</v>
      </c>
      <c r="K122" s="6">
        <f>+Tabla3[[#This Row],[VALOR PAGADO]]/Tabla3[[#This Row],[VALOR TOTAL ]]</f>
        <v>1</v>
      </c>
    </row>
    <row r="123" spans="1:11" x14ac:dyDescent="0.3">
      <c r="A123" t="s">
        <v>2523</v>
      </c>
      <c r="B123">
        <v>67028713</v>
      </c>
      <c r="C123">
        <v>557</v>
      </c>
      <c r="D123">
        <v>2024</v>
      </c>
      <c r="E123">
        <v>34524</v>
      </c>
      <c r="F123" t="s">
        <v>1416</v>
      </c>
      <c r="G123" t="s">
        <v>1518</v>
      </c>
      <c r="H123" t="s">
        <v>1556</v>
      </c>
      <c r="I123" s="4">
        <v>69600000</v>
      </c>
      <c r="J123" s="14">
        <v>69600000</v>
      </c>
      <c r="K123" s="6">
        <f>+Tabla3[[#This Row],[VALOR PAGADO]]/Tabla3[[#This Row],[VALOR TOTAL ]]</f>
        <v>1</v>
      </c>
    </row>
    <row r="124" spans="1:11" s="3" customFormat="1" x14ac:dyDescent="0.3">
      <c r="A124" t="s">
        <v>1681</v>
      </c>
      <c r="B124">
        <v>36347992</v>
      </c>
      <c r="C124">
        <v>559</v>
      </c>
      <c r="D124">
        <v>2024</v>
      </c>
      <c r="E124">
        <v>23024</v>
      </c>
      <c r="F124" t="s">
        <v>1417</v>
      </c>
      <c r="G124" t="s">
        <v>1534</v>
      </c>
      <c r="H124" t="s">
        <v>1557</v>
      </c>
      <c r="I124" s="4">
        <v>31877632</v>
      </c>
      <c r="J124" s="14">
        <v>31877632</v>
      </c>
      <c r="K124" s="6">
        <f>+Tabla3[[#This Row],[VALOR PAGADO]]/Tabla3[[#This Row],[VALOR TOTAL ]]</f>
        <v>1</v>
      </c>
    </row>
    <row r="125" spans="1:11" x14ac:dyDescent="0.3">
      <c r="A125" t="s">
        <v>2899</v>
      </c>
      <c r="B125">
        <v>1065010624</v>
      </c>
      <c r="C125">
        <v>564</v>
      </c>
      <c r="D125">
        <v>2024</v>
      </c>
      <c r="E125">
        <v>30724</v>
      </c>
      <c r="F125" t="s">
        <v>1451</v>
      </c>
      <c r="G125" t="s">
        <v>1506</v>
      </c>
      <c r="H125" t="s">
        <v>1556</v>
      </c>
      <c r="I125" s="4">
        <v>39000000</v>
      </c>
      <c r="J125" s="14">
        <v>39000000</v>
      </c>
      <c r="K125" s="6">
        <f>+Tabla3[[#This Row],[VALOR PAGADO]]/Tabla3[[#This Row],[VALOR TOTAL ]]</f>
        <v>1</v>
      </c>
    </row>
    <row r="126" spans="1:11" s="3" customFormat="1" x14ac:dyDescent="0.3">
      <c r="A126" t="s">
        <v>2918</v>
      </c>
      <c r="B126">
        <v>80853757</v>
      </c>
      <c r="C126">
        <v>567</v>
      </c>
      <c r="D126">
        <v>2024</v>
      </c>
      <c r="E126">
        <v>22724</v>
      </c>
      <c r="F126" t="s">
        <v>1417</v>
      </c>
      <c r="G126" t="s">
        <v>1534</v>
      </c>
      <c r="H126" t="s">
        <v>1557</v>
      </c>
      <c r="I126" s="4">
        <v>74400000</v>
      </c>
      <c r="J126" s="14">
        <v>74400000</v>
      </c>
      <c r="K126" s="6">
        <f>+Tabla3[[#This Row],[VALOR PAGADO]]/Tabla3[[#This Row],[VALOR TOTAL ]]</f>
        <v>1</v>
      </c>
    </row>
    <row r="127" spans="1:11" x14ac:dyDescent="0.3">
      <c r="A127" t="s">
        <v>4334</v>
      </c>
      <c r="B127">
        <v>1032406798</v>
      </c>
      <c r="C127">
        <v>574</v>
      </c>
      <c r="D127">
        <v>2024</v>
      </c>
      <c r="E127">
        <v>4724</v>
      </c>
      <c r="F127" t="s">
        <v>3285</v>
      </c>
      <c r="G127" t="s">
        <v>1585</v>
      </c>
      <c r="H127" t="s">
        <v>1558</v>
      </c>
      <c r="I127" s="4">
        <v>80000000</v>
      </c>
      <c r="J127" s="14">
        <v>80000000</v>
      </c>
      <c r="K127" s="6">
        <f>+Tabla3[[#This Row],[VALOR PAGADO]]/Tabla3[[#This Row],[VALOR TOTAL ]]</f>
        <v>1</v>
      </c>
    </row>
    <row r="128" spans="1:11" x14ac:dyDescent="0.3">
      <c r="A128" t="s">
        <v>2325</v>
      </c>
      <c r="B128">
        <v>1102865555</v>
      </c>
      <c r="C128">
        <v>579</v>
      </c>
      <c r="D128">
        <v>2024</v>
      </c>
      <c r="E128">
        <v>23224</v>
      </c>
      <c r="F128" t="s">
        <v>1417</v>
      </c>
      <c r="G128" t="s">
        <v>1534</v>
      </c>
      <c r="H128" t="s">
        <v>1557</v>
      </c>
      <c r="I128" s="4">
        <v>60000000</v>
      </c>
      <c r="J128" s="14">
        <v>60000000</v>
      </c>
      <c r="K128" s="6">
        <f>+Tabla3[[#This Row],[VALOR PAGADO]]/Tabla3[[#This Row],[VALOR TOTAL ]]</f>
        <v>1</v>
      </c>
    </row>
    <row r="129" spans="1:11" x14ac:dyDescent="0.3">
      <c r="A129" t="s">
        <v>3009</v>
      </c>
      <c r="B129">
        <v>1193235238</v>
      </c>
      <c r="C129">
        <v>580</v>
      </c>
      <c r="D129">
        <v>2024</v>
      </c>
      <c r="E129">
        <v>32124</v>
      </c>
      <c r="F129" t="s">
        <v>1489</v>
      </c>
      <c r="G129" t="s">
        <v>1519</v>
      </c>
      <c r="H129" t="s">
        <v>1556</v>
      </c>
      <c r="I129" s="4">
        <v>27300000</v>
      </c>
      <c r="J129" s="14">
        <v>27300000</v>
      </c>
      <c r="K129" s="6">
        <f>+Tabla3[[#This Row],[VALOR PAGADO]]/Tabla3[[#This Row],[VALOR TOTAL ]]</f>
        <v>1</v>
      </c>
    </row>
    <row r="130" spans="1:11" x14ac:dyDescent="0.3">
      <c r="A130" t="s">
        <v>2279</v>
      </c>
      <c r="B130">
        <v>13834437</v>
      </c>
      <c r="C130">
        <v>581</v>
      </c>
      <c r="D130">
        <v>2024</v>
      </c>
      <c r="E130">
        <v>32824</v>
      </c>
      <c r="F130" t="s">
        <v>3983</v>
      </c>
      <c r="G130" t="s">
        <v>1516</v>
      </c>
      <c r="H130" t="s">
        <v>1556</v>
      </c>
      <c r="I130" s="4">
        <v>154000000</v>
      </c>
      <c r="J130" s="14">
        <v>154000000</v>
      </c>
      <c r="K130" s="6">
        <f>+Tabla3[[#This Row],[VALOR PAGADO]]/Tabla3[[#This Row],[VALOR TOTAL ]]</f>
        <v>1</v>
      </c>
    </row>
    <row r="131" spans="1:11" x14ac:dyDescent="0.3">
      <c r="A131" t="s">
        <v>4333</v>
      </c>
      <c r="B131">
        <v>1037574701</v>
      </c>
      <c r="C131">
        <v>583</v>
      </c>
      <c r="D131">
        <v>2024</v>
      </c>
      <c r="E131">
        <v>32324</v>
      </c>
      <c r="F131" t="s">
        <v>1489</v>
      </c>
      <c r="G131" t="s">
        <v>1519</v>
      </c>
      <c r="H131" t="s">
        <v>1556</v>
      </c>
      <c r="I131" s="4">
        <v>45000000</v>
      </c>
      <c r="J131" s="14">
        <v>45000000</v>
      </c>
      <c r="K131" s="6">
        <f>+Tabla3[[#This Row],[VALOR PAGADO]]/Tabla3[[#This Row],[VALOR TOTAL ]]</f>
        <v>1</v>
      </c>
    </row>
    <row r="132" spans="1:11" s="3" customFormat="1" x14ac:dyDescent="0.3">
      <c r="A132" t="s">
        <v>4330</v>
      </c>
      <c r="B132">
        <v>1129507549</v>
      </c>
      <c r="C132">
        <v>587</v>
      </c>
      <c r="D132">
        <v>2024</v>
      </c>
      <c r="E132">
        <v>37024</v>
      </c>
      <c r="F132" t="s">
        <v>3186</v>
      </c>
      <c r="G132" t="s">
        <v>3185</v>
      </c>
      <c r="H132" t="s">
        <v>1556</v>
      </c>
      <c r="I132" s="4">
        <v>132000000</v>
      </c>
      <c r="J132" s="14">
        <v>132000000</v>
      </c>
      <c r="K132" s="6">
        <f>+Tabla3[[#This Row],[VALOR PAGADO]]/Tabla3[[#This Row],[VALOR TOTAL ]]</f>
        <v>1</v>
      </c>
    </row>
    <row r="133" spans="1:11" x14ac:dyDescent="0.3">
      <c r="A133" t="s">
        <v>3471</v>
      </c>
      <c r="B133">
        <v>1020786206</v>
      </c>
      <c r="C133">
        <v>597</v>
      </c>
      <c r="D133">
        <v>2024</v>
      </c>
      <c r="E133">
        <v>524</v>
      </c>
      <c r="F133" t="s">
        <v>1428</v>
      </c>
      <c r="G133" t="s">
        <v>1536</v>
      </c>
      <c r="H133" t="s">
        <v>1536</v>
      </c>
      <c r="I133" s="4">
        <v>80000000</v>
      </c>
      <c r="J133" s="14">
        <v>80000000</v>
      </c>
      <c r="K133" s="6">
        <f>+Tabla3[[#This Row],[VALOR PAGADO]]/Tabla3[[#This Row],[VALOR TOTAL ]]</f>
        <v>1</v>
      </c>
    </row>
    <row r="134" spans="1:11" x14ac:dyDescent="0.3">
      <c r="A134" t="s">
        <v>2250</v>
      </c>
      <c r="B134">
        <v>1026282758</v>
      </c>
      <c r="C134">
        <v>598</v>
      </c>
      <c r="D134">
        <v>2024</v>
      </c>
      <c r="E134">
        <v>34024</v>
      </c>
      <c r="F134" t="s">
        <v>1416</v>
      </c>
      <c r="G134" t="s">
        <v>1515</v>
      </c>
      <c r="H134" t="s">
        <v>1556</v>
      </c>
      <c r="I134" s="4">
        <v>44000000</v>
      </c>
      <c r="J134" s="14">
        <v>44000000</v>
      </c>
      <c r="K134" s="6">
        <f>+Tabla3[[#This Row],[VALOR PAGADO]]/Tabla3[[#This Row],[VALOR TOTAL ]]</f>
        <v>1</v>
      </c>
    </row>
    <row r="135" spans="1:11" x14ac:dyDescent="0.3">
      <c r="A135" t="s">
        <v>1721</v>
      </c>
      <c r="B135">
        <v>1136887742</v>
      </c>
      <c r="C135">
        <v>599</v>
      </c>
      <c r="D135">
        <v>2024</v>
      </c>
      <c r="E135">
        <v>5324</v>
      </c>
      <c r="F135" t="s">
        <v>1415</v>
      </c>
      <c r="G135" t="s">
        <v>1503</v>
      </c>
      <c r="H135" t="s">
        <v>1503</v>
      </c>
      <c r="I135" s="4">
        <v>47603479</v>
      </c>
      <c r="J135" s="14">
        <v>47603479</v>
      </c>
      <c r="K135" s="6">
        <f>+Tabla3[[#This Row],[VALOR PAGADO]]/Tabla3[[#This Row],[VALOR TOTAL ]]</f>
        <v>1</v>
      </c>
    </row>
    <row r="136" spans="1:11" x14ac:dyDescent="0.3">
      <c r="A136" t="s">
        <v>4325</v>
      </c>
      <c r="B136">
        <v>45361037</v>
      </c>
      <c r="C136">
        <v>601</v>
      </c>
      <c r="D136">
        <v>2024</v>
      </c>
      <c r="E136">
        <v>23724</v>
      </c>
      <c r="F136" t="s">
        <v>1417</v>
      </c>
      <c r="G136" t="s">
        <v>1534</v>
      </c>
      <c r="H136" t="s">
        <v>1557</v>
      </c>
      <c r="I136" s="4">
        <v>56000000</v>
      </c>
      <c r="J136" s="14">
        <v>56000000</v>
      </c>
      <c r="K136" s="6">
        <f>+Tabla3[[#This Row],[VALOR PAGADO]]/Tabla3[[#This Row],[VALOR TOTAL ]]</f>
        <v>1</v>
      </c>
    </row>
    <row r="137" spans="1:11" x14ac:dyDescent="0.3">
      <c r="A137" t="s">
        <v>1772</v>
      </c>
      <c r="B137">
        <v>64696093</v>
      </c>
      <c r="C137">
        <v>603</v>
      </c>
      <c r="D137">
        <v>2024</v>
      </c>
      <c r="E137">
        <v>34924</v>
      </c>
      <c r="F137" t="s">
        <v>3715</v>
      </c>
      <c r="G137" t="s">
        <v>1516</v>
      </c>
      <c r="H137" t="s">
        <v>1556</v>
      </c>
      <c r="I137" s="4">
        <v>99000000</v>
      </c>
      <c r="J137" s="14">
        <v>99000000</v>
      </c>
      <c r="K137" s="6">
        <f>+Tabla3[[#This Row],[VALOR PAGADO]]/Tabla3[[#This Row],[VALOR TOTAL ]]</f>
        <v>1</v>
      </c>
    </row>
    <row r="138" spans="1:11" x14ac:dyDescent="0.3">
      <c r="A138" t="s">
        <v>770</v>
      </c>
      <c r="B138">
        <v>79650126</v>
      </c>
      <c r="C138">
        <v>607</v>
      </c>
      <c r="D138">
        <v>2024</v>
      </c>
      <c r="E138">
        <v>5624</v>
      </c>
      <c r="F138" t="s">
        <v>1415</v>
      </c>
      <c r="G138" t="s">
        <v>1503</v>
      </c>
      <c r="H138" t="s">
        <v>1503</v>
      </c>
      <c r="I138" s="4">
        <v>99000000</v>
      </c>
      <c r="J138" s="14">
        <v>99000000</v>
      </c>
      <c r="K138" s="6">
        <f>+Tabla3[[#This Row],[VALOR PAGADO]]/Tabla3[[#This Row],[VALOR TOTAL ]]</f>
        <v>1</v>
      </c>
    </row>
    <row r="139" spans="1:11" x14ac:dyDescent="0.3">
      <c r="A139" t="s">
        <v>3470</v>
      </c>
      <c r="B139">
        <v>1075676747</v>
      </c>
      <c r="C139">
        <v>608</v>
      </c>
      <c r="D139">
        <v>2024</v>
      </c>
      <c r="E139">
        <v>23324</v>
      </c>
      <c r="F139" t="s">
        <v>1417</v>
      </c>
      <c r="G139" t="s">
        <v>1534</v>
      </c>
      <c r="H139" t="s">
        <v>1557</v>
      </c>
      <c r="I139" s="4">
        <v>60000000</v>
      </c>
      <c r="J139" s="14">
        <v>60000000</v>
      </c>
      <c r="K139" s="6">
        <f>+Tabla3[[#This Row],[VALOR PAGADO]]/Tabla3[[#This Row],[VALOR TOTAL ]]</f>
        <v>1</v>
      </c>
    </row>
    <row r="140" spans="1:11" x14ac:dyDescent="0.3">
      <c r="A140" t="s">
        <v>2078</v>
      </c>
      <c r="B140">
        <v>1030682394</v>
      </c>
      <c r="C140">
        <v>610</v>
      </c>
      <c r="D140">
        <v>2024</v>
      </c>
      <c r="E140">
        <v>52724</v>
      </c>
      <c r="F140" t="s">
        <v>1416</v>
      </c>
      <c r="G140" t="s">
        <v>1515</v>
      </c>
      <c r="H140" t="s">
        <v>1556</v>
      </c>
      <c r="I140" s="4">
        <v>28000000</v>
      </c>
      <c r="J140" s="14">
        <v>28000000</v>
      </c>
      <c r="K140" s="6">
        <f>+Tabla3[[#This Row],[VALOR PAGADO]]/Tabla3[[#This Row],[VALOR TOTAL ]]</f>
        <v>1</v>
      </c>
    </row>
    <row r="141" spans="1:11" x14ac:dyDescent="0.3">
      <c r="A141" t="s">
        <v>2368</v>
      </c>
      <c r="B141">
        <v>79732873</v>
      </c>
      <c r="C141">
        <v>611</v>
      </c>
      <c r="D141">
        <v>2024</v>
      </c>
      <c r="E141">
        <v>24924</v>
      </c>
      <c r="F141" t="s">
        <v>1417</v>
      </c>
      <c r="G141" t="s">
        <v>1534</v>
      </c>
      <c r="H141" t="s">
        <v>1557</v>
      </c>
      <c r="I141" s="4">
        <v>74400000</v>
      </c>
      <c r="J141" s="14">
        <v>74400000</v>
      </c>
      <c r="K141" s="6">
        <f>+Tabla3[[#This Row],[VALOR PAGADO]]/Tabla3[[#This Row],[VALOR TOTAL ]]</f>
        <v>1</v>
      </c>
    </row>
    <row r="142" spans="1:11" s="3" customFormat="1" x14ac:dyDescent="0.3">
      <c r="A142" t="s">
        <v>4319</v>
      </c>
      <c r="B142">
        <v>1065651307</v>
      </c>
      <c r="C142">
        <v>614</v>
      </c>
      <c r="D142">
        <v>2024</v>
      </c>
      <c r="E142">
        <v>27124</v>
      </c>
      <c r="F142" t="s">
        <v>1417</v>
      </c>
      <c r="G142" t="s">
        <v>1534</v>
      </c>
      <c r="H142" t="s">
        <v>1557</v>
      </c>
      <c r="I142" s="4">
        <v>56000000</v>
      </c>
      <c r="J142" s="14">
        <v>56000000</v>
      </c>
      <c r="K142" s="6">
        <f>+Tabla3[[#This Row],[VALOR PAGADO]]/Tabla3[[#This Row],[VALOR TOTAL ]]</f>
        <v>1</v>
      </c>
    </row>
    <row r="143" spans="1:11" x14ac:dyDescent="0.3">
      <c r="A143" t="s">
        <v>2519</v>
      </c>
      <c r="B143">
        <v>72195000</v>
      </c>
      <c r="C143">
        <v>615</v>
      </c>
      <c r="D143">
        <v>2024</v>
      </c>
      <c r="E143">
        <v>33824</v>
      </c>
      <c r="F143" t="s">
        <v>1451</v>
      </c>
      <c r="G143" t="s">
        <v>1506</v>
      </c>
      <c r="H143" t="s">
        <v>1556</v>
      </c>
      <c r="I143" s="4">
        <v>44226000</v>
      </c>
      <c r="J143" s="14">
        <v>44226000</v>
      </c>
      <c r="K143" s="6">
        <f>+Tabla3[[#This Row],[VALOR PAGADO]]/Tabla3[[#This Row],[VALOR TOTAL ]]</f>
        <v>1</v>
      </c>
    </row>
    <row r="144" spans="1:11" s="3" customFormat="1" x14ac:dyDescent="0.3">
      <c r="A144" t="s">
        <v>3061</v>
      </c>
      <c r="B144">
        <v>1065623618</v>
      </c>
      <c r="C144">
        <v>621</v>
      </c>
      <c r="D144">
        <v>2024</v>
      </c>
      <c r="E144">
        <v>34424</v>
      </c>
      <c r="F144" t="s">
        <v>1451</v>
      </c>
      <c r="G144" t="s">
        <v>1506</v>
      </c>
      <c r="H144" t="s">
        <v>1556</v>
      </c>
      <c r="I144" s="4">
        <v>48000000</v>
      </c>
      <c r="J144" s="14">
        <v>48000000</v>
      </c>
      <c r="K144" s="6">
        <f>+Tabla3[[#This Row],[VALOR PAGADO]]/Tabla3[[#This Row],[VALOR TOTAL ]]</f>
        <v>1</v>
      </c>
    </row>
    <row r="145" spans="1:11" x14ac:dyDescent="0.3">
      <c r="A145" t="s">
        <v>4314</v>
      </c>
      <c r="B145">
        <v>1054551094</v>
      </c>
      <c r="C145">
        <v>624</v>
      </c>
      <c r="D145">
        <v>2024</v>
      </c>
      <c r="E145">
        <v>34224</v>
      </c>
      <c r="F145" t="s">
        <v>1439</v>
      </c>
      <c r="G145" t="s">
        <v>1520</v>
      </c>
      <c r="H145" t="s">
        <v>1556</v>
      </c>
      <c r="I145" s="4">
        <v>82500000</v>
      </c>
      <c r="J145" s="14">
        <v>82500000</v>
      </c>
      <c r="K145" s="6">
        <f>+Tabla3[[#This Row],[VALOR PAGADO]]/Tabla3[[#This Row],[VALOR TOTAL ]]</f>
        <v>1</v>
      </c>
    </row>
    <row r="146" spans="1:11" x14ac:dyDescent="0.3">
      <c r="A146" t="s">
        <v>4314</v>
      </c>
      <c r="B146">
        <v>1054551094</v>
      </c>
      <c r="C146">
        <v>624</v>
      </c>
      <c r="D146">
        <v>2024</v>
      </c>
      <c r="E146">
        <v>34224</v>
      </c>
      <c r="F146" t="s">
        <v>1439</v>
      </c>
      <c r="G146" t="s">
        <v>1520</v>
      </c>
      <c r="H146" t="s">
        <v>1556</v>
      </c>
      <c r="I146" s="4">
        <v>82500000</v>
      </c>
      <c r="J146" s="14">
        <v>82500000</v>
      </c>
      <c r="K146" s="6">
        <f>+Tabla3[[#This Row],[VALOR PAGADO]]/Tabla3[[#This Row],[VALOR TOTAL ]]</f>
        <v>1</v>
      </c>
    </row>
    <row r="147" spans="1:11" x14ac:dyDescent="0.3">
      <c r="A147" t="s">
        <v>1597</v>
      </c>
      <c r="B147">
        <v>12227011</v>
      </c>
      <c r="C147">
        <v>630</v>
      </c>
      <c r="D147">
        <v>2024</v>
      </c>
      <c r="E147">
        <v>49724</v>
      </c>
      <c r="F147" t="s">
        <v>1420</v>
      </c>
      <c r="G147" t="s">
        <v>3123</v>
      </c>
      <c r="H147" t="s">
        <v>1556</v>
      </c>
      <c r="I147" s="4">
        <v>110000000</v>
      </c>
      <c r="J147" s="14">
        <v>110000000</v>
      </c>
      <c r="K147" s="6">
        <f>+Tabla3[[#This Row],[VALOR PAGADO]]/Tabla3[[#This Row],[VALOR TOTAL ]]</f>
        <v>1</v>
      </c>
    </row>
    <row r="148" spans="1:11" x14ac:dyDescent="0.3">
      <c r="A148" t="s">
        <v>2418</v>
      </c>
      <c r="B148">
        <v>1026251346</v>
      </c>
      <c r="C148">
        <v>633</v>
      </c>
      <c r="D148">
        <v>2024</v>
      </c>
      <c r="E148">
        <v>5524</v>
      </c>
      <c r="F148" t="s">
        <v>1415</v>
      </c>
      <c r="G148" t="s">
        <v>1503</v>
      </c>
      <c r="H148" t="s">
        <v>1503</v>
      </c>
      <c r="I148" s="4">
        <v>16167916</v>
      </c>
      <c r="J148" s="14">
        <v>16167916</v>
      </c>
      <c r="K148" s="6">
        <f>+Tabla3[[#This Row],[VALOR PAGADO]]/Tabla3[[#This Row],[VALOR TOTAL ]]</f>
        <v>1</v>
      </c>
    </row>
    <row r="149" spans="1:11" x14ac:dyDescent="0.3">
      <c r="A149" t="s">
        <v>4310</v>
      </c>
      <c r="B149">
        <v>1143876969</v>
      </c>
      <c r="C149">
        <v>635</v>
      </c>
      <c r="D149">
        <v>2024</v>
      </c>
      <c r="E149">
        <v>24224</v>
      </c>
      <c r="F149" t="s">
        <v>1417</v>
      </c>
      <c r="G149" t="s">
        <v>1534</v>
      </c>
      <c r="H149" t="s">
        <v>1557</v>
      </c>
      <c r="I149" s="4">
        <v>44000000</v>
      </c>
      <c r="J149" s="14">
        <v>44000000</v>
      </c>
      <c r="K149" s="6">
        <f>+Tabla3[[#This Row],[VALOR PAGADO]]/Tabla3[[#This Row],[VALOR TOTAL ]]</f>
        <v>1</v>
      </c>
    </row>
    <row r="150" spans="1:11" x14ac:dyDescent="0.3">
      <c r="A150" t="s">
        <v>4309</v>
      </c>
      <c r="B150">
        <v>19373380</v>
      </c>
      <c r="C150">
        <v>636</v>
      </c>
      <c r="D150">
        <v>2024</v>
      </c>
      <c r="E150">
        <v>28424</v>
      </c>
      <c r="F150" t="s">
        <v>1417</v>
      </c>
      <c r="G150" t="s">
        <v>1534</v>
      </c>
      <c r="H150" t="s">
        <v>1557</v>
      </c>
      <c r="I150" s="4">
        <v>56000000</v>
      </c>
      <c r="J150" s="14">
        <v>56000000</v>
      </c>
      <c r="K150" s="6">
        <f>+Tabla3[[#This Row],[VALOR PAGADO]]/Tabla3[[#This Row],[VALOR TOTAL ]]</f>
        <v>1</v>
      </c>
    </row>
    <row r="151" spans="1:11" s="3" customFormat="1" x14ac:dyDescent="0.3">
      <c r="A151" t="s">
        <v>4307</v>
      </c>
      <c r="B151">
        <v>1013668141</v>
      </c>
      <c r="C151">
        <v>638</v>
      </c>
      <c r="D151">
        <v>2024</v>
      </c>
      <c r="E151">
        <v>36924</v>
      </c>
      <c r="F151" t="s">
        <v>4079</v>
      </c>
      <c r="G151" t="s">
        <v>1519</v>
      </c>
      <c r="H151" t="s">
        <v>1556</v>
      </c>
      <c r="I151" s="4">
        <v>18410000</v>
      </c>
      <c r="J151" s="14">
        <v>18410000</v>
      </c>
      <c r="K151" s="6">
        <f>+Tabla3[[#This Row],[VALOR PAGADO]]/Tabla3[[#This Row],[VALOR TOTAL ]]</f>
        <v>1</v>
      </c>
    </row>
    <row r="152" spans="1:11" x14ac:dyDescent="0.3">
      <c r="A152" t="s">
        <v>4304</v>
      </c>
      <c r="B152">
        <v>1018509897</v>
      </c>
      <c r="C152">
        <v>641</v>
      </c>
      <c r="D152">
        <v>2024</v>
      </c>
      <c r="E152">
        <v>37424</v>
      </c>
      <c r="F152" t="s">
        <v>4079</v>
      </c>
      <c r="G152" t="s">
        <v>1519</v>
      </c>
      <c r="H152" t="s">
        <v>1556</v>
      </c>
      <c r="I152" s="4">
        <v>45000000</v>
      </c>
      <c r="J152" s="14">
        <v>45000000</v>
      </c>
      <c r="K152" s="6">
        <f>+Tabla3[[#This Row],[VALOR PAGADO]]/Tabla3[[#This Row],[VALOR TOTAL ]]</f>
        <v>1</v>
      </c>
    </row>
    <row r="153" spans="1:11" x14ac:dyDescent="0.3">
      <c r="A153" t="s">
        <v>2008</v>
      </c>
      <c r="B153">
        <v>1003313201</v>
      </c>
      <c r="C153">
        <v>642</v>
      </c>
      <c r="D153">
        <v>2024</v>
      </c>
      <c r="E153">
        <v>37324</v>
      </c>
      <c r="F153" t="s">
        <v>4079</v>
      </c>
      <c r="G153" t="s">
        <v>1519</v>
      </c>
      <c r="H153" t="s">
        <v>1556</v>
      </c>
      <c r="I153" s="4">
        <v>44440000</v>
      </c>
      <c r="J153" s="14">
        <v>44440000</v>
      </c>
      <c r="K153" s="6">
        <f>+Tabla3[[#This Row],[VALOR PAGADO]]/Tabla3[[#This Row],[VALOR TOTAL ]]</f>
        <v>1</v>
      </c>
    </row>
    <row r="154" spans="1:11" x14ac:dyDescent="0.3">
      <c r="A154" t="s">
        <v>843</v>
      </c>
      <c r="B154">
        <v>65767155</v>
      </c>
      <c r="C154">
        <v>657</v>
      </c>
      <c r="D154">
        <v>2024</v>
      </c>
      <c r="E154">
        <v>38224</v>
      </c>
      <c r="F154" t="s">
        <v>1451</v>
      </c>
      <c r="G154" t="s">
        <v>1506</v>
      </c>
      <c r="H154" t="s">
        <v>1556</v>
      </c>
      <c r="I154" s="4">
        <v>48000000</v>
      </c>
      <c r="J154" s="14">
        <v>48000000</v>
      </c>
      <c r="K154" s="6">
        <f>+Tabla3[[#This Row],[VALOR PAGADO]]/Tabla3[[#This Row],[VALOR TOTAL ]]</f>
        <v>1</v>
      </c>
    </row>
    <row r="155" spans="1:11" x14ac:dyDescent="0.3">
      <c r="A155" t="s">
        <v>3447</v>
      </c>
      <c r="B155">
        <v>40045401</v>
      </c>
      <c r="C155">
        <v>660</v>
      </c>
      <c r="D155">
        <v>2024</v>
      </c>
      <c r="E155">
        <v>24724</v>
      </c>
      <c r="F155" t="s">
        <v>1417</v>
      </c>
      <c r="G155" t="s">
        <v>1534</v>
      </c>
      <c r="H155" t="s">
        <v>1557</v>
      </c>
      <c r="I155" s="4">
        <v>56000000</v>
      </c>
      <c r="J155" s="14">
        <v>56000000</v>
      </c>
      <c r="K155" s="6">
        <f>+Tabla3[[#This Row],[VALOR PAGADO]]/Tabla3[[#This Row],[VALOR TOTAL ]]</f>
        <v>1</v>
      </c>
    </row>
    <row r="156" spans="1:11" x14ac:dyDescent="0.3">
      <c r="A156" t="s">
        <v>3431</v>
      </c>
      <c r="B156">
        <v>65790280</v>
      </c>
      <c r="C156">
        <v>662</v>
      </c>
      <c r="D156">
        <v>2024</v>
      </c>
      <c r="E156">
        <v>24824</v>
      </c>
      <c r="F156" t="s">
        <v>1417</v>
      </c>
      <c r="G156" t="s">
        <v>1534</v>
      </c>
      <c r="H156" t="s">
        <v>1557</v>
      </c>
      <c r="I156" s="4">
        <v>56000000</v>
      </c>
      <c r="J156" s="14">
        <v>56000000</v>
      </c>
      <c r="K156" s="6">
        <f>+Tabla3[[#This Row],[VALOR PAGADO]]/Tabla3[[#This Row],[VALOR TOTAL ]]</f>
        <v>1</v>
      </c>
    </row>
    <row r="157" spans="1:11" x14ac:dyDescent="0.3">
      <c r="A157" t="s">
        <v>254</v>
      </c>
      <c r="B157">
        <v>1053322355</v>
      </c>
      <c r="C157">
        <v>668</v>
      </c>
      <c r="D157">
        <v>2024</v>
      </c>
      <c r="E157">
        <v>43524</v>
      </c>
      <c r="F157" t="s">
        <v>1428</v>
      </c>
      <c r="G157" t="s">
        <v>1514</v>
      </c>
      <c r="H157" t="s">
        <v>1556</v>
      </c>
      <c r="I157" s="4">
        <v>60000000</v>
      </c>
      <c r="J157" s="14">
        <v>60000000</v>
      </c>
      <c r="K157" s="6">
        <f>+Tabla3[[#This Row],[VALOR PAGADO]]/Tabla3[[#This Row],[VALOR TOTAL ]]</f>
        <v>1</v>
      </c>
    </row>
    <row r="158" spans="1:11" x14ac:dyDescent="0.3">
      <c r="A158" t="s">
        <v>4290</v>
      </c>
      <c r="B158">
        <v>1073158717</v>
      </c>
      <c r="C158">
        <v>669</v>
      </c>
      <c r="D158">
        <v>2024</v>
      </c>
      <c r="E158">
        <v>29124</v>
      </c>
      <c r="F158" t="s">
        <v>1417</v>
      </c>
      <c r="G158" t="s">
        <v>1534</v>
      </c>
      <c r="H158" t="s">
        <v>1557</v>
      </c>
      <c r="I158" s="4">
        <v>32335832</v>
      </c>
      <c r="J158" s="14">
        <v>32335832</v>
      </c>
      <c r="K158" s="6">
        <f>+Tabla3[[#This Row],[VALOR PAGADO]]/Tabla3[[#This Row],[VALOR TOTAL ]]</f>
        <v>1</v>
      </c>
    </row>
    <row r="159" spans="1:11" x14ac:dyDescent="0.3">
      <c r="A159" t="s">
        <v>4289</v>
      </c>
      <c r="B159">
        <v>1032489757</v>
      </c>
      <c r="C159">
        <v>670</v>
      </c>
      <c r="D159">
        <v>2024</v>
      </c>
      <c r="E159">
        <v>26724</v>
      </c>
      <c r="F159" t="s">
        <v>1417</v>
      </c>
      <c r="G159" t="s">
        <v>1534</v>
      </c>
      <c r="H159" t="s">
        <v>1557</v>
      </c>
      <c r="I159" s="4">
        <v>48000000</v>
      </c>
      <c r="J159" s="14">
        <v>48000000</v>
      </c>
      <c r="K159" s="6">
        <f>+Tabla3[[#This Row],[VALOR PAGADO]]/Tabla3[[#This Row],[VALOR TOTAL ]]</f>
        <v>1</v>
      </c>
    </row>
    <row r="160" spans="1:11" x14ac:dyDescent="0.3">
      <c r="A160" t="s">
        <v>3563</v>
      </c>
      <c r="B160">
        <v>1040922542</v>
      </c>
      <c r="C160">
        <v>675</v>
      </c>
      <c r="D160">
        <v>2024</v>
      </c>
      <c r="E160">
        <v>38024</v>
      </c>
      <c r="F160" t="s">
        <v>1451</v>
      </c>
      <c r="G160" t="s">
        <v>1506</v>
      </c>
      <c r="H160" t="s">
        <v>1556</v>
      </c>
      <c r="I160" s="4">
        <v>42000000</v>
      </c>
      <c r="J160" s="14">
        <v>42000000</v>
      </c>
      <c r="K160" s="6">
        <f>+Tabla3[[#This Row],[VALOR PAGADO]]/Tabla3[[#This Row],[VALOR TOTAL ]]</f>
        <v>1</v>
      </c>
    </row>
    <row r="161" spans="1:11" x14ac:dyDescent="0.3">
      <c r="A161" t="s">
        <v>4287</v>
      </c>
      <c r="B161">
        <v>79602439</v>
      </c>
      <c r="C161">
        <v>676</v>
      </c>
      <c r="D161">
        <v>2024</v>
      </c>
      <c r="E161">
        <v>5424</v>
      </c>
      <c r="F161" t="s">
        <v>3285</v>
      </c>
      <c r="G161" t="s">
        <v>1585</v>
      </c>
      <c r="H161" t="s">
        <v>1558</v>
      </c>
      <c r="I161" s="4">
        <v>68000000</v>
      </c>
      <c r="J161" s="14">
        <v>68000000</v>
      </c>
      <c r="K161" s="6">
        <f>+Tabla3[[#This Row],[VALOR PAGADO]]/Tabla3[[#This Row],[VALOR TOTAL ]]</f>
        <v>1</v>
      </c>
    </row>
    <row r="162" spans="1:11" s="3" customFormat="1" x14ac:dyDescent="0.3">
      <c r="A162" t="s">
        <v>2197</v>
      </c>
      <c r="B162">
        <v>30685465</v>
      </c>
      <c r="C162">
        <v>678</v>
      </c>
      <c r="D162">
        <v>2024</v>
      </c>
      <c r="E162">
        <v>41524</v>
      </c>
      <c r="F162" t="s">
        <v>1428</v>
      </c>
      <c r="G162" t="s">
        <v>1514</v>
      </c>
      <c r="H162" t="s">
        <v>1556</v>
      </c>
      <c r="I162" s="4">
        <v>64000000</v>
      </c>
      <c r="J162" s="14">
        <v>64000000</v>
      </c>
      <c r="K162" s="6">
        <f>+Tabla3[[#This Row],[VALOR PAGADO]]/Tabla3[[#This Row],[VALOR TOTAL ]]</f>
        <v>1</v>
      </c>
    </row>
    <row r="163" spans="1:11" x14ac:dyDescent="0.3">
      <c r="A163" t="s">
        <v>1104</v>
      </c>
      <c r="B163">
        <v>1067844527</v>
      </c>
      <c r="C163">
        <v>679</v>
      </c>
      <c r="D163">
        <v>2024</v>
      </c>
      <c r="E163">
        <v>48124</v>
      </c>
      <c r="F163" t="s">
        <v>1428</v>
      </c>
      <c r="G163" t="s">
        <v>1514</v>
      </c>
      <c r="H163" t="s">
        <v>1556</v>
      </c>
      <c r="I163" s="4">
        <v>90440000</v>
      </c>
      <c r="J163" s="14">
        <v>90440000</v>
      </c>
      <c r="K163" s="6">
        <f>+Tabla3[[#This Row],[VALOR PAGADO]]/Tabla3[[#This Row],[VALOR TOTAL ]]</f>
        <v>1</v>
      </c>
    </row>
    <row r="164" spans="1:11" x14ac:dyDescent="0.3">
      <c r="A164" t="s">
        <v>2542</v>
      </c>
      <c r="B164">
        <v>1085095433</v>
      </c>
      <c r="C164">
        <v>682</v>
      </c>
      <c r="D164">
        <v>2024</v>
      </c>
      <c r="E164">
        <v>60724</v>
      </c>
      <c r="F164" t="s">
        <v>1428</v>
      </c>
      <c r="G164" t="s">
        <v>1514</v>
      </c>
      <c r="H164" t="s">
        <v>1556</v>
      </c>
      <c r="I164" s="4">
        <v>79500000</v>
      </c>
      <c r="J164" s="14">
        <v>79500000</v>
      </c>
      <c r="K164" s="6">
        <f>+Tabla3[[#This Row],[VALOR PAGADO]]/Tabla3[[#This Row],[VALOR TOTAL ]]</f>
        <v>1</v>
      </c>
    </row>
    <row r="165" spans="1:11" x14ac:dyDescent="0.3">
      <c r="A165" t="s">
        <v>2635</v>
      </c>
      <c r="B165">
        <v>53016535</v>
      </c>
      <c r="C165">
        <v>683</v>
      </c>
      <c r="D165">
        <v>2024</v>
      </c>
      <c r="E165">
        <v>42124</v>
      </c>
      <c r="F165" t="s">
        <v>1451</v>
      </c>
      <c r="G165" t="s">
        <v>1506</v>
      </c>
      <c r="H165" t="s">
        <v>1556</v>
      </c>
      <c r="I165" s="4">
        <v>24251874</v>
      </c>
      <c r="J165" s="14">
        <v>24251874</v>
      </c>
      <c r="K165" s="6">
        <f>+Tabla3[[#This Row],[VALOR PAGADO]]/Tabla3[[#This Row],[VALOR TOTAL ]]</f>
        <v>1</v>
      </c>
    </row>
    <row r="166" spans="1:11" x14ac:dyDescent="0.3">
      <c r="A166" t="s">
        <v>4280</v>
      </c>
      <c r="B166">
        <v>1065838742</v>
      </c>
      <c r="C166">
        <v>686</v>
      </c>
      <c r="D166">
        <v>2024</v>
      </c>
      <c r="E166">
        <v>45124</v>
      </c>
      <c r="F166" t="s">
        <v>3218</v>
      </c>
      <c r="G166" t="s">
        <v>1519</v>
      </c>
      <c r="H166" t="s">
        <v>1556</v>
      </c>
      <c r="I166" s="4">
        <v>27892928</v>
      </c>
      <c r="J166" s="14">
        <v>27892928</v>
      </c>
      <c r="K166" s="6">
        <f>+Tabla3[[#This Row],[VALOR PAGADO]]/Tabla3[[#This Row],[VALOR TOTAL ]]</f>
        <v>1</v>
      </c>
    </row>
    <row r="167" spans="1:11" x14ac:dyDescent="0.3">
      <c r="A167" t="s">
        <v>2109</v>
      </c>
      <c r="B167">
        <v>21070754</v>
      </c>
      <c r="C167">
        <v>689</v>
      </c>
      <c r="D167">
        <v>2024</v>
      </c>
      <c r="E167">
        <v>7724</v>
      </c>
      <c r="F167" t="s">
        <v>1415</v>
      </c>
      <c r="G167" t="s">
        <v>1503</v>
      </c>
      <c r="H167" t="s">
        <v>1503</v>
      </c>
      <c r="I167" s="4">
        <v>118547206</v>
      </c>
      <c r="J167" s="14">
        <v>118547206</v>
      </c>
      <c r="K167" s="6">
        <f>+Tabla3[[#This Row],[VALOR PAGADO]]/Tabla3[[#This Row],[VALOR TOTAL ]]</f>
        <v>1</v>
      </c>
    </row>
    <row r="168" spans="1:11" x14ac:dyDescent="0.3">
      <c r="A168" t="s">
        <v>4278</v>
      </c>
      <c r="B168">
        <v>14296118</v>
      </c>
      <c r="C168">
        <v>691</v>
      </c>
      <c r="D168">
        <v>2024</v>
      </c>
      <c r="E168">
        <v>41924</v>
      </c>
      <c r="F168" t="s">
        <v>1463</v>
      </c>
      <c r="G168" t="s">
        <v>3126</v>
      </c>
      <c r="H168" t="s">
        <v>1556</v>
      </c>
      <c r="I168" s="4">
        <v>80000000</v>
      </c>
      <c r="J168" s="14">
        <v>80000000</v>
      </c>
      <c r="K168" s="6">
        <f>+Tabla3[[#This Row],[VALOR PAGADO]]/Tabla3[[#This Row],[VALOR TOTAL ]]</f>
        <v>1</v>
      </c>
    </row>
    <row r="169" spans="1:11" x14ac:dyDescent="0.3">
      <c r="A169" t="s">
        <v>4277</v>
      </c>
      <c r="B169">
        <v>80215857</v>
      </c>
      <c r="C169">
        <v>692</v>
      </c>
      <c r="D169">
        <v>2024</v>
      </c>
      <c r="E169">
        <v>6724</v>
      </c>
      <c r="F169" t="s">
        <v>3160</v>
      </c>
      <c r="G169" t="s">
        <v>1585</v>
      </c>
      <c r="H169" t="s">
        <v>1558</v>
      </c>
      <c r="I169" s="4">
        <v>72000000</v>
      </c>
      <c r="J169" s="14">
        <v>72000000</v>
      </c>
      <c r="K169" s="6">
        <f>+Tabla3[[#This Row],[VALOR PAGADO]]/Tabla3[[#This Row],[VALOR TOTAL ]]</f>
        <v>1</v>
      </c>
    </row>
    <row r="170" spans="1:11" s="3" customFormat="1" x14ac:dyDescent="0.3">
      <c r="A170" t="s">
        <v>4276</v>
      </c>
      <c r="B170">
        <v>1010043283</v>
      </c>
      <c r="C170">
        <v>694</v>
      </c>
      <c r="D170">
        <v>2024</v>
      </c>
      <c r="E170">
        <v>42324</v>
      </c>
      <c r="F170" t="s">
        <v>1420</v>
      </c>
      <c r="G170" t="s">
        <v>3123</v>
      </c>
      <c r="H170" t="s">
        <v>1556</v>
      </c>
      <c r="I170" s="4">
        <v>32500000</v>
      </c>
      <c r="J170" s="14">
        <v>32500000</v>
      </c>
      <c r="K170" s="6">
        <f>+Tabla3[[#This Row],[VALOR PAGADO]]/Tabla3[[#This Row],[VALOR TOTAL ]]</f>
        <v>1</v>
      </c>
    </row>
    <row r="171" spans="1:11" x14ac:dyDescent="0.3">
      <c r="A171" t="s">
        <v>4274</v>
      </c>
      <c r="B171">
        <v>1000288907</v>
      </c>
      <c r="C171">
        <v>696</v>
      </c>
      <c r="D171">
        <v>2024</v>
      </c>
      <c r="E171">
        <v>8024</v>
      </c>
      <c r="F171" t="s">
        <v>1415</v>
      </c>
      <c r="G171" t="s">
        <v>1503</v>
      </c>
      <c r="H171" t="s">
        <v>1503</v>
      </c>
      <c r="I171" s="4">
        <v>32500000</v>
      </c>
      <c r="J171" s="14">
        <v>32500000</v>
      </c>
      <c r="K171" s="6">
        <f>+Tabla3[[#This Row],[VALOR PAGADO]]/Tabla3[[#This Row],[VALOR TOTAL ]]</f>
        <v>1</v>
      </c>
    </row>
    <row r="172" spans="1:11" x14ac:dyDescent="0.3">
      <c r="A172" t="s">
        <v>2154</v>
      </c>
      <c r="B172">
        <v>1091673699</v>
      </c>
      <c r="C172">
        <v>697</v>
      </c>
      <c r="D172">
        <v>2024</v>
      </c>
      <c r="E172">
        <v>6424</v>
      </c>
      <c r="F172" t="s">
        <v>1415</v>
      </c>
      <c r="G172" t="s">
        <v>1503</v>
      </c>
      <c r="H172" t="s">
        <v>1503</v>
      </c>
      <c r="I172" s="4">
        <v>65800000</v>
      </c>
      <c r="J172" s="14">
        <v>65800000</v>
      </c>
      <c r="K172" s="6">
        <f>+Tabla3[[#This Row],[VALOR PAGADO]]/Tabla3[[#This Row],[VALOR TOTAL ]]</f>
        <v>1</v>
      </c>
    </row>
    <row r="173" spans="1:11" x14ac:dyDescent="0.3">
      <c r="A173" t="s">
        <v>3410</v>
      </c>
      <c r="B173">
        <v>1113311480</v>
      </c>
      <c r="C173">
        <v>698</v>
      </c>
      <c r="D173">
        <v>2024</v>
      </c>
      <c r="E173">
        <v>26824</v>
      </c>
      <c r="F173" t="s">
        <v>1417</v>
      </c>
      <c r="G173" t="s">
        <v>1534</v>
      </c>
      <c r="H173" t="s">
        <v>1557</v>
      </c>
      <c r="I173" s="4">
        <v>56000000</v>
      </c>
      <c r="J173" s="14">
        <v>56000000</v>
      </c>
      <c r="K173" s="6">
        <f>+Tabla3[[#This Row],[VALOR PAGADO]]/Tabla3[[#This Row],[VALOR TOTAL ]]</f>
        <v>1</v>
      </c>
    </row>
    <row r="174" spans="1:11" x14ac:dyDescent="0.3">
      <c r="A174" t="s">
        <v>4270</v>
      </c>
      <c r="B174">
        <v>1013670313</v>
      </c>
      <c r="C174">
        <v>703</v>
      </c>
      <c r="D174">
        <v>2024</v>
      </c>
      <c r="E174" t="s">
        <v>4269</v>
      </c>
      <c r="F174" t="s">
        <v>3259</v>
      </c>
      <c r="G174" t="s">
        <v>1585</v>
      </c>
      <c r="H174" t="s">
        <v>1558</v>
      </c>
      <c r="I174" s="4">
        <v>44048022</v>
      </c>
      <c r="J174" s="14">
        <v>44048022</v>
      </c>
      <c r="K174" s="6">
        <f>+Tabla3[[#This Row],[VALOR PAGADO]]/Tabla3[[#This Row],[VALOR TOTAL ]]</f>
        <v>1</v>
      </c>
    </row>
    <row r="175" spans="1:11" x14ac:dyDescent="0.3">
      <c r="A175" t="s">
        <v>1608</v>
      </c>
      <c r="B175">
        <v>52427601</v>
      </c>
      <c r="C175">
        <v>705</v>
      </c>
      <c r="D175">
        <v>2024</v>
      </c>
      <c r="E175">
        <v>9224</v>
      </c>
      <c r="F175" t="s">
        <v>1415</v>
      </c>
      <c r="G175" t="s">
        <v>1503</v>
      </c>
      <c r="H175" t="s">
        <v>1503</v>
      </c>
      <c r="I175" s="4">
        <v>84149333</v>
      </c>
      <c r="J175" s="14">
        <v>84149333</v>
      </c>
      <c r="K175" s="6">
        <f>+Tabla3[[#This Row],[VALOR PAGADO]]/Tabla3[[#This Row],[VALOR TOTAL ]]</f>
        <v>1</v>
      </c>
    </row>
    <row r="176" spans="1:11" x14ac:dyDescent="0.3">
      <c r="A176" t="s">
        <v>3422</v>
      </c>
      <c r="B176">
        <v>1057784841</v>
      </c>
      <c r="C176">
        <v>707</v>
      </c>
      <c r="D176">
        <v>2024</v>
      </c>
      <c r="E176">
        <v>26624</v>
      </c>
      <c r="F176" t="s">
        <v>1417</v>
      </c>
      <c r="G176" t="s">
        <v>1534</v>
      </c>
      <c r="H176" t="s">
        <v>1557</v>
      </c>
      <c r="I176" s="4">
        <v>56000000</v>
      </c>
      <c r="J176" s="14">
        <v>56000000</v>
      </c>
      <c r="K176" s="6">
        <f>+Tabla3[[#This Row],[VALOR PAGADO]]/Tabla3[[#This Row],[VALOR TOTAL ]]</f>
        <v>1</v>
      </c>
    </row>
    <row r="177" spans="1:11" s="3" customFormat="1" x14ac:dyDescent="0.3">
      <c r="A177" t="s">
        <v>4266</v>
      </c>
      <c r="B177">
        <v>1065812614</v>
      </c>
      <c r="C177">
        <v>710</v>
      </c>
      <c r="D177">
        <v>2024</v>
      </c>
      <c r="E177">
        <v>48924</v>
      </c>
      <c r="F177" t="s">
        <v>4079</v>
      </c>
      <c r="G177" t="s">
        <v>1519</v>
      </c>
      <c r="H177" t="s">
        <v>1556</v>
      </c>
      <c r="I177" s="4">
        <v>40400000</v>
      </c>
      <c r="J177" s="14">
        <v>40400000</v>
      </c>
      <c r="K177" s="6">
        <f>+Tabla3[[#This Row],[VALOR PAGADO]]/Tabla3[[#This Row],[VALOR TOTAL ]]</f>
        <v>1</v>
      </c>
    </row>
    <row r="178" spans="1:11" x14ac:dyDescent="0.3">
      <c r="A178" t="s">
        <v>4265</v>
      </c>
      <c r="B178">
        <v>1053821219</v>
      </c>
      <c r="C178">
        <v>712</v>
      </c>
      <c r="D178">
        <v>2024</v>
      </c>
      <c r="E178">
        <v>7924</v>
      </c>
      <c r="F178" t="s">
        <v>1415</v>
      </c>
      <c r="G178" t="s">
        <v>1503</v>
      </c>
      <c r="H178" t="s">
        <v>1503</v>
      </c>
      <c r="I178" s="4">
        <v>70416667</v>
      </c>
      <c r="J178" s="14">
        <v>70416667</v>
      </c>
      <c r="K178" s="6">
        <f>+Tabla3[[#This Row],[VALOR PAGADO]]/Tabla3[[#This Row],[VALOR TOTAL ]]</f>
        <v>1</v>
      </c>
    </row>
    <row r="179" spans="1:11" x14ac:dyDescent="0.3">
      <c r="A179" t="s">
        <v>491</v>
      </c>
      <c r="B179">
        <v>1110531769</v>
      </c>
      <c r="C179">
        <v>714</v>
      </c>
      <c r="D179">
        <v>2024</v>
      </c>
      <c r="E179">
        <v>8224</v>
      </c>
      <c r="F179" t="s">
        <v>1415</v>
      </c>
      <c r="G179" t="s">
        <v>1503</v>
      </c>
      <c r="H179" t="s">
        <v>1503</v>
      </c>
      <c r="I179" s="4">
        <v>70200000</v>
      </c>
      <c r="J179" s="14">
        <v>70200000</v>
      </c>
      <c r="K179" s="6">
        <f>+Tabla3[[#This Row],[VALOR PAGADO]]/Tabla3[[#This Row],[VALOR TOTAL ]]</f>
        <v>1</v>
      </c>
    </row>
    <row r="180" spans="1:11" s="3" customFormat="1" x14ac:dyDescent="0.3">
      <c r="A180" t="s">
        <v>3003</v>
      </c>
      <c r="B180">
        <v>52087528</v>
      </c>
      <c r="C180">
        <v>716</v>
      </c>
      <c r="D180">
        <v>2024</v>
      </c>
      <c r="E180">
        <v>26424</v>
      </c>
      <c r="F180" t="s">
        <v>1417</v>
      </c>
      <c r="G180" t="s">
        <v>1534</v>
      </c>
      <c r="H180" t="s">
        <v>1557</v>
      </c>
      <c r="I180" s="4">
        <v>52800000</v>
      </c>
      <c r="J180" s="14">
        <v>52800000</v>
      </c>
      <c r="K180" s="6">
        <f>+Tabla3[[#This Row],[VALOR PAGADO]]/Tabla3[[#This Row],[VALOR TOTAL ]]</f>
        <v>1</v>
      </c>
    </row>
    <row r="181" spans="1:11" x14ac:dyDescent="0.3">
      <c r="A181" t="s">
        <v>4263</v>
      </c>
      <c r="B181">
        <v>35418821</v>
      </c>
      <c r="C181">
        <v>719</v>
      </c>
      <c r="D181">
        <v>2024</v>
      </c>
      <c r="E181">
        <v>8924</v>
      </c>
      <c r="F181" t="s">
        <v>1415</v>
      </c>
      <c r="G181" t="s">
        <v>1503</v>
      </c>
      <c r="H181" t="s">
        <v>1503</v>
      </c>
      <c r="I181" s="4">
        <v>56000000</v>
      </c>
      <c r="J181" s="14">
        <v>56000000</v>
      </c>
      <c r="K181" s="6">
        <f>+Tabla3[[#This Row],[VALOR PAGADO]]/Tabla3[[#This Row],[VALOR TOTAL ]]</f>
        <v>1</v>
      </c>
    </row>
    <row r="182" spans="1:11" x14ac:dyDescent="0.3">
      <c r="A182" t="s">
        <v>891</v>
      </c>
      <c r="B182">
        <v>1013668484</v>
      </c>
      <c r="C182">
        <v>720</v>
      </c>
      <c r="D182">
        <v>2024</v>
      </c>
      <c r="E182">
        <v>7824</v>
      </c>
      <c r="F182" t="s">
        <v>1415</v>
      </c>
      <c r="G182" t="s">
        <v>1503</v>
      </c>
      <c r="H182" t="s">
        <v>1503</v>
      </c>
      <c r="I182" s="4">
        <v>75833333</v>
      </c>
      <c r="J182" s="14">
        <v>75833333</v>
      </c>
      <c r="K182" s="6">
        <f>+Tabla3[[#This Row],[VALOR PAGADO]]/Tabla3[[#This Row],[VALOR TOTAL ]]</f>
        <v>1</v>
      </c>
    </row>
    <row r="183" spans="1:11" x14ac:dyDescent="0.3">
      <c r="A183" t="s">
        <v>4261</v>
      </c>
      <c r="B183">
        <v>1015439694</v>
      </c>
      <c r="C183">
        <v>722</v>
      </c>
      <c r="D183">
        <v>2024</v>
      </c>
      <c r="E183">
        <v>8424</v>
      </c>
      <c r="F183" t="s">
        <v>1415</v>
      </c>
      <c r="G183" t="s">
        <v>1503</v>
      </c>
      <c r="H183" t="s">
        <v>1503</v>
      </c>
      <c r="I183" s="4">
        <v>66960000</v>
      </c>
      <c r="J183" s="14">
        <v>66960000</v>
      </c>
      <c r="K183" s="6">
        <f>+Tabla3[[#This Row],[VALOR PAGADO]]/Tabla3[[#This Row],[VALOR TOTAL ]]</f>
        <v>1</v>
      </c>
    </row>
    <row r="184" spans="1:11" x14ac:dyDescent="0.3">
      <c r="A184" t="s">
        <v>2386</v>
      </c>
      <c r="B184">
        <v>11206285</v>
      </c>
      <c r="C184">
        <v>724</v>
      </c>
      <c r="D184">
        <v>2024</v>
      </c>
      <c r="E184">
        <v>60924</v>
      </c>
      <c r="F184" t="s">
        <v>1428</v>
      </c>
      <c r="G184" t="s">
        <v>1514</v>
      </c>
      <c r="H184" t="s">
        <v>1556</v>
      </c>
      <c r="I184" s="4">
        <v>64000000</v>
      </c>
      <c r="J184" s="14">
        <v>64000000</v>
      </c>
      <c r="K184" s="6">
        <f>+Tabla3[[#This Row],[VALOR PAGADO]]/Tabla3[[#This Row],[VALOR TOTAL ]]</f>
        <v>1</v>
      </c>
    </row>
    <row r="185" spans="1:11" x14ac:dyDescent="0.3">
      <c r="A185" t="s">
        <v>3528</v>
      </c>
      <c r="B185">
        <v>79695295</v>
      </c>
      <c r="C185">
        <v>732</v>
      </c>
      <c r="D185">
        <v>2024</v>
      </c>
      <c r="E185">
        <v>47024</v>
      </c>
      <c r="F185" t="s">
        <v>1451</v>
      </c>
      <c r="G185" t="s">
        <v>1506</v>
      </c>
      <c r="H185" t="s">
        <v>1556</v>
      </c>
      <c r="I185" s="4">
        <v>36000000</v>
      </c>
      <c r="J185" s="14">
        <v>36000000</v>
      </c>
      <c r="K185" s="6">
        <f>+Tabla3[[#This Row],[VALOR PAGADO]]/Tabla3[[#This Row],[VALOR TOTAL ]]</f>
        <v>1</v>
      </c>
    </row>
    <row r="186" spans="1:11" x14ac:dyDescent="0.3">
      <c r="A186" t="s">
        <v>4253</v>
      </c>
      <c r="B186">
        <v>1114812799</v>
      </c>
      <c r="C186">
        <v>735</v>
      </c>
      <c r="D186">
        <v>2024</v>
      </c>
      <c r="E186">
        <v>48824</v>
      </c>
      <c r="F186" t="s">
        <v>3972</v>
      </c>
      <c r="G186" t="s">
        <v>1516</v>
      </c>
      <c r="H186" t="s">
        <v>1556</v>
      </c>
      <c r="I186" s="4">
        <v>88000000</v>
      </c>
      <c r="J186" s="14">
        <v>88000000</v>
      </c>
      <c r="K186" s="6">
        <f>+Tabla3[[#This Row],[VALOR PAGADO]]/Tabla3[[#This Row],[VALOR TOTAL ]]</f>
        <v>1</v>
      </c>
    </row>
    <row r="187" spans="1:11" s="3" customFormat="1" x14ac:dyDescent="0.3">
      <c r="A187" t="s">
        <v>4251</v>
      </c>
      <c r="B187">
        <v>49782532</v>
      </c>
      <c r="C187">
        <v>738</v>
      </c>
      <c r="D187">
        <v>2024</v>
      </c>
      <c r="E187">
        <v>49424</v>
      </c>
      <c r="F187" t="s">
        <v>4079</v>
      </c>
      <c r="G187" t="s">
        <v>1519</v>
      </c>
      <c r="H187" t="s">
        <v>1556</v>
      </c>
      <c r="I187" s="4">
        <v>29400000</v>
      </c>
      <c r="J187" s="14">
        <v>29400000</v>
      </c>
      <c r="K187" s="6">
        <f>+Tabla3[[#This Row],[VALOR PAGADO]]/Tabla3[[#This Row],[VALOR TOTAL ]]</f>
        <v>1</v>
      </c>
    </row>
    <row r="188" spans="1:11" x14ac:dyDescent="0.3">
      <c r="A188" t="s">
        <v>4250</v>
      </c>
      <c r="B188">
        <v>96189956</v>
      </c>
      <c r="C188">
        <v>739</v>
      </c>
      <c r="D188">
        <v>2024</v>
      </c>
      <c r="E188">
        <v>48024</v>
      </c>
      <c r="F188" t="s">
        <v>3145</v>
      </c>
      <c r="G188" t="s">
        <v>1516</v>
      </c>
      <c r="H188" t="s">
        <v>1556</v>
      </c>
      <c r="I188" s="4">
        <v>97200000</v>
      </c>
      <c r="J188" s="14">
        <v>97200000</v>
      </c>
      <c r="K188" s="6">
        <f>+Tabla3[[#This Row],[VALOR PAGADO]]/Tabla3[[#This Row],[VALOR TOTAL ]]</f>
        <v>1</v>
      </c>
    </row>
    <row r="189" spans="1:11" x14ac:dyDescent="0.3">
      <c r="A189" t="s">
        <v>503</v>
      </c>
      <c r="B189">
        <v>1118834904</v>
      </c>
      <c r="C189">
        <v>741</v>
      </c>
      <c r="D189">
        <v>2024</v>
      </c>
      <c r="E189">
        <v>50124</v>
      </c>
      <c r="F189" t="s">
        <v>1463</v>
      </c>
      <c r="G189" t="s">
        <v>3126</v>
      </c>
      <c r="H189" t="s">
        <v>1556</v>
      </c>
      <c r="I189" s="4">
        <v>75366666</v>
      </c>
      <c r="J189" s="14">
        <v>75366666</v>
      </c>
      <c r="K189" s="6">
        <f>+Tabla3[[#This Row],[VALOR PAGADO]]/Tabla3[[#This Row],[VALOR TOTAL ]]</f>
        <v>1</v>
      </c>
    </row>
    <row r="190" spans="1:11" x14ac:dyDescent="0.3">
      <c r="A190" t="s">
        <v>3413</v>
      </c>
      <c r="B190">
        <v>1085313672</v>
      </c>
      <c r="C190">
        <v>742</v>
      </c>
      <c r="D190">
        <v>2024</v>
      </c>
      <c r="E190">
        <v>28624</v>
      </c>
      <c r="F190" t="s">
        <v>1417</v>
      </c>
      <c r="G190" t="s">
        <v>1534</v>
      </c>
      <c r="H190" t="s">
        <v>1557</v>
      </c>
      <c r="I190" s="4">
        <v>56000000</v>
      </c>
      <c r="J190" s="14">
        <v>56000000</v>
      </c>
      <c r="K190" s="6">
        <f>+Tabla3[[#This Row],[VALOR PAGADO]]/Tabla3[[#This Row],[VALOR TOTAL ]]</f>
        <v>1</v>
      </c>
    </row>
    <row r="191" spans="1:11" x14ac:dyDescent="0.3">
      <c r="A191" t="s">
        <v>2151</v>
      </c>
      <c r="B191">
        <v>80220738</v>
      </c>
      <c r="C191">
        <v>743</v>
      </c>
      <c r="D191">
        <v>2024</v>
      </c>
      <c r="E191">
        <v>9024</v>
      </c>
      <c r="F191" t="s">
        <v>1415</v>
      </c>
      <c r="G191" t="s">
        <v>1503</v>
      </c>
      <c r="H191" t="s">
        <v>1503</v>
      </c>
      <c r="I191" s="4">
        <v>43518640</v>
      </c>
      <c r="J191" s="14">
        <v>43518640</v>
      </c>
      <c r="K191" s="6">
        <f>+Tabla3[[#This Row],[VALOR PAGADO]]/Tabla3[[#This Row],[VALOR TOTAL ]]</f>
        <v>1</v>
      </c>
    </row>
    <row r="192" spans="1:11" x14ac:dyDescent="0.3">
      <c r="A192" t="s">
        <v>4248</v>
      </c>
      <c r="B192">
        <v>1061700342</v>
      </c>
      <c r="C192">
        <v>745</v>
      </c>
      <c r="D192">
        <v>2024</v>
      </c>
      <c r="E192">
        <v>47324</v>
      </c>
      <c r="F192" t="s">
        <v>3186</v>
      </c>
      <c r="G192" t="s">
        <v>3185</v>
      </c>
      <c r="H192" t="s">
        <v>1556</v>
      </c>
      <c r="I192" s="4">
        <v>96000000</v>
      </c>
      <c r="J192" s="14">
        <v>96000000</v>
      </c>
      <c r="K192" s="6">
        <f>+Tabla3[[#This Row],[VALOR PAGADO]]/Tabla3[[#This Row],[VALOR TOTAL ]]</f>
        <v>1</v>
      </c>
    </row>
    <row r="193" spans="1:11" x14ac:dyDescent="0.3">
      <c r="A193" t="s">
        <v>3536</v>
      </c>
      <c r="B193">
        <v>1087198424</v>
      </c>
      <c r="C193">
        <v>746</v>
      </c>
      <c r="D193">
        <v>2024</v>
      </c>
      <c r="E193">
        <v>48224</v>
      </c>
      <c r="F193" t="s">
        <v>1451</v>
      </c>
      <c r="G193" t="s">
        <v>1506</v>
      </c>
      <c r="H193" t="s">
        <v>1556</v>
      </c>
      <c r="I193" s="4">
        <v>48000000</v>
      </c>
      <c r="J193" s="14">
        <v>48000000</v>
      </c>
      <c r="K193" s="6">
        <f>+Tabla3[[#This Row],[VALOR PAGADO]]/Tabla3[[#This Row],[VALOR TOTAL ]]</f>
        <v>1</v>
      </c>
    </row>
    <row r="194" spans="1:11" x14ac:dyDescent="0.3">
      <c r="A194" t="s">
        <v>163</v>
      </c>
      <c r="B194">
        <v>60308829</v>
      </c>
      <c r="C194">
        <v>747</v>
      </c>
      <c r="D194">
        <v>2024</v>
      </c>
      <c r="E194">
        <v>8324</v>
      </c>
      <c r="F194" t="s">
        <v>1415</v>
      </c>
      <c r="G194" t="s">
        <v>1503</v>
      </c>
      <c r="H194" t="s">
        <v>1503</v>
      </c>
      <c r="I194" s="4">
        <v>43653373</v>
      </c>
      <c r="J194" s="14">
        <v>43653373</v>
      </c>
      <c r="K194" s="6">
        <f>+Tabla3[[#This Row],[VALOR PAGADO]]/Tabla3[[#This Row],[VALOR TOTAL ]]</f>
        <v>1</v>
      </c>
    </row>
    <row r="195" spans="1:11" x14ac:dyDescent="0.3">
      <c r="A195" t="s">
        <v>4247</v>
      </c>
      <c r="B195">
        <v>51920772</v>
      </c>
      <c r="C195">
        <v>749</v>
      </c>
      <c r="D195">
        <v>2024</v>
      </c>
      <c r="E195">
        <v>65924</v>
      </c>
      <c r="F195" t="s">
        <v>1416</v>
      </c>
      <c r="G195" t="s">
        <v>1504</v>
      </c>
      <c r="H195" t="s">
        <v>1556</v>
      </c>
      <c r="I195" s="4">
        <v>63600000</v>
      </c>
      <c r="J195" s="14">
        <v>63600000</v>
      </c>
      <c r="K195" s="6">
        <f>+Tabla3[[#This Row],[VALOR PAGADO]]/Tabla3[[#This Row],[VALOR TOTAL ]]</f>
        <v>1</v>
      </c>
    </row>
    <row r="196" spans="1:11" x14ac:dyDescent="0.3">
      <c r="A196" t="s">
        <v>2586</v>
      </c>
      <c r="B196">
        <v>1010183785</v>
      </c>
      <c r="C196">
        <v>750</v>
      </c>
      <c r="D196">
        <v>2024</v>
      </c>
      <c r="E196">
        <v>48524</v>
      </c>
      <c r="F196" t="s">
        <v>1451</v>
      </c>
      <c r="G196" t="s">
        <v>1506</v>
      </c>
      <c r="H196" t="s">
        <v>1556</v>
      </c>
      <c r="I196" s="4">
        <v>33979800</v>
      </c>
      <c r="J196" s="14">
        <v>33979800</v>
      </c>
      <c r="K196" s="6">
        <f>+Tabla3[[#This Row],[VALOR PAGADO]]/Tabla3[[#This Row],[VALOR TOTAL ]]</f>
        <v>1</v>
      </c>
    </row>
    <row r="197" spans="1:11" x14ac:dyDescent="0.3">
      <c r="A197" t="s">
        <v>2021</v>
      </c>
      <c r="B197">
        <v>80133871</v>
      </c>
      <c r="C197">
        <v>753</v>
      </c>
      <c r="D197">
        <v>2024</v>
      </c>
      <c r="E197">
        <v>49624</v>
      </c>
      <c r="F197" t="s">
        <v>1451</v>
      </c>
      <c r="G197" t="s">
        <v>1506</v>
      </c>
      <c r="H197" t="s">
        <v>1556</v>
      </c>
      <c r="I197" s="4">
        <v>45000000</v>
      </c>
      <c r="J197" s="14">
        <v>45000000</v>
      </c>
      <c r="K197" s="6">
        <f>+Tabla3[[#This Row],[VALOR PAGADO]]/Tabla3[[#This Row],[VALOR TOTAL ]]</f>
        <v>1</v>
      </c>
    </row>
    <row r="198" spans="1:11" x14ac:dyDescent="0.3">
      <c r="A198" t="s">
        <v>4241</v>
      </c>
      <c r="B198">
        <v>79958908</v>
      </c>
      <c r="C198">
        <v>758</v>
      </c>
      <c r="D198">
        <v>2024</v>
      </c>
      <c r="E198">
        <v>47424</v>
      </c>
      <c r="F198" t="s">
        <v>3218</v>
      </c>
      <c r="G198" t="s">
        <v>1519</v>
      </c>
      <c r="H198" t="s">
        <v>1556</v>
      </c>
      <c r="I198" s="4">
        <v>36000000</v>
      </c>
      <c r="J198" s="14">
        <v>36000000</v>
      </c>
      <c r="K198" s="6">
        <f>+Tabla3[[#This Row],[VALOR PAGADO]]/Tabla3[[#This Row],[VALOR TOTAL ]]</f>
        <v>1</v>
      </c>
    </row>
    <row r="199" spans="1:11" x14ac:dyDescent="0.3">
      <c r="A199" t="s">
        <v>4240</v>
      </c>
      <c r="B199">
        <v>47437612</v>
      </c>
      <c r="C199">
        <v>760</v>
      </c>
      <c r="D199">
        <v>2024</v>
      </c>
      <c r="E199">
        <v>53224</v>
      </c>
      <c r="F199" t="s">
        <v>1420</v>
      </c>
      <c r="G199" t="s">
        <v>3123</v>
      </c>
      <c r="H199" t="s">
        <v>1556</v>
      </c>
      <c r="I199" s="4">
        <v>96900000</v>
      </c>
      <c r="J199" s="14">
        <v>96900000</v>
      </c>
      <c r="K199" s="6">
        <f>+Tabla3[[#This Row],[VALOR PAGADO]]/Tabla3[[#This Row],[VALOR TOTAL ]]</f>
        <v>1</v>
      </c>
    </row>
    <row r="200" spans="1:11" x14ac:dyDescent="0.3">
      <c r="A200" t="s">
        <v>171</v>
      </c>
      <c r="B200">
        <v>26606352</v>
      </c>
      <c r="C200">
        <v>763</v>
      </c>
      <c r="D200">
        <v>2024</v>
      </c>
      <c r="E200">
        <v>1124</v>
      </c>
      <c r="F200" t="s">
        <v>1444</v>
      </c>
      <c r="G200" t="s">
        <v>1540</v>
      </c>
      <c r="H200" t="s">
        <v>1560</v>
      </c>
      <c r="I200" s="4">
        <v>70200000</v>
      </c>
      <c r="J200" s="14">
        <v>70200000</v>
      </c>
      <c r="K200" s="6">
        <f>+Tabla3[[#This Row],[VALOR PAGADO]]/Tabla3[[#This Row],[VALOR TOTAL ]]</f>
        <v>1</v>
      </c>
    </row>
    <row r="201" spans="1:11" s="3" customFormat="1" x14ac:dyDescent="0.3">
      <c r="A201" t="s">
        <v>3321</v>
      </c>
      <c r="B201">
        <v>1002535555</v>
      </c>
      <c r="C201">
        <v>767</v>
      </c>
      <c r="D201">
        <v>2024</v>
      </c>
      <c r="E201">
        <v>76424</v>
      </c>
      <c r="F201" t="s">
        <v>1420</v>
      </c>
      <c r="G201" t="s">
        <v>3123</v>
      </c>
      <c r="H201" t="s">
        <v>1556</v>
      </c>
      <c r="I201" s="4">
        <v>16000000</v>
      </c>
      <c r="J201" s="14">
        <v>16000000</v>
      </c>
      <c r="K201" s="6">
        <f>+Tabla3[[#This Row],[VALOR PAGADO]]/Tabla3[[#This Row],[VALOR TOTAL ]]</f>
        <v>1</v>
      </c>
    </row>
    <row r="202" spans="1:11" x14ac:dyDescent="0.3">
      <c r="A202" t="s">
        <v>4235</v>
      </c>
      <c r="B202">
        <v>1020713269</v>
      </c>
      <c r="C202">
        <v>769</v>
      </c>
      <c r="D202">
        <v>2024</v>
      </c>
      <c r="E202">
        <v>49824</v>
      </c>
      <c r="F202" t="s">
        <v>4079</v>
      </c>
      <c r="G202" t="s">
        <v>1519</v>
      </c>
      <c r="H202" t="s">
        <v>1556</v>
      </c>
      <c r="I202" s="4">
        <v>45000000</v>
      </c>
      <c r="J202" s="14">
        <v>45000000</v>
      </c>
      <c r="K202" s="6">
        <f>+Tabla3[[#This Row],[VALOR PAGADO]]/Tabla3[[#This Row],[VALOR TOTAL ]]</f>
        <v>1</v>
      </c>
    </row>
    <row r="203" spans="1:11" x14ac:dyDescent="0.3">
      <c r="A203" t="s">
        <v>4234</v>
      </c>
      <c r="B203">
        <v>1065831786</v>
      </c>
      <c r="C203">
        <v>770</v>
      </c>
      <c r="D203">
        <v>2024</v>
      </c>
      <c r="E203">
        <v>49124</v>
      </c>
      <c r="F203" t="s">
        <v>4079</v>
      </c>
      <c r="G203" t="s">
        <v>1519</v>
      </c>
      <c r="H203" t="s">
        <v>1556</v>
      </c>
      <c r="I203" s="4">
        <v>28280000</v>
      </c>
      <c r="J203" s="14">
        <v>28280000</v>
      </c>
      <c r="K203" s="6">
        <f>+Tabla3[[#This Row],[VALOR PAGADO]]/Tabla3[[#This Row],[VALOR TOTAL ]]</f>
        <v>1</v>
      </c>
    </row>
    <row r="204" spans="1:11" x14ac:dyDescent="0.3">
      <c r="A204" t="s">
        <v>4233</v>
      </c>
      <c r="B204">
        <v>1032464193</v>
      </c>
      <c r="C204">
        <v>771</v>
      </c>
      <c r="D204">
        <v>2024</v>
      </c>
      <c r="E204">
        <v>11024</v>
      </c>
      <c r="F204" t="s">
        <v>1415</v>
      </c>
      <c r="G204" t="s">
        <v>1503</v>
      </c>
      <c r="H204" t="s">
        <v>1503</v>
      </c>
      <c r="I204" s="4">
        <v>73966667</v>
      </c>
      <c r="J204" s="14">
        <v>73966667</v>
      </c>
      <c r="K204" s="6">
        <f>+Tabla3[[#This Row],[VALOR PAGADO]]/Tabla3[[#This Row],[VALOR TOTAL ]]</f>
        <v>1</v>
      </c>
    </row>
    <row r="205" spans="1:11" x14ac:dyDescent="0.3">
      <c r="A205" t="s">
        <v>765</v>
      </c>
      <c r="B205">
        <v>7604732</v>
      </c>
      <c r="C205">
        <v>772</v>
      </c>
      <c r="D205">
        <v>2024</v>
      </c>
      <c r="E205">
        <v>60224</v>
      </c>
      <c r="F205" t="s">
        <v>1420</v>
      </c>
      <c r="G205" t="s">
        <v>3123</v>
      </c>
      <c r="H205" t="s">
        <v>1556</v>
      </c>
      <c r="I205" s="4">
        <v>90383333</v>
      </c>
      <c r="J205" s="14">
        <v>90383333</v>
      </c>
      <c r="K205" s="6">
        <f>+Tabla3[[#This Row],[VALOR PAGADO]]/Tabla3[[#This Row],[VALOR TOTAL ]]</f>
        <v>1</v>
      </c>
    </row>
    <row r="206" spans="1:11" x14ac:dyDescent="0.3">
      <c r="A206" t="s">
        <v>4230</v>
      </c>
      <c r="B206">
        <v>74858544</v>
      </c>
      <c r="C206">
        <v>776</v>
      </c>
      <c r="D206">
        <v>2024</v>
      </c>
      <c r="E206">
        <v>54924</v>
      </c>
      <c r="F206" t="s">
        <v>1420</v>
      </c>
      <c r="G206" t="s">
        <v>3123</v>
      </c>
      <c r="H206" t="s">
        <v>1556</v>
      </c>
      <c r="I206" s="4">
        <v>85866666</v>
      </c>
      <c r="J206" s="14">
        <v>85866666</v>
      </c>
      <c r="K206" s="6">
        <f>+Tabla3[[#This Row],[VALOR PAGADO]]/Tabla3[[#This Row],[VALOR TOTAL ]]</f>
        <v>1</v>
      </c>
    </row>
    <row r="207" spans="1:11" x14ac:dyDescent="0.3">
      <c r="A207" t="s">
        <v>4228</v>
      </c>
      <c r="B207">
        <v>1077438398</v>
      </c>
      <c r="C207">
        <v>778</v>
      </c>
      <c r="D207">
        <v>2024</v>
      </c>
      <c r="E207">
        <v>70524</v>
      </c>
      <c r="F207" t="s">
        <v>1416</v>
      </c>
      <c r="G207" t="s">
        <v>1504</v>
      </c>
      <c r="H207" t="s">
        <v>1556</v>
      </c>
      <c r="I207" s="4">
        <v>84533333</v>
      </c>
      <c r="J207" s="14">
        <v>84533333</v>
      </c>
      <c r="K207" s="6">
        <f>+Tabla3[[#This Row],[VALOR PAGADO]]/Tabla3[[#This Row],[VALOR TOTAL ]]</f>
        <v>1</v>
      </c>
    </row>
    <row r="208" spans="1:11" x14ac:dyDescent="0.3">
      <c r="A208" t="s">
        <v>667</v>
      </c>
      <c r="B208">
        <v>32776983</v>
      </c>
      <c r="C208">
        <v>779</v>
      </c>
      <c r="D208">
        <v>2024</v>
      </c>
      <c r="E208">
        <v>48324</v>
      </c>
      <c r="F208" t="s">
        <v>3143</v>
      </c>
      <c r="G208" t="s">
        <v>3126</v>
      </c>
      <c r="H208" t="s">
        <v>1556</v>
      </c>
      <c r="I208" s="4">
        <v>32000000</v>
      </c>
      <c r="J208" s="14">
        <v>32000000</v>
      </c>
      <c r="K208" s="6">
        <f>+Tabla3[[#This Row],[VALOR PAGADO]]/Tabla3[[#This Row],[VALOR TOTAL ]]</f>
        <v>1</v>
      </c>
    </row>
    <row r="209" spans="1:11" x14ac:dyDescent="0.3">
      <c r="A209" t="s">
        <v>3531</v>
      </c>
      <c r="B209">
        <v>79711650</v>
      </c>
      <c r="C209">
        <v>780</v>
      </c>
      <c r="D209">
        <v>2024</v>
      </c>
      <c r="E209">
        <v>53324</v>
      </c>
      <c r="F209" t="s">
        <v>1451</v>
      </c>
      <c r="G209" t="s">
        <v>1506</v>
      </c>
      <c r="H209" t="s">
        <v>1556</v>
      </c>
      <c r="I209" s="4">
        <v>48000000</v>
      </c>
      <c r="J209" s="14">
        <v>48000000</v>
      </c>
      <c r="K209" s="6">
        <f>+Tabla3[[#This Row],[VALOR PAGADO]]/Tabla3[[#This Row],[VALOR TOTAL ]]</f>
        <v>1</v>
      </c>
    </row>
    <row r="210" spans="1:11" s="3" customFormat="1" x14ac:dyDescent="0.3">
      <c r="A210" t="s">
        <v>3534</v>
      </c>
      <c r="B210">
        <v>94388891</v>
      </c>
      <c r="C210">
        <v>785</v>
      </c>
      <c r="D210">
        <v>2024</v>
      </c>
      <c r="E210">
        <v>52424</v>
      </c>
      <c r="F210" t="s">
        <v>1451</v>
      </c>
      <c r="G210" t="s">
        <v>1506</v>
      </c>
      <c r="H210" t="s">
        <v>1556</v>
      </c>
      <c r="I210" s="4">
        <v>42000000</v>
      </c>
      <c r="J210" s="14">
        <v>42000000</v>
      </c>
      <c r="K210" s="6">
        <f>+Tabla3[[#This Row],[VALOR PAGADO]]/Tabla3[[#This Row],[VALOR TOTAL ]]</f>
        <v>1</v>
      </c>
    </row>
    <row r="211" spans="1:11" x14ac:dyDescent="0.3">
      <c r="A211" t="s">
        <v>4223</v>
      </c>
      <c r="B211">
        <v>29117819</v>
      </c>
      <c r="C211">
        <v>787</v>
      </c>
      <c r="D211">
        <v>2024</v>
      </c>
      <c r="E211">
        <v>10524</v>
      </c>
      <c r="F211" t="s">
        <v>1415</v>
      </c>
      <c r="G211" t="s">
        <v>1503</v>
      </c>
      <c r="H211" t="s">
        <v>1503</v>
      </c>
      <c r="I211" s="4">
        <v>84800000</v>
      </c>
      <c r="J211" s="14">
        <v>84800000</v>
      </c>
      <c r="K211" s="6">
        <f>+Tabla3[[#This Row],[VALOR PAGADO]]/Tabla3[[#This Row],[VALOR TOTAL ]]</f>
        <v>1</v>
      </c>
    </row>
    <row r="212" spans="1:11" s="3" customFormat="1" x14ac:dyDescent="0.3">
      <c r="A212" t="s">
        <v>1612</v>
      </c>
      <c r="B212">
        <v>1099211292</v>
      </c>
      <c r="C212">
        <v>794</v>
      </c>
      <c r="D212">
        <v>2024</v>
      </c>
      <c r="E212">
        <v>11124</v>
      </c>
      <c r="F212" t="s">
        <v>1415</v>
      </c>
      <c r="G212" t="s">
        <v>1503</v>
      </c>
      <c r="H212" t="s">
        <v>1503</v>
      </c>
      <c r="I212" s="4">
        <v>63400000</v>
      </c>
      <c r="J212" s="14">
        <v>63400000</v>
      </c>
      <c r="K212" s="6">
        <f>+Tabla3[[#This Row],[VALOR PAGADO]]/Tabla3[[#This Row],[VALOR TOTAL ]]</f>
        <v>1</v>
      </c>
    </row>
    <row r="213" spans="1:11" x14ac:dyDescent="0.3">
      <c r="A213" t="s">
        <v>1931</v>
      </c>
      <c r="B213">
        <v>1085050207</v>
      </c>
      <c r="C213">
        <v>800</v>
      </c>
      <c r="D213">
        <v>2024</v>
      </c>
      <c r="E213">
        <v>70824</v>
      </c>
      <c r="F213" t="s">
        <v>1420</v>
      </c>
      <c r="G213" t="s">
        <v>3123</v>
      </c>
      <c r="H213" t="s">
        <v>1556</v>
      </c>
      <c r="I213" s="4">
        <v>24000000</v>
      </c>
      <c r="J213" s="14">
        <v>24000000</v>
      </c>
      <c r="K213" s="6">
        <f>+Tabla3[[#This Row],[VALOR PAGADO]]/Tabla3[[#This Row],[VALOR TOTAL ]]</f>
        <v>1</v>
      </c>
    </row>
    <row r="214" spans="1:11" x14ac:dyDescent="0.3">
      <c r="A214" t="s">
        <v>2328</v>
      </c>
      <c r="B214">
        <v>8851587</v>
      </c>
      <c r="C214">
        <v>801</v>
      </c>
      <c r="D214">
        <v>2024</v>
      </c>
      <c r="E214">
        <v>7324</v>
      </c>
      <c r="F214" t="s">
        <v>3489</v>
      </c>
      <c r="G214" t="s">
        <v>1585</v>
      </c>
      <c r="H214" t="s">
        <v>1558</v>
      </c>
      <c r="I214" s="4">
        <v>96431573</v>
      </c>
      <c r="J214" s="14">
        <v>96431573</v>
      </c>
      <c r="K214" s="6">
        <f>+Tabla3[[#This Row],[VALOR PAGADO]]/Tabla3[[#This Row],[VALOR TOTAL ]]</f>
        <v>1</v>
      </c>
    </row>
    <row r="215" spans="1:11" x14ac:dyDescent="0.3">
      <c r="A215" t="s">
        <v>4213</v>
      </c>
      <c r="B215">
        <v>1047427813</v>
      </c>
      <c r="C215">
        <v>805</v>
      </c>
      <c r="D215">
        <v>2024</v>
      </c>
      <c r="E215">
        <v>66124</v>
      </c>
      <c r="F215" t="s">
        <v>1416</v>
      </c>
      <c r="G215" t="s">
        <v>1515</v>
      </c>
      <c r="H215" t="s">
        <v>1556</v>
      </c>
      <c r="I215" s="4">
        <v>77600000</v>
      </c>
      <c r="J215" s="14">
        <v>77600000</v>
      </c>
      <c r="K215" s="6">
        <f>+Tabla3[[#This Row],[VALOR PAGADO]]/Tabla3[[#This Row],[VALOR TOTAL ]]</f>
        <v>1</v>
      </c>
    </row>
    <row r="216" spans="1:11" x14ac:dyDescent="0.3">
      <c r="A216" t="s">
        <v>4212</v>
      </c>
      <c r="B216">
        <v>1061781264</v>
      </c>
      <c r="C216">
        <v>808</v>
      </c>
      <c r="D216">
        <v>2024</v>
      </c>
      <c r="E216">
        <v>10324</v>
      </c>
      <c r="F216" t="s">
        <v>1415</v>
      </c>
      <c r="G216" t="s">
        <v>1503</v>
      </c>
      <c r="H216" t="s">
        <v>1503</v>
      </c>
      <c r="I216" s="4">
        <v>64800000</v>
      </c>
      <c r="J216" s="14">
        <v>64800000</v>
      </c>
      <c r="K216" s="6">
        <f>+Tabla3[[#This Row],[VALOR PAGADO]]/Tabla3[[#This Row],[VALOR TOTAL ]]</f>
        <v>1</v>
      </c>
    </row>
    <row r="217" spans="1:11" x14ac:dyDescent="0.3">
      <c r="A217" t="s">
        <v>4211</v>
      </c>
      <c r="B217">
        <v>12716945</v>
      </c>
      <c r="C217">
        <v>809</v>
      </c>
      <c r="D217">
        <v>2024</v>
      </c>
      <c r="E217">
        <v>29724</v>
      </c>
      <c r="F217" t="s">
        <v>1417</v>
      </c>
      <c r="G217" t="s">
        <v>1534</v>
      </c>
      <c r="H217" t="s">
        <v>1557</v>
      </c>
      <c r="I217" s="4">
        <v>56000000</v>
      </c>
      <c r="J217" s="14">
        <v>56000000</v>
      </c>
      <c r="K217" s="6">
        <f>+Tabla3[[#This Row],[VALOR PAGADO]]/Tabla3[[#This Row],[VALOR TOTAL ]]</f>
        <v>1</v>
      </c>
    </row>
    <row r="218" spans="1:11" x14ac:dyDescent="0.3">
      <c r="A218" t="s">
        <v>4210</v>
      </c>
      <c r="B218">
        <v>39811923</v>
      </c>
      <c r="C218">
        <v>810</v>
      </c>
      <c r="D218">
        <v>2024</v>
      </c>
      <c r="E218">
        <v>30224</v>
      </c>
      <c r="F218" t="s">
        <v>3639</v>
      </c>
      <c r="G218" t="s">
        <v>1534</v>
      </c>
      <c r="H218" t="s">
        <v>1557</v>
      </c>
      <c r="I218" s="4">
        <v>56000000</v>
      </c>
      <c r="J218" s="14">
        <v>56000000</v>
      </c>
      <c r="K218" s="6">
        <f>+Tabla3[[#This Row],[VALOR PAGADO]]/Tabla3[[#This Row],[VALOR TOTAL ]]</f>
        <v>1</v>
      </c>
    </row>
    <row r="219" spans="1:11" x14ac:dyDescent="0.3">
      <c r="A219" t="s">
        <v>4209</v>
      </c>
      <c r="B219">
        <v>40936334</v>
      </c>
      <c r="C219">
        <v>811</v>
      </c>
      <c r="D219">
        <v>2024</v>
      </c>
      <c r="E219">
        <v>61224</v>
      </c>
      <c r="F219" t="s">
        <v>4208</v>
      </c>
      <c r="G219" t="s">
        <v>3126</v>
      </c>
      <c r="H219" t="s">
        <v>1556</v>
      </c>
      <c r="I219" s="4">
        <v>60000000</v>
      </c>
      <c r="J219" s="14">
        <v>60000000</v>
      </c>
      <c r="K219" s="6">
        <f>+Tabla3[[#This Row],[VALOR PAGADO]]/Tabla3[[#This Row],[VALOR TOTAL ]]</f>
        <v>1</v>
      </c>
    </row>
    <row r="220" spans="1:11" x14ac:dyDescent="0.3">
      <c r="A220" t="s">
        <v>3405</v>
      </c>
      <c r="B220">
        <v>1112475309</v>
      </c>
      <c r="C220">
        <v>815</v>
      </c>
      <c r="D220">
        <v>2024</v>
      </c>
      <c r="E220">
        <v>29624</v>
      </c>
      <c r="F220" t="s">
        <v>1417</v>
      </c>
      <c r="G220" t="s">
        <v>4176</v>
      </c>
      <c r="H220" t="s">
        <v>1557</v>
      </c>
      <c r="I220" s="4">
        <v>24000000</v>
      </c>
      <c r="J220" s="14">
        <v>24000000</v>
      </c>
      <c r="K220" s="6">
        <f>+Tabla3[[#This Row],[VALOR PAGADO]]/Tabla3[[#This Row],[VALOR TOTAL ]]</f>
        <v>1</v>
      </c>
    </row>
    <row r="221" spans="1:11" x14ac:dyDescent="0.3">
      <c r="A221" t="s">
        <v>3595</v>
      </c>
      <c r="B221">
        <v>1016006590</v>
      </c>
      <c r="C221">
        <v>819</v>
      </c>
      <c r="D221">
        <v>2024</v>
      </c>
      <c r="E221">
        <v>65524</v>
      </c>
      <c r="F221" t="s">
        <v>3127</v>
      </c>
      <c r="G221" t="s">
        <v>3126</v>
      </c>
      <c r="H221" t="s">
        <v>1556</v>
      </c>
      <c r="I221" s="4">
        <v>40000000</v>
      </c>
      <c r="J221" s="14">
        <v>40000000</v>
      </c>
      <c r="K221" s="6">
        <f>+Tabla3[[#This Row],[VALOR PAGADO]]/Tabla3[[#This Row],[VALOR TOTAL ]]</f>
        <v>1</v>
      </c>
    </row>
    <row r="222" spans="1:11" x14ac:dyDescent="0.3">
      <c r="A222" t="s">
        <v>2024</v>
      </c>
      <c r="B222">
        <v>1024546880</v>
      </c>
      <c r="C222">
        <v>821</v>
      </c>
      <c r="D222">
        <v>2024</v>
      </c>
      <c r="E222">
        <v>29924</v>
      </c>
      <c r="F222" t="s">
        <v>1417</v>
      </c>
      <c r="G222" t="s">
        <v>1534</v>
      </c>
      <c r="H222" t="s">
        <v>1557</v>
      </c>
      <c r="I222" s="4">
        <v>57200000</v>
      </c>
      <c r="J222" s="14">
        <v>57200000</v>
      </c>
      <c r="K222" s="6">
        <f>+Tabla3[[#This Row],[VALOR PAGADO]]/Tabla3[[#This Row],[VALOR TOTAL ]]</f>
        <v>1</v>
      </c>
    </row>
    <row r="223" spans="1:11" s="3" customFormat="1" x14ac:dyDescent="0.3">
      <c r="A223" t="s">
        <v>3533</v>
      </c>
      <c r="B223">
        <v>1032453099</v>
      </c>
      <c r="C223">
        <v>822</v>
      </c>
      <c r="D223">
        <v>2024</v>
      </c>
      <c r="E223">
        <v>60324</v>
      </c>
      <c r="F223" t="s">
        <v>1451</v>
      </c>
      <c r="G223" t="s">
        <v>1506</v>
      </c>
      <c r="H223" t="s">
        <v>1556</v>
      </c>
      <c r="I223" s="4">
        <v>42000000</v>
      </c>
      <c r="J223" s="14">
        <v>42000000</v>
      </c>
      <c r="K223" s="6">
        <f>+Tabla3[[#This Row],[VALOR PAGADO]]/Tabla3[[#This Row],[VALOR TOTAL ]]</f>
        <v>1</v>
      </c>
    </row>
    <row r="224" spans="1:11" x14ac:dyDescent="0.3">
      <c r="A224" t="s">
        <v>4202</v>
      </c>
      <c r="B224">
        <v>79467933</v>
      </c>
      <c r="C224">
        <v>824</v>
      </c>
      <c r="D224">
        <v>2024</v>
      </c>
      <c r="E224">
        <v>61024</v>
      </c>
      <c r="F224" t="s">
        <v>3143</v>
      </c>
      <c r="G224" t="s">
        <v>3126</v>
      </c>
      <c r="H224" t="s">
        <v>1556</v>
      </c>
      <c r="I224" s="4">
        <v>49000000</v>
      </c>
      <c r="J224" s="14">
        <v>49000000</v>
      </c>
      <c r="K224" s="6">
        <f>+Tabla3[[#This Row],[VALOR PAGADO]]/Tabla3[[#This Row],[VALOR TOTAL ]]</f>
        <v>1</v>
      </c>
    </row>
    <row r="225" spans="1:11" x14ac:dyDescent="0.3">
      <c r="A225" t="s">
        <v>2280</v>
      </c>
      <c r="B225">
        <v>52782914</v>
      </c>
      <c r="C225">
        <v>825</v>
      </c>
      <c r="D225">
        <v>2024</v>
      </c>
      <c r="E225">
        <v>924</v>
      </c>
      <c r="F225" t="s">
        <v>1428</v>
      </c>
      <c r="G225" t="s">
        <v>1536</v>
      </c>
      <c r="H225" t="s">
        <v>1536</v>
      </c>
      <c r="I225" s="4">
        <v>80623667</v>
      </c>
      <c r="J225" s="14">
        <v>80623667</v>
      </c>
      <c r="K225" s="6">
        <f>+Tabla3[[#This Row],[VALOR PAGADO]]/Tabla3[[#This Row],[VALOR TOTAL ]]</f>
        <v>1</v>
      </c>
    </row>
    <row r="226" spans="1:11" x14ac:dyDescent="0.3">
      <c r="A226" t="s">
        <v>2259</v>
      </c>
      <c r="B226">
        <v>18001627</v>
      </c>
      <c r="C226">
        <v>827</v>
      </c>
      <c r="D226">
        <v>2024</v>
      </c>
      <c r="E226">
        <v>72924</v>
      </c>
      <c r="F226" t="s">
        <v>1416</v>
      </c>
      <c r="G226" t="s">
        <v>1504</v>
      </c>
      <c r="H226" t="s">
        <v>1556</v>
      </c>
      <c r="I226" s="4">
        <v>75600000</v>
      </c>
      <c r="J226" s="14">
        <v>75600000</v>
      </c>
      <c r="K226" s="6">
        <f>+Tabla3[[#This Row],[VALOR PAGADO]]/Tabla3[[#This Row],[VALOR TOTAL ]]</f>
        <v>1</v>
      </c>
    </row>
    <row r="227" spans="1:11" x14ac:dyDescent="0.3">
      <c r="A227" t="s">
        <v>4201</v>
      </c>
      <c r="B227">
        <v>87574154</v>
      </c>
      <c r="C227">
        <v>828</v>
      </c>
      <c r="D227">
        <v>2024</v>
      </c>
      <c r="E227">
        <v>1624</v>
      </c>
      <c r="F227" t="s">
        <v>1444</v>
      </c>
      <c r="G227" t="s">
        <v>1540</v>
      </c>
      <c r="H227" t="s">
        <v>1560</v>
      </c>
      <c r="I227" s="4">
        <v>106000000</v>
      </c>
      <c r="J227" s="14">
        <v>106000000</v>
      </c>
      <c r="K227" s="6">
        <f>+Tabla3[[#This Row],[VALOR PAGADO]]/Tabla3[[#This Row],[VALOR TOTAL ]]</f>
        <v>1</v>
      </c>
    </row>
    <row r="228" spans="1:11" x14ac:dyDescent="0.3">
      <c r="A228" t="s">
        <v>4200</v>
      </c>
      <c r="B228">
        <v>80547338</v>
      </c>
      <c r="C228">
        <v>830</v>
      </c>
      <c r="D228">
        <v>2024</v>
      </c>
      <c r="E228">
        <v>10624</v>
      </c>
      <c r="F228" t="s">
        <v>1415</v>
      </c>
      <c r="G228" t="s">
        <v>1503</v>
      </c>
      <c r="H228" t="s">
        <v>1503</v>
      </c>
      <c r="I228" s="4">
        <v>42400000</v>
      </c>
      <c r="J228" s="14">
        <v>42400000</v>
      </c>
      <c r="K228" s="6">
        <f>+Tabla3[[#This Row],[VALOR PAGADO]]/Tabla3[[#This Row],[VALOR TOTAL ]]</f>
        <v>1</v>
      </c>
    </row>
    <row r="229" spans="1:11" x14ac:dyDescent="0.3">
      <c r="A229" t="s">
        <v>4199</v>
      </c>
      <c r="B229">
        <v>52271835</v>
      </c>
      <c r="C229">
        <v>831</v>
      </c>
      <c r="D229">
        <v>2024</v>
      </c>
      <c r="E229">
        <v>65124</v>
      </c>
      <c r="F229" t="s">
        <v>1420</v>
      </c>
      <c r="G229" t="s">
        <v>3123</v>
      </c>
      <c r="H229" t="s">
        <v>1556</v>
      </c>
      <c r="I229" s="4">
        <v>84800000</v>
      </c>
      <c r="J229" s="14">
        <v>84800000</v>
      </c>
      <c r="K229" s="6">
        <f>+Tabla3[[#This Row],[VALOR PAGADO]]/Tabla3[[#This Row],[VALOR TOTAL ]]</f>
        <v>1</v>
      </c>
    </row>
    <row r="230" spans="1:11" x14ac:dyDescent="0.3">
      <c r="A230" t="s">
        <v>1986</v>
      </c>
      <c r="B230">
        <v>1136886274</v>
      </c>
      <c r="C230">
        <v>832</v>
      </c>
      <c r="D230">
        <v>2024</v>
      </c>
      <c r="E230">
        <v>65224</v>
      </c>
      <c r="F230" t="s">
        <v>1451</v>
      </c>
      <c r="G230" t="s">
        <v>1506</v>
      </c>
      <c r="H230" t="s">
        <v>1556</v>
      </c>
      <c r="I230" s="4">
        <v>12250000</v>
      </c>
      <c r="J230" s="14">
        <v>12250000</v>
      </c>
      <c r="K230" s="6">
        <f>+Tabla3[[#This Row],[VALOR PAGADO]]/Tabla3[[#This Row],[VALOR TOTAL ]]</f>
        <v>1</v>
      </c>
    </row>
    <row r="231" spans="1:11" x14ac:dyDescent="0.3">
      <c r="A231" t="s">
        <v>4196</v>
      </c>
      <c r="B231">
        <v>22477574</v>
      </c>
      <c r="C231">
        <v>835</v>
      </c>
      <c r="D231">
        <v>2024</v>
      </c>
      <c r="E231">
        <v>69024</v>
      </c>
      <c r="F231" t="s">
        <v>4079</v>
      </c>
      <c r="G231" t="s">
        <v>1519</v>
      </c>
      <c r="H231" t="s">
        <v>1556</v>
      </c>
      <c r="I231" s="4">
        <v>36000000</v>
      </c>
      <c r="J231" s="14">
        <v>36000000</v>
      </c>
      <c r="K231" s="6">
        <f>+Tabla3[[#This Row],[VALOR PAGADO]]/Tabla3[[#This Row],[VALOR TOTAL ]]</f>
        <v>1</v>
      </c>
    </row>
    <row r="232" spans="1:11" s="3" customFormat="1" x14ac:dyDescent="0.3">
      <c r="A232" t="s">
        <v>3228</v>
      </c>
      <c r="B232">
        <v>1136882124</v>
      </c>
      <c r="C232">
        <v>836</v>
      </c>
      <c r="D232">
        <v>2024</v>
      </c>
      <c r="E232">
        <v>60424</v>
      </c>
      <c r="F232" t="s">
        <v>1428</v>
      </c>
      <c r="G232" t="s">
        <v>1514</v>
      </c>
      <c r="H232" t="s">
        <v>1556</v>
      </c>
      <c r="I232" s="4">
        <v>60000000</v>
      </c>
      <c r="J232" s="14">
        <v>60000000</v>
      </c>
      <c r="K232" s="6">
        <f>+Tabla3[[#This Row],[VALOR PAGADO]]/Tabla3[[#This Row],[VALOR TOTAL ]]</f>
        <v>1</v>
      </c>
    </row>
    <row r="233" spans="1:11" x14ac:dyDescent="0.3">
      <c r="A233" t="s">
        <v>3119</v>
      </c>
      <c r="B233">
        <v>1057579933</v>
      </c>
      <c r="C233">
        <v>838</v>
      </c>
      <c r="D233">
        <v>2024</v>
      </c>
      <c r="E233">
        <v>30124</v>
      </c>
      <c r="F233" t="s">
        <v>1417</v>
      </c>
      <c r="G233" t="s">
        <v>1534</v>
      </c>
      <c r="H233" t="s">
        <v>1557</v>
      </c>
      <c r="I233" s="4">
        <v>48800000</v>
      </c>
      <c r="J233" s="14">
        <v>48800000</v>
      </c>
      <c r="K233" s="6">
        <f>+Tabla3[[#This Row],[VALOR PAGADO]]/Tabla3[[#This Row],[VALOR TOTAL ]]</f>
        <v>1</v>
      </c>
    </row>
    <row r="234" spans="1:11" x14ac:dyDescent="0.3">
      <c r="A234" t="s">
        <v>1115</v>
      </c>
      <c r="B234">
        <v>79745061</v>
      </c>
      <c r="C234">
        <v>840</v>
      </c>
      <c r="D234">
        <v>2024</v>
      </c>
      <c r="E234">
        <v>30024</v>
      </c>
      <c r="F234" t="s">
        <v>1417</v>
      </c>
      <c r="G234" t="s">
        <v>4176</v>
      </c>
      <c r="H234" t="s">
        <v>1557</v>
      </c>
      <c r="I234" s="4">
        <v>40000000</v>
      </c>
      <c r="J234" s="14">
        <v>40000000</v>
      </c>
      <c r="K234" s="6">
        <f>+Tabla3[[#This Row],[VALOR PAGADO]]/Tabla3[[#This Row],[VALOR TOTAL ]]</f>
        <v>1</v>
      </c>
    </row>
    <row r="235" spans="1:11" x14ac:dyDescent="0.3">
      <c r="A235" t="s">
        <v>4194</v>
      </c>
      <c r="B235">
        <v>1085321587</v>
      </c>
      <c r="C235">
        <v>842</v>
      </c>
      <c r="D235">
        <v>2024</v>
      </c>
      <c r="E235">
        <v>68924</v>
      </c>
      <c r="F235" t="s">
        <v>1451</v>
      </c>
      <c r="G235" t="s">
        <v>1506</v>
      </c>
      <c r="H235" t="s">
        <v>1556</v>
      </c>
      <c r="I235" s="4">
        <v>39000000</v>
      </c>
      <c r="J235" s="14">
        <v>39000000</v>
      </c>
      <c r="K235" s="6">
        <f>+Tabla3[[#This Row],[VALOR PAGADO]]/Tabla3[[#This Row],[VALOR TOTAL ]]</f>
        <v>1</v>
      </c>
    </row>
    <row r="236" spans="1:11" x14ac:dyDescent="0.3">
      <c r="A236" t="s">
        <v>4193</v>
      </c>
      <c r="B236">
        <v>52429525</v>
      </c>
      <c r="C236">
        <v>843</v>
      </c>
      <c r="D236">
        <v>2024</v>
      </c>
      <c r="E236">
        <v>61524</v>
      </c>
      <c r="F236" t="s">
        <v>3179</v>
      </c>
      <c r="G236" t="s">
        <v>3126</v>
      </c>
      <c r="H236" t="s">
        <v>1556</v>
      </c>
      <c r="I236" s="4">
        <v>48000000</v>
      </c>
      <c r="J236" s="14">
        <v>48000000</v>
      </c>
      <c r="K236" s="6">
        <f>+Tabla3[[#This Row],[VALOR PAGADO]]/Tabla3[[#This Row],[VALOR TOTAL ]]</f>
        <v>1</v>
      </c>
    </row>
    <row r="237" spans="1:11" x14ac:dyDescent="0.3">
      <c r="A237" t="s">
        <v>4191</v>
      </c>
      <c r="B237">
        <v>10308197</v>
      </c>
      <c r="C237">
        <v>847</v>
      </c>
      <c r="D237">
        <v>2024</v>
      </c>
      <c r="E237">
        <v>72724</v>
      </c>
      <c r="F237" t="s">
        <v>3519</v>
      </c>
      <c r="G237" t="s">
        <v>1521</v>
      </c>
      <c r="H237" t="s">
        <v>1556</v>
      </c>
      <c r="I237" s="4">
        <v>147000000</v>
      </c>
      <c r="J237" s="14">
        <v>147000000</v>
      </c>
      <c r="K237" s="6">
        <f>+Tabla3[[#This Row],[VALOR PAGADO]]/Tabla3[[#This Row],[VALOR TOTAL ]]</f>
        <v>1</v>
      </c>
    </row>
    <row r="238" spans="1:11" x14ac:dyDescent="0.3">
      <c r="A238" t="s">
        <v>4189</v>
      </c>
      <c r="B238">
        <v>1116806067</v>
      </c>
      <c r="C238">
        <v>852</v>
      </c>
      <c r="D238">
        <v>2024</v>
      </c>
      <c r="E238">
        <v>1924</v>
      </c>
      <c r="F238" t="s">
        <v>1444</v>
      </c>
      <c r="G238" t="s">
        <v>1540</v>
      </c>
      <c r="H238" t="s">
        <v>1560</v>
      </c>
      <c r="I238" s="4">
        <v>31100000</v>
      </c>
      <c r="J238" s="14">
        <v>31100000</v>
      </c>
      <c r="K238" s="6">
        <f>+Tabla3[[#This Row],[VALOR PAGADO]]/Tabla3[[#This Row],[VALOR TOTAL ]]</f>
        <v>1</v>
      </c>
    </row>
    <row r="239" spans="1:11" x14ac:dyDescent="0.3">
      <c r="A239" t="s">
        <v>4187</v>
      </c>
      <c r="B239">
        <v>60287705</v>
      </c>
      <c r="C239">
        <v>856</v>
      </c>
      <c r="D239">
        <v>2024</v>
      </c>
      <c r="E239">
        <v>70724</v>
      </c>
      <c r="F239" t="s">
        <v>3218</v>
      </c>
      <c r="G239" t="s">
        <v>1519</v>
      </c>
      <c r="H239" t="s">
        <v>1556</v>
      </c>
      <c r="I239" s="4">
        <v>17500000</v>
      </c>
      <c r="J239" s="14">
        <v>17500000</v>
      </c>
      <c r="K239" s="6">
        <f>+Tabla3[[#This Row],[VALOR PAGADO]]/Tabla3[[#This Row],[VALOR TOTAL ]]</f>
        <v>1</v>
      </c>
    </row>
    <row r="240" spans="1:11" x14ac:dyDescent="0.3">
      <c r="A240" t="s">
        <v>2019</v>
      </c>
      <c r="B240">
        <v>1030565284</v>
      </c>
      <c r="C240">
        <v>858</v>
      </c>
      <c r="D240">
        <v>2024</v>
      </c>
      <c r="E240">
        <v>65624</v>
      </c>
      <c r="F240" t="s">
        <v>1451</v>
      </c>
      <c r="G240" t="s">
        <v>1506</v>
      </c>
      <c r="H240" t="s">
        <v>1556</v>
      </c>
      <c r="I240" s="4">
        <v>48000000</v>
      </c>
      <c r="J240" s="14">
        <v>48000000</v>
      </c>
      <c r="K240" s="6">
        <f>+Tabla3[[#This Row],[VALOR PAGADO]]/Tabla3[[#This Row],[VALOR TOTAL ]]</f>
        <v>1</v>
      </c>
    </row>
    <row r="241" spans="1:11" x14ac:dyDescent="0.3">
      <c r="A241" t="s">
        <v>2422</v>
      </c>
      <c r="B241">
        <v>35601908</v>
      </c>
      <c r="C241">
        <v>859</v>
      </c>
      <c r="D241">
        <v>2024</v>
      </c>
      <c r="E241">
        <v>84824</v>
      </c>
      <c r="F241" t="s">
        <v>1416</v>
      </c>
      <c r="G241" t="s">
        <v>1518</v>
      </c>
      <c r="H241" t="s">
        <v>1556</v>
      </c>
      <c r="I241" s="4">
        <v>69600000</v>
      </c>
      <c r="J241" s="14">
        <v>69600000</v>
      </c>
      <c r="K241" s="6">
        <f>+Tabla3[[#This Row],[VALOR PAGADO]]/Tabla3[[#This Row],[VALOR TOTAL ]]</f>
        <v>1</v>
      </c>
    </row>
    <row r="242" spans="1:11" x14ac:dyDescent="0.3">
      <c r="A242" t="s">
        <v>3408</v>
      </c>
      <c r="B242">
        <v>24049552</v>
      </c>
      <c r="C242">
        <v>862</v>
      </c>
      <c r="D242">
        <v>2024</v>
      </c>
      <c r="E242">
        <v>32724</v>
      </c>
      <c r="F242" t="s">
        <v>1417</v>
      </c>
      <c r="G242" t="s">
        <v>1534</v>
      </c>
      <c r="H242" t="s">
        <v>1557</v>
      </c>
      <c r="I242" s="4">
        <v>57200000</v>
      </c>
      <c r="J242" s="14">
        <v>57200000</v>
      </c>
      <c r="K242" s="6">
        <f>+Tabla3[[#This Row],[VALOR PAGADO]]/Tabla3[[#This Row],[VALOR TOTAL ]]</f>
        <v>1</v>
      </c>
    </row>
    <row r="243" spans="1:11" x14ac:dyDescent="0.3">
      <c r="A243" t="s">
        <v>448</v>
      </c>
      <c r="B243">
        <v>80766970</v>
      </c>
      <c r="C243">
        <v>863</v>
      </c>
      <c r="D243">
        <v>2024</v>
      </c>
      <c r="E243">
        <v>65824</v>
      </c>
      <c r="F243" t="s">
        <v>1428</v>
      </c>
      <c r="G243" t="s">
        <v>1514</v>
      </c>
      <c r="H243" t="s">
        <v>1556</v>
      </c>
      <c r="I243" s="4">
        <v>32000000</v>
      </c>
      <c r="J243" s="14">
        <v>32000000</v>
      </c>
      <c r="K243" s="6">
        <f>+Tabla3[[#This Row],[VALOR PAGADO]]/Tabla3[[#This Row],[VALOR TOTAL ]]</f>
        <v>1</v>
      </c>
    </row>
    <row r="244" spans="1:11" x14ac:dyDescent="0.3">
      <c r="A244" t="s">
        <v>2124</v>
      </c>
      <c r="B244">
        <v>7211189</v>
      </c>
      <c r="C244">
        <v>864</v>
      </c>
      <c r="D244">
        <v>2024</v>
      </c>
      <c r="E244">
        <v>11624</v>
      </c>
      <c r="F244" t="s">
        <v>1415</v>
      </c>
      <c r="G244" t="s">
        <v>1503</v>
      </c>
      <c r="H244" t="s">
        <v>1503</v>
      </c>
      <c r="I244" s="4">
        <v>65090667</v>
      </c>
      <c r="J244" s="14">
        <v>65090667</v>
      </c>
      <c r="K244" s="6">
        <f>+Tabla3[[#This Row],[VALOR PAGADO]]/Tabla3[[#This Row],[VALOR TOTAL ]]</f>
        <v>1</v>
      </c>
    </row>
    <row r="245" spans="1:11" x14ac:dyDescent="0.3">
      <c r="A245" t="s">
        <v>4183</v>
      </c>
      <c r="B245">
        <v>1097036885</v>
      </c>
      <c r="C245">
        <v>865</v>
      </c>
      <c r="D245">
        <v>2024</v>
      </c>
      <c r="E245">
        <v>11824</v>
      </c>
      <c r="F245" t="s">
        <v>1415</v>
      </c>
      <c r="G245" t="s">
        <v>1503</v>
      </c>
      <c r="H245" t="s">
        <v>1503</v>
      </c>
      <c r="I245" s="4">
        <v>89533333</v>
      </c>
      <c r="J245" s="14">
        <v>89533333</v>
      </c>
      <c r="K245" s="6">
        <f>+Tabla3[[#This Row],[VALOR PAGADO]]/Tabla3[[#This Row],[VALOR TOTAL ]]</f>
        <v>1</v>
      </c>
    </row>
    <row r="246" spans="1:11" x14ac:dyDescent="0.3">
      <c r="A246" t="s">
        <v>1719</v>
      </c>
      <c r="B246">
        <v>52777450</v>
      </c>
      <c r="C246">
        <v>866</v>
      </c>
      <c r="D246">
        <v>2024</v>
      </c>
      <c r="E246">
        <v>76324</v>
      </c>
      <c r="F246" t="s">
        <v>1451</v>
      </c>
      <c r="G246" t="s">
        <v>1506</v>
      </c>
      <c r="H246" t="s">
        <v>1556</v>
      </c>
      <c r="I246" s="4">
        <v>24251874</v>
      </c>
      <c r="J246" s="14">
        <v>24251874</v>
      </c>
      <c r="K246" s="6">
        <f>+Tabla3[[#This Row],[VALOR PAGADO]]/Tabla3[[#This Row],[VALOR TOTAL ]]</f>
        <v>1</v>
      </c>
    </row>
    <row r="247" spans="1:11" x14ac:dyDescent="0.3">
      <c r="A247" t="s">
        <v>2894</v>
      </c>
      <c r="B247">
        <v>10539277</v>
      </c>
      <c r="C247">
        <v>867</v>
      </c>
      <c r="D247">
        <v>2024</v>
      </c>
      <c r="E247">
        <v>66924</v>
      </c>
      <c r="F247" t="s">
        <v>3438</v>
      </c>
      <c r="G247" t="s">
        <v>3123</v>
      </c>
      <c r="H247" t="s">
        <v>1556</v>
      </c>
      <c r="I247" s="4">
        <v>80000000</v>
      </c>
      <c r="J247" s="14">
        <v>80000000</v>
      </c>
      <c r="K247" s="6">
        <f>+Tabla3[[#This Row],[VALOR PAGADO]]/Tabla3[[#This Row],[VALOR TOTAL ]]</f>
        <v>1</v>
      </c>
    </row>
    <row r="248" spans="1:11" x14ac:dyDescent="0.3">
      <c r="A248" t="s">
        <v>2001</v>
      </c>
      <c r="B248">
        <v>19429997</v>
      </c>
      <c r="C248">
        <v>868</v>
      </c>
      <c r="D248">
        <v>2024</v>
      </c>
      <c r="E248">
        <v>73324</v>
      </c>
      <c r="F248" t="s">
        <v>1451</v>
      </c>
      <c r="G248" t="s">
        <v>1506</v>
      </c>
      <c r="H248" t="s">
        <v>1556</v>
      </c>
      <c r="I248" s="4">
        <v>42000000</v>
      </c>
      <c r="J248" s="14">
        <v>42000000</v>
      </c>
      <c r="K248" s="6">
        <f>+Tabla3[[#This Row],[VALOR PAGADO]]/Tabla3[[#This Row],[VALOR TOTAL ]]</f>
        <v>1</v>
      </c>
    </row>
    <row r="249" spans="1:11" x14ac:dyDescent="0.3">
      <c r="A249" t="s">
        <v>3414</v>
      </c>
      <c r="B249">
        <v>1031176275</v>
      </c>
      <c r="C249">
        <v>870</v>
      </c>
      <c r="D249">
        <v>2024</v>
      </c>
      <c r="E249">
        <v>32624</v>
      </c>
      <c r="F249" t="s">
        <v>1417</v>
      </c>
      <c r="G249" t="s">
        <v>1534</v>
      </c>
      <c r="H249" t="s">
        <v>1557</v>
      </c>
      <c r="I249" s="4">
        <v>23200000</v>
      </c>
      <c r="J249" s="14">
        <v>23200000</v>
      </c>
      <c r="K249" s="6">
        <f>+Tabla3[[#This Row],[VALOR PAGADO]]/Tabla3[[#This Row],[VALOR TOTAL ]]</f>
        <v>1</v>
      </c>
    </row>
    <row r="250" spans="1:11" x14ac:dyDescent="0.3">
      <c r="A250" t="s">
        <v>2085</v>
      </c>
      <c r="B250">
        <v>1010236954</v>
      </c>
      <c r="C250">
        <v>872</v>
      </c>
      <c r="D250">
        <v>2024</v>
      </c>
      <c r="E250">
        <v>70324</v>
      </c>
      <c r="F250" t="s">
        <v>1420</v>
      </c>
      <c r="G250" t="s">
        <v>3123</v>
      </c>
      <c r="H250" t="s">
        <v>1556</v>
      </c>
      <c r="I250" s="4">
        <v>31700000</v>
      </c>
      <c r="J250" s="14">
        <v>31700000</v>
      </c>
      <c r="K250" s="6">
        <f>+Tabla3[[#This Row],[VALOR PAGADO]]/Tabla3[[#This Row],[VALOR TOTAL ]]</f>
        <v>1</v>
      </c>
    </row>
    <row r="251" spans="1:11" x14ac:dyDescent="0.3">
      <c r="A251" t="s">
        <v>4180</v>
      </c>
      <c r="B251">
        <v>98430492</v>
      </c>
      <c r="C251">
        <v>873</v>
      </c>
      <c r="D251">
        <v>2024</v>
      </c>
      <c r="E251">
        <v>75924</v>
      </c>
      <c r="F251" t="s">
        <v>1416</v>
      </c>
      <c r="G251" t="s">
        <v>1504</v>
      </c>
      <c r="H251" t="s">
        <v>1556</v>
      </c>
      <c r="I251" s="4">
        <v>62400000</v>
      </c>
      <c r="J251" s="14">
        <v>62400000</v>
      </c>
      <c r="K251" s="6">
        <f>+Tabla3[[#This Row],[VALOR PAGADO]]/Tabla3[[#This Row],[VALOR TOTAL ]]</f>
        <v>1</v>
      </c>
    </row>
    <row r="252" spans="1:11" x14ac:dyDescent="0.3">
      <c r="A252" t="s">
        <v>4178</v>
      </c>
      <c r="B252">
        <v>9520244</v>
      </c>
      <c r="C252">
        <v>875</v>
      </c>
      <c r="D252">
        <v>2024</v>
      </c>
      <c r="E252">
        <v>11724</v>
      </c>
      <c r="F252" t="s">
        <v>1415</v>
      </c>
      <c r="G252" t="s">
        <v>1503</v>
      </c>
      <c r="H252" t="s">
        <v>1503</v>
      </c>
      <c r="I252" s="4">
        <v>88000000</v>
      </c>
      <c r="J252" s="14">
        <v>88000000</v>
      </c>
      <c r="K252" s="6">
        <f>+Tabla3[[#This Row],[VALOR PAGADO]]/Tabla3[[#This Row],[VALOR TOTAL ]]</f>
        <v>1</v>
      </c>
    </row>
    <row r="253" spans="1:11" x14ac:dyDescent="0.3">
      <c r="A253" t="s">
        <v>1092</v>
      </c>
      <c r="B253">
        <v>1018424891</v>
      </c>
      <c r="C253">
        <v>877</v>
      </c>
      <c r="D253">
        <v>2024</v>
      </c>
      <c r="E253">
        <v>8624</v>
      </c>
      <c r="F253" t="s">
        <v>3287</v>
      </c>
      <c r="G253" t="s">
        <v>1585</v>
      </c>
      <c r="H253" t="s">
        <v>1558</v>
      </c>
      <c r="I253" s="4">
        <v>57750000</v>
      </c>
      <c r="J253" s="14">
        <v>57750000</v>
      </c>
      <c r="K253" s="6">
        <f>+Tabla3[[#This Row],[VALOR PAGADO]]/Tabla3[[#This Row],[VALOR TOTAL ]]</f>
        <v>1</v>
      </c>
    </row>
    <row r="254" spans="1:11" x14ac:dyDescent="0.3">
      <c r="A254" t="s">
        <v>2564</v>
      </c>
      <c r="B254">
        <v>63455181</v>
      </c>
      <c r="C254">
        <v>880</v>
      </c>
      <c r="D254">
        <v>2024</v>
      </c>
      <c r="E254">
        <v>9024</v>
      </c>
      <c r="F254" t="s">
        <v>3259</v>
      </c>
      <c r="G254" t="s">
        <v>1585</v>
      </c>
      <c r="H254" t="s">
        <v>1558</v>
      </c>
      <c r="I254" s="4">
        <v>54936000</v>
      </c>
      <c r="J254" s="14">
        <v>54936000</v>
      </c>
      <c r="K254" s="6">
        <f>+Tabla3[[#This Row],[VALOR PAGADO]]/Tabla3[[#This Row],[VALOR TOTAL ]]</f>
        <v>1</v>
      </c>
    </row>
    <row r="255" spans="1:11" x14ac:dyDescent="0.3">
      <c r="A255" t="s">
        <v>4173</v>
      </c>
      <c r="B255">
        <v>30337917</v>
      </c>
      <c r="C255">
        <v>883</v>
      </c>
      <c r="D255">
        <v>2024</v>
      </c>
      <c r="E255">
        <v>73224</v>
      </c>
      <c r="F255" t="s">
        <v>1420</v>
      </c>
      <c r="G255" t="s">
        <v>3123</v>
      </c>
      <c r="H255" t="s">
        <v>1556</v>
      </c>
      <c r="I255" s="4">
        <v>80000000</v>
      </c>
      <c r="J255" s="14">
        <v>80000000</v>
      </c>
      <c r="K255" s="6">
        <f>+Tabla3[[#This Row],[VALOR PAGADO]]/Tabla3[[#This Row],[VALOR TOTAL ]]</f>
        <v>1</v>
      </c>
    </row>
    <row r="256" spans="1:11" x14ac:dyDescent="0.3">
      <c r="A256" t="s">
        <v>2153</v>
      </c>
      <c r="B256">
        <v>68290146</v>
      </c>
      <c r="C256">
        <v>884</v>
      </c>
      <c r="D256">
        <v>2024</v>
      </c>
      <c r="E256">
        <v>33324</v>
      </c>
      <c r="F256" t="s">
        <v>1417</v>
      </c>
      <c r="G256" t="s">
        <v>1534</v>
      </c>
      <c r="H256" t="s">
        <v>1557</v>
      </c>
      <c r="I256" s="4">
        <v>57200000</v>
      </c>
      <c r="J256" s="14">
        <v>57200000</v>
      </c>
      <c r="K256" s="6">
        <f>+Tabla3[[#This Row],[VALOR PAGADO]]/Tabla3[[#This Row],[VALOR TOTAL ]]</f>
        <v>1</v>
      </c>
    </row>
    <row r="257" spans="1:11" x14ac:dyDescent="0.3">
      <c r="A257" t="s">
        <v>1660</v>
      </c>
      <c r="B257">
        <v>1053302380</v>
      </c>
      <c r="C257">
        <v>886</v>
      </c>
      <c r="D257">
        <v>2024</v>
      </c>
      <c r="E257">
        <v>1824</v>
      </c>
      <c r="F257" t="s">
        <v>1444</v>
      </c>
      <c r="G257" t="s">
        <v>1540</v>
      </c>
      <c r="H257" t="s">
        <v>1560</v>
      </c>
      <c r="I257" s="4">
        <v>24000000</v>
      </c>
      <c r="J257" s="14">
        <v>24000000</v>
      </c>
      <c r="K257" s="6">
        <f>+Tabla3[[#This Row],[VALOR PAGADO]]/Tabla3[[#This Row],[VALOR TOTAL ]]</f>
        <v>1</v>
      </c>
    </row>
    <row r="258" spans="1:11" x14ac:dyDescent="0.3">
      <c r="A258" t="s">
        <v>2823</v>
      </c>
      <c r="B258">
        <v>1016025875</v>
      </c>
      <c r="C258">
        <v>889</v>
      </c>
      <c r="D258">
        <v>2024</v>
      </c>
      <c r="E258">
        <v>1024</v>
      </c>
      <c r="F258" t="s">
        <v>1428</v>
      </c>
      <c r="G258" t="s">
        <v>1536</v>
      </c>
      <c r="H258" t="s">
        <v>1536</v>
      </c>
      <c r="I258" s="4">
        <v>80369333</v>
      </c>
      <c r="J258" s="14">
        <v>80369333</v>
      </c>
      <c r="K258" s="6">
        <f>+Tabla3[[#This Row],[VALOR PAGADO]]/Tabla3[[#This Row],[VALOR TOTAL ]]</f>
        <v>1</v>
      </c>
    </row>
    <row r="259" spans="1:11" x14ac:dyDescent="0.3">
      <c r="A259" t="s">
        <v>1917</v>
      </c>
      <c r="B259">
        <v>79892078</v>
      </c>
      <c r="C259">
        <v>893</v>
      </c>
      <c r="D259">
        <v>2024</v>
      </c>
      <c r="E259">
        <v>8724</v>
      </c>
      <c r="F259" t="s">
        <v>3287</v>
      </c>
      <c r="G259" t="s">
        <v>1585</v>
      </c>
      <c r="H259" t="s">
        <v>1558</v>
      </c>
      <c r="I259" s="4">
        <v>91560000</v>
      </c>
      <c r="J259" s="14">
        <v>91560000</v>
      </c>
      <c r="K259" s="6">
        <f>+Tabla3[[#This Row],[VALOR PAGADO]]/Tabla3[[#This Row],[VALOR TOTAL ]]</f>
        <v>1</v>
      </c>
    </row>
    <row r="260" spans="1:11" x14ac:dyDescent="0.3">
      <c r="A260" t="s">
        <v>4168</v>
      </c>
      <c r="B260">
        <v>5290936</v>
      </c>
      <c r="C260">
        <v>894</v>
      </c>
      <c r="D260">
        <v>2024</v>
      </c>
      <c r="E260">
        <v>78424</v>
      </c>
      <c r="F260" t="s">
        <v>1416</v>
      </c>
      <c r="G260" t="s">
        <v>1504</v>
      </c>
      <c r="H260" t="s">
        <v>1556</v>
      </c>
      <c r="I260" s="4">
        <v>82933333</v>
      </c>
      <c r="J260" s="14">
        <v>82933333</v>
      </c>
      <c r="K260" s="6">
        <f>+Tabla3[[#This Row],[VALOR PAGADO]]/Tabla3[[#This Row],[VALOR TOTAL ]]</f>
        <v>1</v>
      </c>
    </row>
    <row r="261" spans="1:11" x14ac:dyDescent="0.3">
      <c r="A261" t="s">
        <v>4167</v>
      </c>
      <c r="B261">
        <v>55216352</v>
      </c>
      <c r="C261">
        <v>895</v>
      </c>
      <c r="D261">
        <v>2024</v>
      </c>
      <c r="E261">
        <v>88224</v>
      </c>
      <c r="F261" t="s">
        <v>3438</v>
      </c>
      <c r="G261" t="s">
        <v>3123</v>
      </c>
      <c r="H261" t="s">
        <v>1556</v>
      </c>
      <c r="I261" s="4">
        <v>101333333</v>
      </c>
      <c r="J261" s="14">
        <v>101333333</v>
      </c>
      <c r="K261" s="6">
        <f>+Tabla3[[#This Row],[VALOR PAGADO]]/Tabla3[[#This Row],[VALOR TOTAL ]]</f>
        <v>1</v>
      </c>
    </row>
    <row r="262" spans="1:11" x14ac:dyDescent="0.3">
      <c r="A262" t="s">
        <v>1765</v>
      </c>
      <c r="B262">
        <v>1075688456</v>
      </c>
      <c r="C262">
        <v>896</v>
      </c>
      <c r="D262">
        <v>2024</v>
      </c>
      <c r="E262">
        <v>73524</v>
      </c>
      <c r="F262" t="s">
        <v>1420</v>
      </c>
      <c r="G262" t="s">
        <v>3123</v>
      </c>
      <c r="H262" t="s">
        <v>1556</v>
      </c>
      <c r="I262" s="4">
        <v>31500000</v>
      </c>
      <c r="J262" s="14">
        <v>31500000</v>
      </c>
      <c r="K262" s="6">
        <f>+Tabla3[[#This Row],[VALOR PAGADO]]/Tabla3[[#This Row],[VALOR TOTAL ]]</f>
        <v>1</v>
      </c>
    </row>
    <row r="263" spans="1:11" x14ac:dyDescent="0.3">
      <c r="A263" t="s">
        <v>3396</v>
      </c>
      <c r="B263">
        <v>52533043</v>
      </c>
      <c r="C263">
        <v>897</v>
      </c>
      <c r="D263">
        <v>2024</v>
      </c>
      <c r="E263">
        <v>71424</v>
      </c>
      <c r="F263" t="s">
        <v>3715</v>
      </c>
      <c r="G263" t="s">
        <v>1516</v>
      </c>
      <c r="H263" t="s">
        <v>1556</v>
      </c>
      <c r="I263" s="4">
        <v>92000000</v>
      </c>
      <c r="J263" s="14">
        <v>92000000</v>
      </c>
      <c r="K263" s="6">
        <f>+Tabla3[[#This Row],[VALOR PAGADO]]/Tabla3[[#This Row],[VALOR TOTAL ]]</f>
        <v>1</v>
      </c>
    </row>
    <row r="264" spans="1:11" x14ac:dyDescent="0.3">
      <c r="A264" t="s">
        <v>1837</v>
      </c>
      <c r="B264">
        <v>1121933397</v>
      </c>
      <c r="C264">
        <v>898</v>
      </c>
      <c r="D264">
        <v>2024</v>
      </c>
      <c r="E264">
        <v>72624</v>
      </c>
      <c r="F264" t="s">
        <v>1420</v>
      </c>
      <c r="G264" t="s">
        <v>3123</v>
      </c>
      <c r="H264" t="s">
        <v>1556</v>
      </c>
      <c r="I264" s="4">
        <v>48000000</v>
      </c>
      <c r="J264" s="14">
        <v>48000000</v>
      </c>
      <c r="K264" s="6">
        <f>+Tabla3[[#This Row],[VALOR PAGADO]]/Tabla3[[#This Row],[VALOR TOTAL ]]</f>
        <v>1</v>
      </c>
    </row>
    <row r="265" spans="1:11" x14ac:dyDescent="0.3">
      <c r="A265" t="s">
        <v>3369</v>
      </c>
      <c r="B265">
        <v>1075671373</v>
      </c>
      <c r="C265">
        <v>899</v>
      </c>
      <c r="D265">
        <v>2024</v>
      </c>
      <c r="E265">
        <v>81824</v>
      </c>
      <c r="F265" t="s">
        <v>1439</v>
      </c>
      <c r="G265" t="s">
        <v>1520</v>
      </c>
      <c r="H265" t="s">
        <v>1556</v>
      </c>
      <c r="I265" s="4">
        <v>44800000</v>
      </c>
      <c r="J265" s="14">
        <v>44800000</v>
      </c>
      <c r="K265" s="6">
        <f>+Tabla3[[#This Row],[VALOR PAGADO]]/Tabla3[[#This Row],[VALOR TOTAL ]]</f>
        <v>1</v>
      </c>
    </row>
    <row r="266" spans="1:11" x14ac:dyDescent="0.3">
      <c r="A266" t="s">
        <v>4160</v>
      </c>
      <c r="B266">
        <v>1007451007</v>
      </c>
      <c r="C266">
        <v>907</v>
      </c>
      <c r="D266">
        <v>2024</v>
      </c>
      <c r="E266">
        <v>76024</v>
      </c>
      <c r="F266" t="s">
        <v>3145</v>
      </c>
      <c r="G266" t="s">
        <v>1516</v>
      </c>
      <c r="H266" t="s">
        <v>1556</v>
      </c>
      <c r="I266" s="4">
        <v>10500000</v>
      </c>
      <c r="J266" s="14">
        <v>10500000</v>
      </c>
      <c r="K266" s="6">
        <f>+Tabla3[[#This Row],[VALOR PAGADO]]/Tabla3[[#This Row],[VALOR TOTAL ]]</f>
        <v>1</v>
      </c>
    </row>
    <row r="267" spans="1:11" x14ac:dyDescent="0.3">
      <c r="A267" t="s">
        <v>4159</v>
      </c>
      <c r="B267">
        <v>72285651</v>
      </c>
      <c r="C267">
        <v>908</v>
      </c>
      <c r="D267">
        <v>2024</v>
      </c>
      <c r="E267">
        <v>73724</v>
      </c>
      <c r="F267" t="s">
        <v>1416</v>
      </c>
      <c r="G267" t="s">
        <v>1515</v>
      </c>
      <c r="H267" t="s">
        <v>1556</v>
      </c>
      <c r="I267" s="4">
        <v>84000000</v>
      </c>
      <c r="J267" s="14">
        <v>84000000</v>
      </c>
      <c r="K267" s="6">
        <f>+Tabla3[[#This Row],[VALOR PAGADO]]/Tabla3[[#This Row],[VALOR TOTAL ]]</f>
        <v>1</v>
      </c>
    </row>
    <row r="268" spans="1:11" x14ac:dyDescent="0.3">
      <c r="A268" t="s">
        <v>1648</v>
      </c>
      <c r="B268">
        <v>1085268978</v>
      </c>
      <c r="C268">
        <v>916</v>
      </c>
      <c r="D268">
        <v>2024</v>
      </c>
      <c r="E268">
        <v>2024</v>
      </c>
      <c r="F268" t="s">
        <v>1444</v>
      </c>
      <c r="G268" t="s">
        <v>1540</v>
      </c>
      <c r="H268" t="s">
        <v>1560</v>
      </c>
      <c r="I268" s="4">
        <v>62400000</v>
      </c>
      <c r="J268" s="14">
        <v>62400000</v>
      </c>
      <c r="K268" s="6">
        <f>+Tabla3[[#This Row],[VALOR PAGADO]]/Tabla3[[#This Row],[VALOR TOTAL ]]</f>
        <v>1</v>
      </c>
    </row>
    <row r="269" spans="1:11" x14ac:dyDescent="0.3">
      <c r="A269" t="s">
        <v>698</v>
      </c>
      <c r="B269">
        <v>30881317</v>
      </c>
      <c r="C269">
        <v>917</v>
      </c>
      <c r="D269">
        <v>2024</v>
      </c>
      <c r="E269">
        <v>78824</v>
      </c>
      <c r="F269" t="s">
        <v>1420</v>
      </c>
      <c r="G269" t="s">
        <v>3123</v>
      </c>
      <c r="H269" t="s">
        <v>1556</v>
      </c>
      <c r="I269" s="4">
        <v>60000000</v>
      </c>
      <c r="J269" s="14">
        <v>60000000</v>
      </c>
      <c r="K269" s="6">
        <f>+Tabla3[[#This Row],[VALOR PAGADO]]/Tabla3[[#This Row],[VALOR TOTAL ]]</f>
        <v>1</v>
      </c>
    </row>
    <row r="270" spans="1:11" x14ac:dyDescent="0.3">
      <c r="A270" t="s">
        <v>3364</v>
      </c>
      <c r="B270">
        <v>25280678</v>
      </c>
      <c r="C270">
        <v>931</v>
      </c>
      <c r="D270">
        <v>2024</v>
      </c>
      <c r="E270">
        <v>12924</v>
      </c>
      <c r="F270" t="s">
        <v>1415</v>
      </c>
      <c r="G270" t="s">
        <v>1503</v>
      </c>
      <c r="H270" t="s">
        <v>1503</v>
      </c>
      <c r="I270" s="4">
        <v>58400000</v>
      </c>
      <c r="J270" s="14">
        <v>58400000</v>
      </c>
      <c r="K270" s="6">
        <f>+Tabla3[[#This Row],[VALOR PAGADO]]/Tabla3[[#This Row],[VALOR TOTAL ]]</f>
        <v>1</v>
      </c>
    </row>
    <row r="271" spans="1:11" x14ac:dyDescent="0.3">
      <c r="A271" t="s">
        <v>1965</v>
      </c>
      <c r="B271">
        <v>34984062</v>
      </c>
      <c r="C271">
        <v>932</v>
      </c>
      <c r="D271">
        <v>2024</v>
      </c>
      <c r="E271">
        <v>81324</v>
      </c>
      <c r="F271" t="s">
        <v>1463</v>
      </c>
      <c r="G271" t="s">
        <v>3126</v>
      </c>
      <c r="H271" t="s">
        <v>1556</v>
      </c>
      <c r="I271" s="4">
        <v>64000000</v>
      </c>
      <c r="J271" s="14">
        <v>64000000</v>
      </c>
      <c r="K271" s="6">
        <f>+Tabla3[[#This Row],[VALOR PAGADO]]/Tabla3[[#This Row],[VALOR TOTAL ]]</f>
        <v>1</v>
      </c>
    </row>
    <row r="272" spans="1:11" x14ac:dyDescent="0.3">
      <c r="A272" t="s">
        <v>1872</v>
      </c>
      <c r="B272">
        <v>1030628511</v>
      </c>
      <c r="C272">
        <v>933</v>
      </c>
      <c r="D272">
        <v>2024</v>
      </c>
      <c r="E272">
        <v>84724</v>
      </c>
      <c r="F272" t="s">
        <v>3127</v>
      </c>
      <c r="G272" t="s">
        <v>3126</v>
      </c>
      <c r="H272" t="s">
        <v>1556</v>
      </c>
      <c r="I272" s="4">
        <v>96583333</v>
      </c>
      <c r="J272" s="14">
        <v>96583333</v>
      </c>
      <c r="K272" s="6">
        <f>+Tabla3[[#This Row],[VALOR PAGADO]]/Tabla3[[#This Row],[VALOR TOTAL ]]</f>
        <v>1</v>
      </c>
    </row>
    <row r="273" spans="1:11" s="3" customFormat="1" x14ac:dyDescent="0.3">
      <c r="A273" t="s">
        <v>4137</v>
      </c>
      <c r="B273">
        <v>39675074</v>
      </c>
      <c r="C273">
        <v>936</v>
      </c>
      <c r="D273">
        <v>2024</v>
      </c>
      <c r="E273">
        <v>13224</v>
      </c>
      <c r="F273" t="s">
        <v>1415</v>
      </c>
      <c r="G273" t="s">
        <v>1503</v>
      </c>
      <c r="H273" t="s">
        <v>1503</v>
      </c>
      <c r="I273" s="4">
        <v>92700000</v>
      </c>
      <c r="J273" s="14">
        <v>92700000</v>
      </c>
      <c r="K273" s="6">
        <f>+Tabla3[[#This Row],[VALOR PAGADO]]/Tabla3[[#This Row],[VALOR TOTAL ]]</f>
        <v>1</v>
      </c>
    </row>
    <row r="274" spans="1:11" x14ac:dyDescent="0.3">
      <c r="A274" t="s">
        <v>3234</v>
      </c>
      <c r="B274">
        <v>1045524355</v>
      </c>
      <c r="C274">
        <v>943</v>
      </c>
      <c r="D274">
        <v>2024</v>
      </c>
      <c r="E274">
        <v>86424</v>
      </c>
      <c r="F274" t="s">
        <v>1416</v>
      </c>
      <c r="G274" t="s">
        <v>1504</v>
      </c>
      <c r="H274" t="s">
        <v>1556</v>
      </c>
      <c r="I274" s="4">
        <v>15206970</v>
      </c>
      <c r="J274" s="14">
        <v>15206970</v>
      </c>
      <c r="K274" s="6">
        <f>+Tabla3[[#This Row],[VALOR PAGADO]]/Tabla3[[#This Row],[VALOR TOTAL ]]</f>
        <v>1</v>
      </c>
    </row>
    <row r="275" spans="1:11" x14ac:dyDescent="0.3">
      <c r="A275" t="s">
        <v>4131</v>
      </c>
      <c r="B275">
        <v>1032449236</v>
      </c>
      <c r="C275">
        <v>944</v>
      </c>
      <c r="D275">
        <v>2024</v>
      </c>
      <c r="E275">
        <v>82024</v>
      </c>
      <c r="F275" t="s">
        <v>3220</v>
      </c>
      <c r="G275" t="s">
        <v>3123</v>
      </c>
      <c r="H275" t="s">
        <v>1556</v>
      </c>
      <c r="I275" s="4">
        <v>82400000</v>
      </c>
      <c r="J275" s="14">
        <v>82400000</v>
      </c>
      <c r="K275" s="6">
        <f>+Tabla3[[#This Row],[VALOR PAGADO]]/Tabla3[[#This Row],[VALOR TOTAL ]]</f>
        <v>1</v>
      </c>
    </row>
    <row r="276" spans="1:11" x14ac:dyDescent="0.3">
      <c r="A276" t="s">
        <v>4130</v>
      </c>
      <c r="B276">
        <v>12750742</v>
      </c>
      <c r="C276">
        <v>945</v>
      </c>
      <c r="D276">
        <v>2024</v>
      </c>
      <c r="E276">
        <v>83924</v>
      </c>
      <c r="F276" t="s">
        <v>1420</v>
      </c>
      <c r="G276" t="s">
        <v>3123</v>
      </c>
      <c r="H276" t="s">
        <v>1556</v>
      </c>
      <c r="I276" s="4">
        <v>82400000</v>
      </c>
      <c r="J276" s="14">
        <v>82400000</v>
      </c>
      <c r="K276" s="6">
        <f>+Tabla3[[#This Row],[VALOR PAGADO]]/Tabla3[[#This Row],[VALOR TOTAL ]]</f>
        <v>1</v>
      </c>
    </row>
    <row r="277" spans="1:11" x14ac:dyDescent="0.3">
      <c r="A277" t="s">
        <v>4127</v>
      </c>
      <c r="B277">
        <v>1120357775</v>
      </c>
      <c r="C277">
        <v>949</v>
      </c>
      <c r="D277">
        <v>2024</v>
      </c>
      <c r="E277">
        <v>102224</v>
      </c>
      <c r="F277" t="s">
        <v>1416</v>
      </c>
      <c r="G277" t="s">
        <v>1515</v>
      </c>
      <c r="H277" t="s">
        <v>1556</v>
      </c>
      <c r="I277" s="4">
        <v>39448569</v>
      </c>
      <c r="J277" s="14">
        <v>39448569</v>
      </c>
      <c r="K277" s="6">
        <f>+Tabla3[[#This Row],[VALOR PAGADO]]/Tabla3[[#This Row],[VALOR TOTAL ]]</f>
        <v>1</v>
      </c>
    </row>
    <row r="278" spans="1:11" x14ac:dyDescent="0.3">
      <c r="A278" t="s">
        <v>4119</v>
      </c>
      <c r="B278">
        <v>65779411</v>
      </c>
      <c r="C278">
        <v>957</v>
      </c>
      <c r="D278">
        <v>2024</v>
      </c>
      <c r="E278">
        <v>81524</v>
      </c>
      <c r="F278" t="s">
        <v>1428</v>
      </c>
      <c r="G278" t="s">
        <v>1514</v>
      </c>
      <c r="H278" t="s">
        <v>1556</v>
      </c>
      <c r="I278" s="4">
        <v>82666667</v>
      </c>
      <c r="J278" s="14">
        <v>82666667</v>
      </c>
      <c r="K278" s="6">
        <f>+Tabla3[[#This Row],[VALOR PAGADO]]/Tabla3[[#This Row],[VALOR TOTAL ]]</f>
        <v>1</v>
      </c>
    </row>
    <row r="279" spans="1:11" x14ac:dyDescent="0.3">
      <c r="A279" t="s">
        <v>1338</v>
      </c>
      <c r="B279">
        <v>80842580</v>
      </c>
      <c r="C279">
        <v>964</v>
      </c>
      <c r="D279">
        <v>2024</v>
      </c>
      <c r="E279">
        <v>14524</v>
      </c>
      <c r="F279" t="s">
        <v>1415</v>
      </c>
      <c r="G279" t="s">
        <v>1503</v>
      </c>
      <c r="H279" t="s">
        <v>1503</v>
      </c>
      <c r="I279" s="4">
        <v>58400000</v>
      </c>
      <c r="J279" s="14">
        <v>58400000</v>
      </c>
      <c r="K279" s="6">
        <f>+Tabla3[[#This Row],[VALOR PAGADO]]/Tabla3[[#This Row],[VALOR TOTAL ]]</f>
        <v>1</v>
      </c>
    </row>
    <row r="280" spans="1:11" x14ac:dyDescent="0.3">
      <c r="A280" t="s">
        <v>4111</v>
      </c>
      <c r="B280">
        <v>1061745019</v>
      </c>
      <c r="C280">
        <v>969</v>
      </c>
      <c r="D280">
        <v>2024</v>
      </c>
      <c r="E280">
        <v>84424</v>
      </c>
      <c r="F280" t="s">
        <v>1416</v>
      </c>
      <c r="G280" t="s">
        <v>1518</v>
      </c>
      <c r="H280" t="s">
        <v>1556</v>
      </c>
      <c r="I280" s="4">
        <v>54000000</v>
      </c>
      <c r="J280" s="14">
        <v>54000000</v>
      </c>
      <c r="K280" s="6">
        <f>+Tabla3[[#This Row],[VALOR PAGADO]]/Tabla3[[#This Row],[VALOR TOTAL ]]</f>
        <v>1</v>
      </c>
    </row>
    <row r="281" spans="1:11" x14ac:dyDescent="0.3">
      <c r="A281" t="s">
        <v>4110</v>
      </c>
      <c r="B281">
        <v>34569953</v>
      </c>
      <c r="C281">
        <v>970</v>
      </c>
      <c r="D281">
        <v>2024</v>
      </c>
      <c r="E281">
        <v>99224</v>
      </c>
      <c r="F281" t="s">
        <v>1416</v>
      </c>
      <c r="G281" t="s">
        <v>1504</v>
      </c>
      <c r="H281" t="s">
        <v>1556</v>
      </c>
      <c r="I281" s="4">
        <v>64000000</v>
      </c>
      <c r="J281" s="14">
        <v>64000000</v>
      </c>
      <c r="K281" s="6">
        <f>+Tabla3[[#This Row],[VALOR PAGADO]]/Tabla3[[#This Row],[VALOR TOTAL ]]</f>
        <v>1</v>
      </c>
    </row>
    <row r="282" spans="1:11" x14ac:dyDescent="0.3">
      <c r="A282" t="s">
        <v>4109</v>
      </c>
      <c r="B282">
        <v>6881780</v>
      </c>
      <c r="C282">
        <v>972</v>
      </c>
      <c r="D282">
        <v>2024</v>
      </c>
      <c r="E282">
        <v>93824</v>
      </c>
      <c r="F282" t="s">
        <v>3127</v>
      </c>
      <c r="G282" t="s">
        <v>3126</v>
      </c>
      <c r="H282" t="s">
        <v>1556</v>
      </c>
      <c r="I282" s="4">
        <v>60000000</v>
      </c>
      <c r="J282" s="14">
        <v>60000000</v>
      </c>
      <c r="K282" s="6">
        <f>+Tabla3[[#This Row],[VALOR PAGADO]]/Tabla3[[#This Row],[VALOR TOTAL ]]</f>
        <v>1</v>
      </c>
    </row>
    <row r="283" spans="1:11" x14ac:dyDescent="0.3">
      <c r="A283" t="s">
        <v>4108</v>
      </c>
      <c r="B283">
        <v>19276160</v>
      </c>
      <c r="C283">
        <v>973</v>
      </c>
      <c r="D283">
        <v>2024</v>
      </c>
      <c r="E283">
        <v>14624</v>
      </c>
      <c r="F283" t="s">
        <v>1415</v>
      </c>
      <c r="G283" t="s">
        <v>1503</v>
      </c>
      <c r="H283" t="s">
        <v>1503</v>
      </c>
      <c r="I283" s="4">
        <v>10137580</v>
      </c>
      <c r="J283" s="14">
        <v>10137580</v>
      </c>
      <c r="K283" s="6">
        <f>+Tabla3[[#This Row],[VALOR PAGADO]]/Tabla3[[#This Row],[VALOR TOTAL ]]</f>
        <v>1</v>
      </c>
    </row>
    <row r="284" spans="1:11" x14ac:dyDescent="0.3">
      <c r="A284" t="s">
        <v>1746</v>
      </c>
      <c r="B284">
        <v>1023961217</v>
      </c>
      <c r="C284">
        <v>976</v>
      </c>
      <c r="D284">
        <v>2024</v>
      </c>
      <c r="E284">
        <v>88324</v>
      </c>
      <c r="F284" t="s">
        <v>1420</v>
      </c>
      <c r="G284" t="s">
        <v>3123</v>
      </c>
      <c r="H284" t="s">
        <v>1556</v>
      </c>
      <c r="I284" s="4">
        <v>61000000</v>
      </c>
      <c r="J284" s="14">
        <v>61000000</v>
      </c>
      <c r="K284" s="6">
        <f>+Tabla3[[#This Row],[VALOR PAGADO]]/Tabla3[[#This Row],[VALOR TOTAL ]]</f>
        <v>1</v>
      </c>
    </row>
    <row r="285" spans="1:11" x14ac:dyDescent="0.3">
      <c r="A285" t="s">
        <v>4104</v>
      </c>
      <c r="B285">
        <v>1032457357</v>
      </c>
      <c r="C285">
        <v>979</v>
      </c>
      <c r="D285">
        <v>2024</v>
      </c>
      <c r="E285">
        <v>91524</v>
      </c>
      <c r="F285" t="s">
        <v>1420</v>
      </c>
      <c r="G285" t="s">
        <v>3123</v>
      </c>
      <c r="H285" t="s">
        <v>1556</v>
      </c>
      <c r="I285" s="4">
        <v>101000000</v>
      </c>
      <c r="J285" s="14">
        <v>101000000</v>
      </c>
      <c r="K285" s="6">
        <f>+Tabla3[[#This Row],[VALOR PAGADO]]/Tabla3[[#This Row],[VALOR TOTAL ]]</f>
        <v>1</v>
      </c>
    </row>
    <row r="286" spans="1:11" x14ac:dyDescent="0.3">
      <c r="A286" t="s">
        <v>4101</v>
      </c>
      <c r="B286">
        <v>79133640</v>
      </c>
      <c r="C286">
        <v>986</v>
      </c>
      <c r="D286">
        <v>2024</v>
      </c>
      <c r="E286">
        <v>104724</v>
      </c>
      <c r="F286" t="s">
        <v>1451</v>
      </c>
      <c r="G286" t="s">
        <v>1506</v>
      </c>
      <c r="H286" t="s">
        <v>1556</v>
      </c>
      <c r="I286" s="4">
        <v>30000000</v>
      </c>
      <c r="J286" s="14">
        <v>30000000</v>
      </c>
      <c r="K286" s="6">
        <f>+Tabla3[[#This Row],[VALOR PAGADO]]/Tabla3[[#This Row],[VALOR TOTAL ]]</f>
        <v>1</v>
      </c>
    </row>
    <row r="287" spans="1:11" x14ac:dyDescent="0.3">
      <c r="A287" t="s">
        <v>3393</v>
      </c>
      <c r="B287">
        <v>1019002191</v>
      </c>
      <c r="C287">
        <v>996</v>
      </c>
      <c r="D287">
        <v>2024</v>
      </c>
      <c r="E287">
        <v>36024</v>
      </c>
      <c r="F287" t="s">
        <v>1417</v>
      </c>
      <c r="G287" t="s">
        <v>1534</v>
      </c>
      <c r="H287" t="s">
        <v>1557</v>
      </c>
      <c r="I287" s="4">
        <v>24000000</v>
      </c>
      <c r="J287" s="14">
        <v>24000000</v>
      </c>
      <c r="K287" s="6">
        <f>+Tabla3[[#This Row],[VALOR PAGADO]]/Tabla3[[#This Row],[VALOR TOTAL ]]</f>
        <v>1</v>
      </c>
    </row>
    <row r="288" spans="1:11" x14ac:dyDescent="0.3">
      <c r="A288" t="s">
        <v>4091</v>
      </c>
      <c r="B288">
        <v>53029669</v>
      </c>
      <c r="C288">
        <v>1001</v>
      </c>
      <c r="D288">
        <v>2024</v>
      </c>
      <c r="E288">
        <v>91224</v>
      </c>
      <c r="F288" t="s">
        <v>1416</v>
      </c>
      <c r="G288" t="s">
        <v>1515</v>
      </c>
      <c r="H288" t="s">
        <v>1556</v>
      </c>
      <c r="I288" s="4">
        <v>55550000</v>
      </c>
      <c r="J288" s="14">
        <v>55550000</v>
      </c>
      <c r="K288" s="6">
        <f>+Tabla3[[#This Row],[VALOR PAGADO]]/Tabla3[[#This Row],[VALOR TOTAL ]]</f>
        <v>1</v>
      </c>
    </row>
    <row r="289" spans="1:11" x14ac:dyDescent="0.3">
      <c r="A289" t="s">
        <v>1868</v>
      </c>
      <c r="B289">
        <v>91515285</v>
      </c>
      <c r="C289">
        <v>1002</v>
      </c>
      <c r="D289">
        <v>2024</v>
      </c>
      <c r="E289">
        <v>92424</v>
      </c>
      <c r="F289" t="s">
        <v>4090</v>
      </c>
      <c r="G289" t="s">
        <v>1516</v>
      </c>
      <c r="H289" t="s">
        <v>1556</v>
      </c>
      <c r="I289" s="4">
        <v>101000000</v>
      </c>
      <c r="J289" s="14">
        <v>101000000</v>
      </c>
      <c r="K289" s="6">
        <f>+Tabla3[[#This Row],[VALOR PAGADO]]/Tabla3[[#This Row],[VALOR TOTAL ]]</f>
        <v>1</v>
      </c>
    </row>
    <row r="290" spans="1:11" x14ac:dyDescent="0.3">
      <c r="A290" t="s">
        <v>4089</v>
      </c>
      <c r="B290">
        <v>46370380</v>
      </c>
      <c r="C290">
        <v>1003</v>
      </c>
      <c r="D290">
        <v>2024</v>
      </c>
      <c r="E290">
        <v>111324</v>
      </c>
      <c r="F290" t="s">
        <v>1420</v>
      </c>
      <c r="G290" t="s">
        <v>3123</v>
      </c>
      <c r="H290" t="s">
        <v>1556</v>
      </c>
      <c r="I290" s="4">
        <v>32000000</v>
      </c>
      <c r="J290" s="14">
        <v>32000000</v>
      </c>
      <c r="K290" s="6">
        <f>+Tabla3[[#This Row],[VALOR PAGADO]]/Tabla3[[#This Row],[VALOR TOTAL ]]</f>
        <v>1</v>
      </c>
    </row>
    <row r="291" spans="1:11" x14ac:dyDescent="0.3">
      <c r="A291" t="s">
        <v>4088</v>
      </c>
      <c r="B291">
        <v>80863994</v>
      </c>
      <c r="C291">
        <v>1004</v>
      </c>
      <c r="D291">
        <v>2024</v>
      </c>
      <c r="E291">
        <v>104924</v>
      </c>
      <c r="F291" t="s">
        <v>1420</v>
      </c>
      <c r="G291" t="s">
        <v>3123</v>
      </c>
      <c r="H291" t="s">
        <v>1556</v>
      </c>
      <c r="I291" s="4">
        <v>32000000</v>
      </c>
      <c r="J291" s="14">
        <v>32000000</v>
      </c>
      <c r="K291" s="6">
        <f>+Tabla3[[#This Row],[VALOR PAGADO]]/Tabla3[[#This Row],[VALOR TOTAL ]]</f>
        <v>1</v>
      </c>
    </row>
    <row r="292" spans="1:11" x14ac:dyDescent="0.3">
      <c r="A292" t="s">
        <v>3530</v>
      </c>
      <c r="B292">
        <v>1126454460</v>
      </c>
      <c r="C292">
        <v>1006</v>
      </c>
      <c r="D292">
        <v>2024</v>
      </c>
      <c r="E292">
        <v>91324</v>
      </c>
      <c r="F292" t="s">
        <v>1451</v>
      </c>
      <c r="G292" t="s">
        <v>1506</v>
      </c>
      <c r="H292" t="s">
        <v>1556</v>
      </c>
      <c r="I292" s="4">
        <v>36000000</v>
      </c>
      <c r="J292" s="14">
        <v>36000000</v>
      </c>
      <c r="K292" s="6">
        <f>+Tabla3[[#This Row],[VALOR PAGADO]]/Tabla3[[#This Row],[VALOR TOTAL ]]</f>
        <v>1</v>
      </c>
    </row>
    <row r="293" spans="1:11" x14ac:dyDescent="0.3">
      <c r="A293" t="s">
        <v>4084</v>
      </c>
      <c r="B293">
        <v>1020723037</v>
      </c>
      <c r="C293">
        <v>1009</v>
      </c>
      <c r="D293">
        <v>2024</v>
      </c>
      <c r="E293">
        <v>15824</v>
      </c>
      <c r="F293" t="s">
        <v>1415</v>
      </c>
      <c r="G293" t="s">
        <v>1503</v>
      </c>
      <c r="H293" t="s">
        <v>1503</v>
      </c>
      <c r="I293" s="4">
        <v>100000000</v>
      </c>
      <c r="J293" s="14">
        <v>100000000</v>
      </c>
      <c r="K293" s="6">
        <f>+Tabla3[[#This Row],[VALOR PAGADO]]/Tabla3[[#This Row],[VALOR TOTAL ]]</f>
        <v>1</v>
      </c>
    </row>
    <row r="294" spans="1:11" x14ac:dyDescent="0.3">
      <c r="A294" t="s">
        <v>4081</v>
      </c>
      <c r="B294">
        <v>1015999108</v>
      </c>
      <c r="C294">
        <v>1012</v>
      </c>
      <c r="D294">
        <v>2024</v>
      </c>
      <c r="E294">
        <v>91924</v>
      </c>
      <c r="F294" t="s">
        <v>1420</v>
      </c>
      <c r="G294" t="s">
        <v>3123</v>
      </c>
      <c r="H294" t="s">
        <v>1556</v>
      </c>
      <c r="I294" s="4">
        <v>32000000</v>
      </c>
      <c r="J294" s="14">
        <v>32000000</v>
      </c>
      <c r="K294" s="6">
        <f>+Tabla3[[#This Row],[VALOR PAGADO]]/Tabla3[[#This Row],[VALOR TOTAL ]]</f>
        <v>1</v>
      </c>
    </row>
    <row r="295" spans="1:11" x14ac:dyDescent="0.3">
      <c r="A295" t="s">
        <v>3560</v>
      </c>
      <c r="B295">
        <v>1001053761</v>
      </c>
      <c r="C295">
        <v>1013</v>
      </c>
      <c r="D295">
        <v>2024</v>
      </c>
      <c r="E295">
        <v>101224</v>
      </c>
      <c r="F295" t="s">
        <v>1439</v>
      </c>
      <c r="G295" t="s">
        <v>1520</v>
      </c>
      <c r="H295" t="s">
        <v>1556</v>
      </c>
      <c r="I295" s="4">
        <v>12000000</v>
      </c>
      <c r="J295" s="14">
        <v>12000000</v>
      </c>
      <c r="K295" s="6">
        <f>+Tabla3[[#This Row],[VALOR PAGADO]]/Tabla3[[#This Row],[VALOR TOTAL ]]</f>
        <v>1</v>
      </c>
    </row>
    <row r="296" spans="1:11" x14ac:dyDescent="0.3">
      <c r="A296" t="s">
        <v>4080</v>
      </c>
      <c r="B296">
        <v>94441753</v>
      </c>
      <c r="C296">
        <v>1014</v>
      </c>
      <c r="D296">
        <v>2024</v>
      </c>
      <c r="E296">
        <v>94424</v>
      </c>
      <c r="F296" t="s">
        <v>4079</v>
      </c>
      <c r="G296" t="s">
        <v>1519</v>
      </c>
      <c r="H296" t="s">
        <v>1556</v>
      </c>
      <c r="I296" s="4">
        <v>35000000</v>
      </c>
      <c r="J296" s="14">
        <v>35000000</v>
      </c>
      <c r="K296" s="6">
        <f>+Tabla3[[#This Row],[VALOR PAGADO]]/Tabla3[[#This Row],[VALOR TOTAL ]]</f>
        <v>1</v>
      </c>
    </row>
    <row r="297" spans="1:11" x14ac:dyDescent="0.3">
      <c r="A297" t="s">
        <v>4078</v>
      </c>
      <c r="B297">
        <v>1121892307</v>
      </c>
      <c r="C297">
        <v>1016</v>
      </c>
      <c r="D297">
        <v>2024</v>
      </c>
      <c r="E297">
        <v>107924</v>
      </c>
      <c r="F297" t="s">
        <v>1420</v>
      </c>
      <c r="G297" t="s">
        <v>3123</v>
      </c>
      <c r="H297" t="s">
        <v>1556</v>
      </c>
      <c r="I297" s="4">
        <v>28000000</v>
      </c>
      <c r="J297" s="14">
        <v>28000000</v>
      </c>
      <c r="K297" s="6">
        <f>+Tabla3[[#This Row],[VALOR PAGADO]]/Tabla3[[#This Row],[VALOR TOTAL ]]</f>
        <v>1</v>
      </c>
    </row>
    <row r="298" spans="1:11" x14ac:dyDescent="0.3">
      <c r="A298" t="s">
        <v>1243</v>
      </c>
      <c r="B298">
        <v>1075252065</v>
      </c>
      <c r="C298">
        <v>1017</v>
      </c>
      <c r="D298">
        <v>2024</v>
      </c>
      <c r="E298">
        <v>92124</v>
      </c>
      <c r="F298" t="s">
        <v>3145</v>
      </c>
      <c r="G298" t="s">
        <v>1516</v>
      </c>
      <c r="H298" t="s">
        <v>1556</v>
      </c>
      <c r="I298" s="4">
        <v>72000000</v>
      </c>
      <c r="J298" s="14">
        <v>72000000</v>
      </c>
      <c r="K298" s="6">
        <f>+Tabla3[[#This Row],[VALOR PAGADO]]/Tabla3[[#This Row],[VALOR TOTAL ]]</f>
        <v>1</v>
      </c>
    </row>
    <row r="299" spans="1:11" x14ac:dyDescent="0.3">
      <c r="A299" t="s">
        <v>4077</v>
      </c>
      <c r="B299">
        <v>1057572867</v>
      </c>
      <c r="C299">
        <v>1018</v>
      </c>
      <c r="D299">
        <v>2024</v>
      </c>
      <c r="E299">
        <v>98924</v>
      </c>
      <c r="F299" t="s">
        <v>1420</v>
      </c>
      <c r="G299" t="s">
        <v>3123</v>
      </c>
      <c r="H299" t="s">
        <v>1556</v>
      </c>
      <c r="I299" s="4">
        <v>32000000</v>
      </c>
      <c r="J299" s="14">
        <v>32000000</v>
      </c>
      <c r="K299" s="6">
        <f>+Tabla3[[#This Row],[VALOR PAGADO]]/Tabla3[[#This Row],[VALOR TOTAL ]]</f>
        <v>1</v>
      </c>
    </row>
    <row r="300" spans="1:11" x14ac:dyDescent="0.3">
      <c r="A300" t="s">
        <v>3601</v>
      </c>
      <c r="B300">
        <v>1061788953</v>
      </c>
      <c r="C300">
        <v>1032</v>
      </c>
      <c r="D300">
        <v>2024</v>
      </c>
      <c r="E300">
        <v>93424</v>
      </c>
      <c r="F300" t="s">
        <v>1420</v>
      </c>
      <c r="G300" t="s">
        <v>3123</v>
      </c>
      <c r="H300" t="s">
        <v>1556</v>
      </c>
      <c r="I300" s="4">
        <v>32000000</v>
      </c>
      <c r="J300" s="14">
        <v>32000000</v>
      </c>
      <c r="K300" s="6">
        <f>+Tabla3[[#This Row],[VALOR PAGADO]]/Tabla3[[#This Row],[VALOR TOTAL ]]</f>
        <v>1</v>
      </c>
    </row>
    <row r="301" spans="1:11" x14ac:dyDescent="0.3">
      <c r="A301" t="s">
        <v>2129</v>
      </c>
      <c r="B301">
        <v>52646801</v>
      </c>
      <c r="C301">
        <v>1035</v>
      </c>
      <c r="D301">
        <v>2024</v>
      </c>
      <c r="E301">
        <v>17824</v>
      </c>
      <c r="F301" t="s">
        <v>1415</v>
      </c>
      <c r="G301" t="s">
        <v>1503</v>
      </c>
      <c r="H301" t="s">
        <v>1503</v>
      </c>
      <c r="I301" s="4">
        <v>50400000</v>
      </c>
      <c r="J301" s="14">
        <v>50400000</v>
      </c>
      <c r="K301" s="6">
        <f>+Tabla3[[#This Row],[VALOR PAGADO]]/Tabla3[[#This Row],[VALOR TOTAL ]]</f>
        <v>1</v>
      </c>
    </row>
    <row r="302" spans="1:11" x14ac:dyDescent="0.3">
      <c r="A302" t="s">
        <v>3336</v>
      </c>
      <c r="B302">
        <v>1113303016</v>
      </c>
      <c r="C302">
        <v>1036</v>
      </c>
      <c r="D302">
        <v>2024</v>
      </c>
      <c r="E302">
        <v>107424</v>
      </c>
      <c r="F302" t="s">
        <v>3127</v>
      </c>
      <c r="G302" t="s">
        <v>3126</v>
      </c>
      <c r="H302" t="s">
        <v>1556</v>
      </c>
      <c r="I302" s="4">
        <v>12386608</v>
      </c>
      <c r="J302" s="14">
        <v>12386608</v>
      </c>
      <c r="K302" s="6">
        <f>+Tabla3[[#This Row],[VALOR PAGADO]]/Tabla3[[#This Row],[VALOR TOTAL ]]</f>
        <v>1</v>
      </c>
    </row>
    <row r="303" spans="1:11" s="3" customFormat="1" x14ac:dyDescent="0.3">
      <c r="A303" t="s">
        <v>4068</v>
      </c>
      <c r="B303">
        <v>91013639</v>
      </c>
      <c r="C303">
        <v>1038</v>
      </c>
      <c r="D303">
        <v>2024</v>
      </c>
      <c r="E303">
        <v>99424</v>
      </c>
      <c r="F303" t="s">
        <v>3186</v>
      </c>
      <c r="G303" t="s">
        <v>3185</v>
      </c>
      <c r="H303" t="s">
        <v>1556</v>
      </c>
      <c r="I303" s="4">
        <v>100000000</v>
      </c>
      <c r="J303" s="14">
        <v>100000000</v>
      </c>
      <c r="K303" s="6">
        <f>+Tabla3[[#This Row],[VALOR PAGADO]]/Tabla3[[#This Row],[VALOR TOTAL ]]</f>
        <v>1</v>
      </c>
    </row>
    <row r="304" spans="1:11" x14ac:dyDescent="0.3">
      <c r="A304" t="s">
        <v>4064</v>
      </c>
      <c r="B304">
        <v>41323323</v>
      </c>
      <c r="C304">
        <v>1043</v>
      </c>
      <c r="D304">
        <v>2024</v>
      </c>
      <c r="E304">
        <v>99324</v>
      </c>
      <c r="F304" t="s">
        <v>1420</v>
      </c>
      <c r="G304" t="s">
        <v>3123</v>
      </c>
      <c r="H304" t="s">
        <v>1556</v>
      </c>
      <c r="I304" s="4">
        <v>99000000</v>
      </c>
      <c r="J304" s="14">
        <v>99000000</v>
      </c>
      <c r="K304" s="6">
        <f>+Tabla3[[#This Row],[VALOR PAGADO]]/Tabla3[[#This Row],[VALOR TOTAL ]]</f>
        <v>1</v>
      </c>
    </row>
    <row r="305" spans="1:11" x14ac:dyDescent="0.3">
      <c r="A305" t="s">
        <v>2133</v>
      </c>
      <c r="B305">
        <v>1032507000</v>
      </c>
      <c r="C305">
        <v>1046</v>
      </c>
      <c r="D305">
        <v>2024</v>
      </c>
      <c r="E305">
        <v>13624</v>
      </c>
      <c r="F305" t="s">
        <v>3245</v>
      </c>
      <c r="G305" t="s">
        <v>1585</v>
      </c>
      <c r="H305" t="s">
        <v>1558</v>
      </c>
      <c r="I305" s="4">
        <v>32264000</v>
      </c>
      <c r="J305" s="14">
        <v>32264000</v>
      </c>
      <c r="K305" s="6">
        <f>+Tabla3[[#This Row],[VALOR PAGADO]]/Tabla3[[#This Row],[VALOR TOTAL ]]</f>
        <v>1</v>
      </c>
    </row>
    <row r="306" spans="1:11" x14ac:dyDescent="0.3">
      <c r="A306" t="s">
        <v>2331</v>
      </c>
      <c r="B306">
        <v>52814141</v>
      </c>
      <c r="C306">
        <v>1048</v>
      </c>
      <c r="D306">
        <v>2024</v>
      </c>
      <c r="E306">
        <v>1324</v>
      </c>
      <c r="F306" t="s">
        <v>1428</v>
      </c>
      <c r="G306" t="s">
        <v>1536</v>
      </c>
      <c r="H306" t="s">
        <v>1536</v>
      </c>
      <c r="I306" s="4">
        <v>64310000</v>
      </c>
      <c r="J306" s="14">
        <v>64310000</v>
      </c>
      <c r="K306" s="6">
        <f>+Tabla3[[#This Row],[VALOR PAGADO]]/Tabla3[[#This Row],[VALOR TOTAL ]]</f>
        <v>1</v>
      </c>
    </row>
    <row r="307" spans="1:11" x14ac:dyDescent="0.3">
      <c r="A307" t="s">
        <v>2132</v>
      </c>
      <c r="B307">
        <v>19388570</v>
      </c>
      <c r="C307">
        <v>1053</v>
      </c>
      <c r="D307">
        <v>2024</v>
      </c>
      <c r="E307">
        <v>17624</v>
      </c>
      <c r="F307" t="s">
        <v>1415</v>
      </c>
      <c r="G307" t="s">
        <v>1503</v>
      </c>
      <c r="H307" t="s">
        <v>1503</v>
      </c>
      <c r="I307" s="4">
        <v>71914867</v>
      </c>
      <c r="J307" s="14">
        <v>71914867</v>
      </c>
      <c r="K307" s="6">
        <f>+Tabla3[[#This Row],[VALOR PAGADO]]/Tabla3[[#This Row],[VALOR TOTAL ]]</f>
        <v>1</v>
      </c>
    </row>
    <row r="308" spans="1:11" x14ac:dyDescent="0.3">
      <c r="A308" t="s">
        <v>4059</v>
      </c>
      <c r="B308">
        <v>49782046</v>
      </c>
      <c r="C308">
        <v>1054</v>
      </c>
      <c r="D308">
        <v>2024</v>
      </c>
      <c r="E308">
        <v>106724</v>
      </c>
      <c r="F308" t="s">
        <v>1451</v>
      </c>
      <c r="G308" t="s">
        <v>1506</v>
      </c>
      <c r="H308" t="s">
        <v>1556</v>
      </c>
      <c r="I308" s="4">
        <v>37385814</v>
      </c>
      <c r="J308" s="14">
        <v>37385814</v>
      </c>
      <c r="K308" s="6">
        <f>+Tabla3[[#This Row],[VALOR PAGADO]]/Tabla3[[#This Row],[VALOR TOTAL ]]</f>
        <v>1</v>
      </c>
    </row>
    <row r="309" spans="1:11" x14ac:dyDescent="0.3">
      <c r="A309" t="s">
        <v>4057</v>
      </c>
      <c r="B309">
        <v>19258376</v>
      </c>
      <c r="C309">
        <v>1059</v>
      </c>
      <c r="D309">
        <v>2024</v>
      </c>
      <c r="E309">
        <v>104824</v>
      </c>
      <c r="F309" t="s">
        <v>3474</v>
      </c>
      <c r="G309" t="s">
        <v>1516</v>
      </c>
      <c r="H309" t="s">
        <v>1556</v>
      </c>
      <c r="I309" s="4">
        <v>92464881</v>
      </c>
      <c r="J309" s="14">
        <v>92464881</v>
      </c>
      <c r="K309" s="6">
        <f>+Tabla3[[#This Row],[VALOR PAGADO]]/Tabla3[[#This Row],[VALOR TOTAL ]]</f>
        <v>1</v>
      </c>
    </row>
    <row r="310" spans="1:11" x14ac:dyDescent="0.3">
      <c r="A310" t="s">
        <v>2301</v>
      </c>
      <c r="B310">
        <v>1098653082</v>
      </c>
      <c r="C310">
        <v>1061</v>
      </c>
      <c r="D310">
        <v>2024</v>
      </c>
      <c r="E310">
        <v>101424</v>
      </c>
      <c r="F310" t="s">
        <v>3127</v>
      </c>
      <c r="G310" t="s">
        <v>3126</v>
      </c>
      <c r="H310" t="s">
        <v>1556</v>
      </c>
      <c r="I310" s="4">
        <v>75000000</v>
      </c>
      <c r="J310" s="14">
        <v>75000000</v>
      </c>
      <c r="K310" s="6">
        <f>+Tabla3[[#This Row],[VALOR PAGADO]]/Tabla3[[#This Row],[VALOR TOTAL ]]</f>
        <v>1</v>
      </c>
    </row>
    <row r="311" spans="1:11" s="3" customFormat="1" x14ac:dyDescent="0.3">
      <c r="A311" t="s">
        <v>4056</v>
      </c>
      <c r="B311">
        <v>1102835258</v>
      </c>
      <c r="C311">
        <v>1062</v>
      </c>
      <c r="D311">
        <v>2024</v>
      </c>
      <c r="E311">
        <v>108924</v>
      </c>
      <c r="F311" t="s">
        <v>4055</v>
      </c>
      <c r="G311" t="s">
        <v>1522</v>
      </c>
      <c r="H311" t="s">
        <v>1556</v>
      </c>
      <c r="I311" s="4">
        <v>74000000</v>
      </c>
      <c r="J311" s="14">
        <v>74000000</v>
      </c>
      <c r="K311" s="6">
        <f>+Tabla3[[#This Row],[VALOR PAGADO]]/Tabla3[[#This Row],[VALOR TOTAL ]]</f>
        <v>1</v>
      </c>
    </row>
    <row r="312" spans="1:11" s="3" customFormat="1" x14ac:dyDescent="0.3">
      <c r="A312" t="s">
        <v>969</v>
      </c>
      <c r="B312">
        <v>1016038644</v>
      </c>
      <c r="C312">
        <v>1065</v>
      </c>
      <c r="D312">
        <v>2024</v>
      </c>
      <c r="E312">
        <v>107724</v>
      </c>
      <c r="F312" t="s">
        <v>1451</v>
      </c>
      <c r="G312" t="s">
        <v>1506</v>
      </c>
      <c r="H312" t="s">
        <v>1556</v>
      </c>
      <c r="I312" s="4">
        <v>36441426</v>
      </c>
      <c r="J312" s="14">
        <v>36441426</v>
      </c>
      <c r="K312" s="6">
        <f>+Tabla3[[#This Row],[VALOR PAGADO]]/Tabla3[[#This Row],[VALOR TOTAL ]]</f>
        <v>1</v>
      </c>
    </row>
    <row r="313" spans="1:11" x14ac:dyDescent="0.3">
      <c r="A313" t="s">
        <v>2144</v>
      </c>
      <c r="B313">
        <v>86053730</v>
      </c>
      <c r="C313">
        <v>1066</v>
      </c>
      <c r="D313">
        <v>2024</v>
      </c>
      <c r="E313">
        <v>18524</v>
      </c>
      <c r="F313" t="s">
        <v>1415</v>
      </c>
      <c r="G313" t="s">
        <v>1503</v>
      </c>
      <c r="H313" t="s">
        <v>1503</v>
      </c>
      <c r="I313" s="4">
        <v>78588160</v>
      </c>
      <c r="J313" s="14">
        <v>78588160</v>
      </c>
      <c r="K313" s="6">
        <f>+Tabla3[[#This Row],[VALOR PAGADO]]/Tabla3[[#This Row],[VALOR TOTAL ]]</f>
        <v>1</v>
      </c>
    </row>
    <row r="314" spans="1:11" x14ac:dyDescent="0.3">
      <c r="A314" t="s">
        <v>4053</v>
      </c>
      <c r="B314">
        <v>1106309694</v>
      </c>
      <c r="C314">
        <v>1073</v>
      </c>
      <c r="D314">
        <v>2024</v>
      </c>
      <c r="E314">
        <v>15224</v>
      </c>
      <c r="F314" t="s">
        <v>3259</v>
      </c>
      <c r="G314" t="s">
        <v>1585</v>
      </c>
      <c r="H314" t="s">
        <v>1558</v>
      </c>
      <c r="I314" s="4">
        <v>36026855</v>
      </c>
      <c r="J314" s="14">
        <v>36026855</v>
      </c>
      <c r="K314" s="6">
        <f>+Tabla3[[#This Row],[VALOR PAGADO]]/Tabla3[[#This Row],[VALOR TOTAL ]]</f>
        <v>1</v>
      </c>
    </row>
    <row r="315" spans="1:11" x14ac:dyDescent="0.3">
      <c r="A315" t="s">
        <v>4051</v>
      </c>
      <c r="B315">
        <v>52214899</v>
      </c>
      <c r="C315">
        <v>1075</v>
      </c>
      <c r="D315">
        <v>2024</v>
      </c>
      <c r="E315">
        <v>111424</v>
      </c>
      <c r="F315" t="s">
        <v>1420</v>
      </c>
      <c r="G315" t="s">
        <v>3123</v>
      </c>
      <c r="H315" t="s">
        <v>1556</v>
      </c>
      <c r="I315" s="4">
        <v>32000000</v>
      </c>
      <c r="J315" s="14">
        <v>32000000</v>
      </c>
      <c r="K315" s="6">
        <f>+Tabla3[[#This Row],[VALOR PAGADO]]/Tabla3[[#This Row],[VALOR TOTAL ]]</f>
        <v>1</v>
      </c>
    </row>
    <row r="316" spans="1:11" s="3" customFormat="1" x14ac:dyDescent="0.3">
      <c r="A316" t="s">
        <v>4050</v>
      </c>
      <c r="B316">
        <v>1073674667</v>
      </c>
      <c r="C316">
        <v>1076</v>
      </c>
      <c r="D316">
        <v>2024</v>
      </c>
      <c r="E316">
        <v>114324</v>
      </c>
      <c r="F316" t="s">
        <v>1428</v>
      </c>
      <c r="G316" t="s">
        <v>1514</v>
      </c>
      <c r="H316" t="s">
        <v>1556</v>
      </c>
      <c r="I316" s="4">
        <v>59898528</v>
      </c>
      <c r="J316" s="14">
        <v>59898528</v>
      </c>
      <c r="K316" s="6">
        <f>+Tabla3[[#This Row],[VALOR PAGADO]]/Tabla3[[#This Row],[VALOR TOTAL ]]</f>
        <v>1</v>
      </c>
    </row>
    <row r="317" spans="1:11" x14ac:dyDescent="0.3">
      <c r="A317" t="s">
        <v>4049</v>
      </c>
      <c r="B317">
        <v>1129571704</v>
      </c>
      <c r="C317">
        <v>1077</v>
      </c>
      <c r="D317">
        <v>2024</v>
      </c>
      <c r="E317">
        <v>110924</v>
      </c>
      <c r="F317" t="s">
        <v>4048</v>
      </c>
      <c r="G317" t="s">
        <v>1522</v>
      </c>
      <c r="H317" t="s">
        <v>1556</v>
      </c>
      <c r="I317" s="4">
        <v>78666667</v>
      </c>
      <c r="J317" s="14">
        <v>78666667</v>
      </c>
      <c r="K317" s="6">
        <f>+Tabla3[[#This Row],[VALOR PAGADO]]/Tabla3[[#This Row],[VALOR TOTAL ]]</f>
        <v>1</v>
      </c>
    </row>
    <row r="318" spans="1:11" x14ac:dyDescent="0.3">
      <c r="A318" t="s">
        <v>4046</v>
      </c>
      <c r="B318">
        <v>79663061</v>
      </c>
      <c r="C318">
        <v>1079</v>
      </c>
      <c r="D318">
        <v>2024</v>
      </c>
      <c r="E318">
        <v>125624</v>
      </c>
      <c r="F318" t="s">
        <v>1416</v>
      </c>
      <c r="G318" t="s">
        <v>1504</v>
      </c>
      <c r="H318" t="s">
        <v>1556</v>
      </c>
      <c r="I318" s="4">
        <v>62616667</v>
      </c>
      <c r="J318" s="14">
        <v>62616667</v>
      </c>
      <c r="K318" s="6">
        <f>+Tabla3[[#This Row],[VALOR PAGADO]]/Tabla3[[#This Row],[VALOR TOTAL ]]</f>
        <v>1</v>
      </c>
    </row>
    <row r="319" spans="1:11" x14ac:dyDescent="0.3">
      <c r="A319" t="s">
        <v>2491</v>
      </c>
      <c r="B319">
        <v>1102808248</v>
      </c>
      <c r="C319">
        <v>1083</v>
      </c>
      <c r="D319">
        <v>2024</v>
      </c>
      <c r="E319">
        <v>15324</v>
      </c>
      <c r="F319" t="s">
        <v>3285</v>
      </c>
      <c r="G319" t="s">
        <v>1585</v>
      </c>
      <c r="H319" t="s">
        <v>1558</v>
      </c>
      <c r="I319" s="4">
        <v>56432025</v>
      </c>
      <c r="J319" s="14">
        <v>56432025</v>
      </c>
      <c r="K319" s="6">
        <f>+Tabla3[[#This Row],[VALOR PAGADO]]/Tabla3[[#This Row],[VALOR TOTAL ]]</f>
        <v>1</v>
      </c>
    </row>
    <row r="320" spans="1:11" x14ac:dyDescent="0.3">
      <c r="A320" t="s">
        <v>2677</v>
      </c>
      <c r="B320">
        <v>1140836796</v>
      </c>
      <c r="C320">
        <v>1084</v>
      </c>
      <c r="D320">
        <v>2024</v>
      </c>
      <c r="E320">
        <v>18424</v>
      </c>
      <c r="F320" t="s">
        <v>1415</v>
      </c>
      <c r="G320" t="s">
        <v>1503</v>
      </c>
      <c r="H320" t="s">
        <v>1503</v>
      </c>
      <c r="I320" s="4">
        <v>56000000</v>
      </c>
      <c r="J320" s="14">
        <v>56000000</v>
      </c>
      <c r="K320" s="6">
        <f>+Tabla3[[#This Row],[VALOR PAGADO]]/Tabla3[[#This Row],[VALOR TOTAL ]]</f>
        <v>1</v>
      </c>
    </row>
    <row r="321" spans="1:11" x14ac:dyDescent="0.3">
      <c r="A321" t="s">
        <v>295</v>
      </c>
      <c r="B321">
        <v>1032462009</v>
      </c>
      <c r="C321">
        <v>1087</v>
      </c>
      <c r="D321">
        <v>2024</v>
      </c>
      <c r="E321">
        <v>111524</v>
      </c>
      <c r="F321" t="s">
        <v>1428</v>
      </c>
      <c r="G321" t="s">
        <v>1514</v>
      </c>
      <c r="H321" t="s">
        <v>1556</v>
      </c>
      <c r="I321" s="4">
        <v>64000000</v>
      </c>
      <c r="J321" s="14">
        <v>64000000</v>
      </c>
      <c r="K321" s="6">
        <f>+Tabla3[[#This Row],[VALOR PAGADO]]/Tabla3[[#This Row],[VALOR TOTAL ]]</f>
        <v>1</v>
      </c>
    </row>
    <row r="322" spans="1:11" x14ac:dyDescent="0.3">
      <c r="A322" t="s">
        <v>2937</v>
      </c>
      <c r="B322">
        <v>52084903</v>
      </c>
      <c r="C322">
        <v>1088</v>
      </c>
      <c r="D322">
        <v>2024</v>
      </c>
      <c r="E322">
        <v>108424</v>
      </c>
      <c r="F322" t="s">
        <v>3715</v>
      </c>
      <c r="G322" t="s">
        <v>1516</v>
      </c>
      <c r="H322" t="s">
        <v>1556</v>
      </c>
      <c r="I322" s="4">
        <v>88500000</v>
      </c>
      <c r="J322" s="14">
        <v>88500000</v>
      </c>
      <c r="K322" s="6">
        <f>+Tabla3[[#This Row],[VALOR PAGADO]]/Tabla3[[#This Row],[VALOR TOTAL ]]</f>
        <v>1</v>
      </c>
    </row>
    <row r="323" spans="1:11" x14ac:dyDescent="0.3">
      <c r="A323" t="s">
        <v>1942</v>
      </c>
      <c r="B323">
        <v>1047434421</v>
      </c>
      <c r="C323">
        <v>1089</v>
      </c>
      <c r="D323">
        <v>2024</v>
      </c>
      <c r="E323">
        <v>117124</v>
      </c>
      <c r="F323" t="s">
        <v>1416</v>
      </c>
      <c r="G323" t="s">
        <v>1507</v>
      </c>
      <c r="H323" t="s">
        <v>1556</v>
      </c>
      <c r="I323" s="4">
        <v>68366667</v>
      </c>
      <c r="J323" s="14">
        <v>68366667</v>
      </c>
      <c r="K323" s="6">
        <f>+Tabla3[[#This Row],[VALOR PAGADO]]/Tabla3[[#This Row],[VALOR TOTAL ]]</f>
        <v>1</v>
      </c>
    </row>
    <row r="324" spans="1:11" x14ac:dyDescent="0.3">
      <c r="A324" t="s">
        <v>4041</v>
      </c>
      <c r="B324">
        <v>79567057</v>
      </c>
      <c r="C324">
        <v>1091</v>
      </c>
      <c r="D324">
        <v>2024</v>
      </c>
      <c r="E324">
        <v>117724</v>
      </c>
      <c r="F324" t="s">
        <v>1420</v>
      </c>
      <c r="G324" t="s">
        <v>3123</v>
      </c>
      <c r="H324" t="s">
        <v>1556</v>
      </c>
      <c r="I324" s="4">
        <v>32000000</v>
      </c>
      <c r="J324" s="14">
        <v>32000000</v>
      </c>
      <c r="K324" s="6">
        <f>+Tabla3[[#This Row],[VALOR PAGADO]]/Tabla3[[#This Row],[VALOR TOTAL ]]</f>
        <v>1</v>
      </c>
    </row>
    <row r="325" spans="1:11" x14ac:dyDescent="0.3">
      <c r="A325" t="s">
        <v>2148</v>
      </c>
      <c r="B325">
        <v>22534243</v>
      </c>
      <c r="C325">
        <v>1092</v>
      </c>
      <c r="D325">
        <v>2024</v>
      </c>
      <c r="E325">
        <v>120924</v>
      </c>
      <c r="F325" t="s">
        <v>3438</v>
      </c>
      <c r="G325" t="s">
        <v>3123</v>
      </c>
      <c r="H325" t="s">
        <v>1556</v>
      </c>
      <c r="I325" s="4">
        <v>64000000</v>
      </c>
      <c r="J325" s="14">
        <v>64000000</v>
      </c>
      <c r="K325" s="6">
        <f>+Tabla3[[#This Row],[VALOR PAGADO]]/Tabla3[[#This Row],[VALOR TOTAL ]]</f>
        <v>1</v>
      </c>
    </row>
    <row r="326" spans="1:11" x14ac:dyDescent="0.3">
      <c r="A326" t="s">
        <v>4037</v>
      </c>
      <c r="B326">
        <v>52823061</v>
      </c>
      <c r="C326">
        <v>1095</v>
      </c>
      <c r="D326">
        <v>2024</v>
      </c>
      <c r="E326">
        <v>111024</v>
      </c>
      <c r="F326" t="s">
        <v>1451</v>
      </c>
      <c r="G326" t="s">
        <v>1506</v>
      </c>
      <c r="H326" t="s">
        <v>1556</v>
      </c>
      <c r="I326" s="4">
        <v>39000000</v>
      </c>
      <c r="J326" s="14">
        <v>39000000</v>
      </c>
      <c r="K326" s="6">
        <f>+Tabla3[[#This Row],[VALOR PAGADO]]/Tabla3[[#This Row],[VALOR TOTAL ]]</f>
        <v>1</v>
      </c>
    </row>
    <row r="327" spans="1:11" x14ac:dyDescent="0.3">
      <c r="A327" t="s">
        <v>4036</v>
      </c>
      <c r="B327">
        <v>79556079</v>
      </c>
      <c r="C327">
        <v>1097</v>
      </c>
      <c r="D327">
        <v>2024</v>
      </c>
      <c r="E327">
        <v>125424</v>
      </c>
      <c r="F327" t="s">
        <v>1420</v>
      </c>
      <c r="G327" t="s">
        <v>3123</v>
      </c>
      <c r="H327" t="s">
        <v>1556</v>
      </c>
      <c r="I327" s="4">
        <v>32000000</v>
      </c>
      <c r="J327" s="14">
        <v>32000000</v>
      </c>
      <c r="K327" s="6">
        <f>+Tabla3[[#This Row],[VALOR PAGADO]]/Tabla3[[#This Row],[VALOR TOTAL ]]</f>
        <v>1</v>
      </c>
    </row>
    <row r="328" spans="1:11" x14ac:dyDescent="0.3">
      <c r="A328" t="s">
        <v>3324</v>
      </c>
      <c r="B328">
        <v>1037582768</v>
      </c>
      <c r="C328">
        <v>1102</v>
      </c>
      <c r="D328">
        <v>2024</v>
      </c>
      <c r="E328">
        <v>117424</v>
      </c>
      <c r="F328" t="s">
        <v>4031</v>
      </c>
      <c r="G328" t="s">
        <v>1529</v>
      </c>
      <c r="H328" t="s">
        <v>1556</v>
      </c>
      <c r="I328" s="4">
        <v>56000000</v>
      </c>
      <c r="J328" s="14">
        <v>56000000</v>
      </c>
      <c r="K328" s="6">
        <f>+Tabla3[[#This Row],[VALOR PAGADO]]/Tabla3[[#This Row],[VALOR TOTAL ]]</f>
        <v>1</v>
      </c>
    </row>
    <row r="329" spans="1:11" x14ac:dyDescent="0.3">
      <c r="A329" t="s">
        <v>3236</v>
      </c>
      <c r="B329">
        <v>1049657365</v>
      </c>
      <c r="C329">
        <v>1104</v>
      </c>
      <c r="D329">
        <v>2024</v>
      </c>
      <c r="E329">
        <v>117924</v>
      </c>
      <c r="F329" t="s">
        <v>1428</v>
      </c>
      <c r="G329" t="s">
        <v>1514</v>
      </c>
      <c r="H329" t="s">
        <v>1556</v>
      </c>
      <c r="I329" s="4">
        <v>48000000</v>
      </c>
      <c r="J329" s="14">
        <v>48000000</v>
      </c>
      <c r="K329" s="6">
        <f>+Tabla3[[#This Row],[VALOR PAGADO]]/Tabla3[[#This Row],[VALOR TOTAL ]]</f>
        <v>1</v>
      </c>
    </row>
    <row r="330" spans="1:11" x14ac:dyDescent="0.3">
      <c r="A330" t="s">
        <v>4028</v>
      </c>
      <c r="B330">
        <v>10302886</v>
      </c>
      <c r="C330">
        <v>1106</v>
      </c>
      <c r="D330">
        <v>2024</v>
      </c>
      <c r="E330">
        <v>119924</v>
      </c>
      <c r="F330" t="s">
        <v>1420</v>
      </c>
      <c r="G330" t="s">
        <v>3123</v>
      </c>
      <c r="H330" t="s">
        <v>1556</v>
      </c>
      <c r="I330" s="4">
        <v>32000000</v>
      </c>
      <c r="J330" s="14">
        <v>32000000</v>
      </c>
      <c r="K330" s="6">
        <f>+Tabla3[[#This Row],[VALOR PAGADO]]/Tabla3[[#This Row],[VALOR TOTAL ]]</f>
        <v>1</v>
      </c>
    </row>
    <row r="331" spans="1:11" x14ac:dyDescent="0.3">
      <c r="A331" t="s">
        <v>1296</v>
      </c>
      <c r="B331">
        <v>39548395</v>
      </c>
      <c r="C331">
        <v>1107</v>
      </c>
      <c r="D331">
        <v>2024</v>
      </c>
      <c r="E331">
        <v>17324</v>
      </c>
      <c r="F331" t="s">
        <v>3285</v>
      </c>
      <c r="G331" t="s">
        <v>1585</v>
      </c>
      <c r="H331" t="s">
        <v>1558</v>
      </c>
      <c r="I331" s="4">
        <v>24414672</v>
      </c>
      <c r="J331" s="14">
        <v>24414672</v>
      </c>
      <c r="K331" s="6">
        <f>+Tabla3[[#This Row],[VALOR PAGADO]]/Tabla3[[#This Row],[VALOR TOTAL ]]</f>
        <v>1</v>
      </c>
    </row>
    <row r="332" spans="1:11" x14ac:dyDescent="0.3">
      <c r="A332" t="s">
        <v>619</v>
      </c>
      <c r="B332">
        <v>1067836685</v>
      </c>
      <c r="C332">
        <v>1110</v>
      </c>
      <c r="D332">
        <v>2024</v>
      </c>
      <c r="E332">
        <v>120524</v>
      </c>
      <c r="F332" t="s">
        <v>1416</v>
      </c>
      <c r="G332" t="s">
        <v>1507</v>
      </c>
      <c r="H332" t="s">
        <v>1556</v>
      </c>
      <c r="I332" s="4">
        <v>57800000</v>
      </c>
      <c r="J332" s="14">
        <v>57800000</v>
      </c>
      <c r="K332" s="6">
        <f>+Tabla3[[#This Row],[VALOR PAGADO]]/Tabla3[[#This Row],[VALOR TOTAL ]]</f>
        <v>1</v>
      </c>
    </row>
    <row r="333" spans="1:11" x14ac:dyDescent="0.3">
      <c r="A333" t="s">
        <v>2868</v>
      </c>
      <c r="B333">
        <v>1116796164</v>
      </c>
      <c r="C333">
        <v>1138</v>
      </c>
      <c r="D333">
        <v>2024</v>
      </c>
      <c r="E333">
        <v>130724</v>
      </c>
      <c r="F333" t="s">
        <v>3220</v>
      </c>
      <c r="G333" t="s">
        <v>3123</v>
      </c>
      <c r="H333" t="s">
        <v>1556</v>
      </c>
      <c r="I333" s="4">
        <v>76800000</v>
      </c>
      <c r="J333" s="14">
        <v>76800000</v>
      </c>
      <c r="K333" s="6">
        <f>+Tabla3[[#This Row],[VALOR PAGADO]]/Tabla3[[#This Row],[VALOR TOTAL ]]</f>
        <v>1</v>
      </c>
    </row>
    <row r="334" spans="1:11" x14ac:dyDescent="0.3">
      <c r="A334" t="s">
        <v>4021</v>
      </c>
      <c r="B334">
        <v>1101693772</v>
      </c>
      <c r="C334">
        <v>1147</v>
      </c>
      <c r="D334">
        <v>2024</v>
      </c>
      <c r="E334">
        <v>121024</v>
      </c>
      <c r="F334" t="s">
        <v>4020</v>
      </c>
      <c r="G334" t="s">
        <v>1524</v>
      </c>
      <c r="H334" t="s">
        <v>1556</v>
      </c>
      <c r="I334" s="4">
        <v>38937731</v>
      </c>
      <c r="J334" s="14">
        <v>38937731</v>
      </c>
      <c r="K334" s="6">
        <f>+Tabla3[[#This Row],[VALOR PAGADO]]/Tabla3[[#This Row],[VALOR TOTAL ]]</f>
        <v>1</v>
      </c>
    </row>
    <row r="335" spans="1:11" x14ac:dyDescent="0.3">
      <c r="A335" t="s">
        <v>2226</v>
      </c>
      <c r="B335">
        <v>80037198</v>
      </c>
      <c r="C335">
        <v>1148</v>
      </c>
      <c r="D335">
        <v>2024</v>
      </c>
      <c r="E335">
        <v>119424</v>
      </c>
      <c r="F335" t="s">
        <v>3145</v>
      </c>
      <c r="G335" t="s">
        <v>1516</v>
      </c>
      <c r="H335" t="s">
        <v>1556</v>
      </c>
      <c r="I335" s="4">
        <v>72000000</v>
      </c>
      <c r="J335" s="14">
        <v>72000000</v>
      </c>
      <c r="K335" s="6">
        <f>+Tabla3[[#This Row],[VALOR PAGADO]]/Tabla3[[#This Row],[VALOR TOTAL ]]</f>
        <v>1</v>
      </c>
    </row>
    <row r="336" spans="1:11" x14ac:dyDescent="0.3">
      <c r="A336" t="s">
        <v>3183</v>
      </c>
      <c r="B336">
        <v>79956337</v>
      </c>
      <c r="C336">
        <v>1149</v>
      </c>
      <c r="D336">
        <v>2024</v>
      </c>
      <c r="E336">
        <v>17724</v>
      </c>
      <c r="F336" t="s">
        <v>3285</v>
      </c>
      <c r="G336" t="s">
        <v>1585</v>
      </c>
      <c r="H336" t="s">
        <v>1558</v>
      </c>
      <c r="I336" s="4">
        <v>56000000</v>
      </c>
      <c r="J336" s="14">
        <v>56000000</v>
      </c>
      <c r="K336" s="6">
        <f>+Tabla3[[#This Row],[VALOR PAGADO]]/Tabla3[[#This Row],[VALOR TOTAL ]]</f>
        <v>1</v>
      </c>
    </row>
    <row r="337" spans="1:11" x14ac:dyDescent="0.3">
      <c r="A337" t="s">
        <v>4019</v>
      </c>
      <c r="B337">
        <v>1073156985</v>
      </c>
      <c r="C337">
        <v>1150</v>
      </c>
      <c r="D337">
        <v>2024</v>
      </c>
      <c r="E337">
        <v>17624</v>
      </c>
      <c r="F337" t="s">
        <v>3285</v>
      </c>
      <c r="G337" t="s">
        <v>1585</v>
      </c>
      <c r="H337" t="s">
        <v>1558</v>
      </c>
      <c r="I337" s="4">
        <v>38802998</v>
      </c>
      <c r="J337" s="14">
        <v>38802998</v>
      </c>
      <c r="K337" s="6">
        <f>+Tabla3[[#This Row],[VALOR PAGADO]]/Tabla3[[#This Row],[VALOR TOTAL ]]</f>
        <v>1</v>
      </c>
    </row>
    <row r="338" spans="1:11" x14ac:dyDescent="0.3">
      <c r="A338" t="s">
        <v>4018</v>
      </c>
      <c r="B338">
        <v>1071171899</v>
      </c>
      <c r="C338">
        <v>1151</v>
      </c>
      <c r="D338">
        <v>2024</v>
      </c>
      <c r="E338">
        <v>1724</v>
      </c>
      <c r="F338" t="s">
        <v>1428</v>
      </c>
      <c r="G338" t="s">
        <v>1536</v>
      </c>
      <c r="H338" t="s">
        <v>1536</v>
      </c>
      <c r="I338" s="4">
        <v>29521416</v>
      </c>
      <c r="J338" s="14">
        <v>29521416</v>
      </c>
      <c r="K338" s="6">
        <f>+Tabla3[[#This Row],[VALOR PAGADO]]/Tabla3[[#This Row],[VALOR TOTAL ]]</f>
        <v>1</v>
      </c>
    </row>
    <row r="339" spans="1:11" x14ac:dyDescent="0.3">
      <c r="A339" t="s">
        <v>1805</v>
      </c>
      <c r="B339">
        <v>52272639</v>
      </c>
      <c r="C339">
        <v>1152</v>
      </c>
      <c r="D339">
        <v>2024</v>
      </c>
      <c r="E339">
        <v>2824</v>
      </c>
      <c r="F339" t="s">
        <v>1444</v>
      </c>
      <c r="G339" t="s">
        <v>1540</v>
      </c>
      <c r="H339" t="s">
        <v>1560</v>
      </c>
      <c r="I339" s="4">
        <v>52000000</v>
      </c>
      <c r="J339" s="14">
        <v>52000000</v>
      </c>
      <c r="K339" s="6">
        <f>+Tabla3[[#This Row],[VALOR PAGADO]]/Tabla3[[#This Row],[VALOR TOTAL ]]</f>
        <v>1</v>
      </c>
    </row>
    <row r="340" spans="1:11" x14ac:dyDescent="0.3">
      <c r="A340" t="s">
        <v>4016</v>
      </c>
      <c r="B340">
        <v>79958808</v>
      </c>
      <c r="C340">
        <v>1154</v>
      </c>
      <c r="D340">
        <v>2024</v>
      </c>
      <c r="E340">
        <v>120824</v>
      </c>
      <c r="F340" t="s">
        <v>1420</v>
      </c>
      <c r="G340" t="s">
        <v>3123</v>
      </c>
      <c r="H340" t="s">
        <v>1556</v>
      </c>
      <c r="I340" s="4">
        <v>32000000</v>
      </c>
      <c r="J340" s="14">
        <v>32000000</v>
      </c>
      <c r="K340" s="6">
        <f>+Tabla3[[#This Row],[VALOR PAGADO]]/Tabla3[[#This Row],[VALOR TOTAL ]]</f>
        <v>1</v>
      </c>
    </row>
    <row r="341" spans="1:11" x14ac:dyDescent="0.3">
      <c r="A341" t="s">
        <v>4015</v>
      </c>
      <c r="B341">
        <v>1030700209</v>
      </c>
      <c r="C341">
        <v>1155</v>
      </c>
      <c r="D341">
        <v>2024</v>
      </c>
      <c r="E341">
        <v>120324</v>
      </c>
      <c r="F341" t="s">
        <v>3519</v>
      </c>
      <c r="G341" t="s">
        <v>1521</v>
      </c>
      <c r="H341" t="s">
        <v>1556</v>
      </c>
      <c r="I341" s="4">
        <v>25431985</v>
      </c>
      <c r="J341" s="14">
        <v>25431985</v>
      </c>
      <c r="K341" s="6">
        <f>+Tabla3[[#This Row],[VALOR PAGADO]]/Tabla3[[#This Row],[VALOR TOTAL ]]</f>
        <v>1</v>
      </c>
    </row>
    <row r="342" spans="1:11" x14ac:dyDescent="0.3">
      <c r="A342" t="s">
        <v>1911</v>
      </c>
      <c r="B342">
        <v>40326749</v>
      </c>
      <c r="C342">
        <v>1161</v>
      </c>
      <c r="D342">
        <v>2024</v>
      </c>
      <c r="E342">
        <v>131424</v>
      </c>
      <c r="F342" t="s">
        <v>1416</v>
      </c>
      <c r="G342" t="s">
        <v>1515</v>
      </c>
      <c r="H342" t="s">
        <v>1556</v>
      </c>
      <c r="I342" s="4">
        <v>60000000</v>
      </c>
      <c r="J342" s="14">
        <v>60000000</v>
      </c>
      <c r="K342" s="6">
        <f>+Tabla3[[#This Row],[VALOR PAGADO]]/Tabla3[[#This Row],[VALOR TOTAL ]]</f>
        <v>1</v>
      </c>
    </row>
    <row r="343" spans="1:11" x14ac:dyDescent="0.3">
      <c r="A343" t="s">
        <v>1228</v>
      </c>
      <c r="B343">
        <v>53075678</v>
      </c>
      <c r="C343">
        <v>1162</v>
      </c>
      <c r="D343">
        <v>2024</v>
      </c>
      <c r="E343">
        <v>138224</v>
      </c>
      <c r="F343" t="s">
        <v>3983</v>
      </c>
      <c r="G343" t="s">
        <v>1516</v>
      </c>
      <c r="H343" t="s">
        <v>1556</v>
      </c>
      <c r="I343" s="4">
        <v>55766666</v>
      </c>
      <c r="J343" s="14">
        <v>55766666</v>
      </c>
      <c r="K343" s="6">
        <f>+Tabla3[[#This Row],[VALOR PAGADO]]/Tabla3[[#This Row],[VALOR TOTAL ]]</f>
        <v>1</v>
      </c>
    </row>
    <row r="344" spans="1:11" x14ac:dyDescent="0.3">
      <c r="A344" t="s">
        <v>4011</v>
      </c>
      <c r="B344">
        <v>1011082460</v>
      </c>
      <c r="C344">
        <v>1164</v>
      </c>
      <c r="D344">
        <v>2024</v>
      </c>
      <c r="E344">
        <v>19624</v>
      </c>
      <c r="F344" t="s">
        <v>1415</v>
      </c>
      <c r="G344" t="s">
        <v>1503</v>
      </c>
      <c r="H344" t="s">
        <v>1503</v>
      </c>
      <c r="I344" s="4">
        <v>22445493</v>
      </c>
      <c r="J344" s="14">
        <v>22445493</v>
      </c>
      <c r="K344" s="6">
        <f>+Tabla3[[#This Row],[VALOR PAGADO]]/Tabla3[[#This Row],[VALOR TOTAL ]]</f>
        <v>1</v>
      </c>
    </row>
    <row r="345" spans="1:11" x14ac:dyDescent="0.3">
      <c r="A345" t="s">
        <v>1210</v>
      </c>
      <c r="B345">
        <v>1099216002</v>
      </c>
      <c r="C345">
        <v>1167</v>
      </c>
      <c r="D345">
        <v>2024</v>
      </c>
      <c r="E345">
        <v>127824</v>
      </c>
      <c r="F345" t="s">
        <v>4009</v>
      </c>
      <c r="G345" t="s">
        <v>1516</v>
      </c>
      <c r="H345" t="s">
        <v>1556</v>
      </c>
      <c r="I345" s="4">
        <v>67433333</v>
      </c>
      <c r="J345" s="14">
        <v>67433333</v>
      </c>
      <c r="K345" s="6">
        <f>+Tabla3[[#This Row],[VALOR PAGADO]]/Tabla3[[#This Row],[VALOR TOTAL ]]</f>
        <v>1</v>
      </c>
    </row>
    <row r="346" spans="1:11" x14ac:dyDescent="0.3">
      <c r="A346" t="s">
        <v>4007</v>
      </c>
      <c r="B346">
        <v>80121950</v>
      </c>
      <c r="C346">
        <v>1169</v>
      </c>
      <c r="D346">
        <v>2024</v>
      </c>
      <c r="E346">
        <v>137924</v>
      </c>
      <c r="F346" t="s">
        <v>1420</v>
      </c>
      <c r="G346" t="s">
        <v>3123</v>
      </c>
      <c r="H346" t="s">
        <v>1556</v>
      </c>
      <c r="I346" s="4">
        <v>20000000</v>
      </c>
      <c r="J346" s="14">
        <v>20000000</v>
      </c>
      <c r="K346" s="6">
        <f>+Tabla3[[#This Row],[VALOR PAGADO]]/Tabla3[[#This Row],[VALOR TOTAL ]]</f>
        <v>1</v>
      </c>
    </row>
    <row r="347" spans="1:11" x14ac:dyDescent="0.3">
      <c r="A347" t="s">
        <v>3230</v>
      </c>
      <c r="B347">
        <v>52709705</v>
      </c>
      <c r="C347">
        <v>1172</v>
      </c>
      <c r="D347">
        <v>2024</v>
      </c>
      <c r="E347">
        <v>22024</v>
      </c>
      <c r="F347" t="s">
        <v>1415</v>
      </c>
      <c r="G347" t="s">
        <v>1503</v>
      </c>
      <c r="H347" t="s">
        <v>1503</v>
      </c>
      <c r="I347" s="4">
        <v>60000000</v>
      </c>
      <c r="J347" s="14">
        <v>60000000</v>
      </c>
      <c r="K347" s="6">
        <f>+Tabla3[[#This Row],[VALOR PAGADO]]/Tabla3[[#This Row],[VALOR TOTAL ]]</f>
        <v>1</v>
      </c>
    </row>
    <row r="348" spans="1:11" x14ac:dyDescent="0.3">
      <c r="A348" t="s">
        <v>4003</v>
      </c>
      <c r="B348">
        <v>1001095700</v>
      </c>
      <c r="C348">
        <v>1175</v>
      </c>
      <c r="D348">
        <v>2024</v>
      </c>
      <c r="E348">
        <v>20624</v>
      </c>
      <c r="F348" t="s">
        <v>1415</v>
      </c>
      <c r="G348" t="s">
        <v>1503</v>
      </c>
      <c r="H348" t="s">
        <v>1503</v>
      </c>
      <c r="I348" s="4">
        <v>33716667</v>
      </c>
      <c r="J348" s="14">
        <v>33716667</v>
      </c>
      <c r="K348" s="6">
        <f>+Tabla3[[#This Row],[VALOR PAGADO]]/Tabla3[[#This Row],[VALOR TOTAL ]]</f>
        <v>1</v>
      </c>
    </row>
    <row r="349" spans="1:11" x14ac:dyDescent="0.3">
      <c r="A349" t="s">
        <v>4002</v>
      </c>
      <c r="B349">
        <v>10028936</v>
      </c>
      <c r="C349">
        <v>1176</v>
      </c>
      <c r="D349">
        <v>2024</v>
      </c>
      <c r="E349">
        <v>16724</v>
      </c>
      <c r="F349" t="s">
        <v>3285</v>
      </c>
      <c r="G349" t="s">
        <v>1585</v>
      </c>
      <c r="H349" t="s">
        <v>1558</v>
      </c>
      <c r="I349" s="4">
        <v>57800000</v>
      </c>
      <c r="J349" s="14">
        <v>57800000</v>
      </c>
      <c r="K349" s="6">
        <f>+Tabla3[[#This Row],[VALOR PAGADO]]/Tabla3[[#This Row],[VALOR TOTAL ]]</f>
        <v>1</v>
      </c>
    </row>
    <row r="350" spans="1:11" x14ac:dyDescent="0.3">
      <c r="A350" t="s">
        <v>4001</v>
      </c>
      <c r="B350">
        <v>54258917</v>
      </c>
      <c r="C350">
        <v>1178</v>
      </c>
      <c r="D350">
        <v>2024</v>
      </c>
      <c r="E350">
        <v>17224</v>
      </c>
      <c r="F350" t="s">
        <v>3259</v>
      </c>
      <c r="G350" t="s">
        <v>1585</v>
      </c>
      <c r="H350" t="s">
        <v>1558</v>
      </c>
      <c r="I350" s="4">
        <v>72000000</v>
      </c>
      <c r="J350" s="14">
        <v>72000000</v>
      </c>
      <c r="K350" s="6">
        <f>+Tabla3[[#This Row],[VALOR PAGADO]]/Tabla3[[#This Row],[VALOR TOTAL ]]</f>
        <v>1</v>
      </c>
    </row>
    <row r="351" spans="1:11" x14ac:dyDescent="0.3">
      <c r="A351" t="s">
        <v>3998</v>
      </c>
      <c r="B351">
        <v>63517852</v>
      </c>
      <c r="C351">
        <v>1181</v>
      </c>
      <c r="D351">
        <v>2024</v>
      </c>
      <c r="E351">
        <v>171624</v>
      </c>
      <c r="F351" t="s">
        <v>1420</v>
      </c>
      <c r="G351" t="s">
        <v>3123</v>
      </c>
      <c r="H351" t="s">
        <v>1556</v>
      </c>
      <c r="I351" s="4">
        <v>31892000</v>
      </c>
      <c r="J351" s="14">
        <v>31892000</v>
      </c>
      <c r="K351" s="6">
        <f>+Tabla3[[#This Row],[VALOR PAGADO]]/Tabla3[[#This Row],[VALOR TOTAL ]]</f>
        <v>1</v>
      </c>
    </row>
    <row r="352" spans="1:11" x14ac:dyDescent="0.3">
      <c r="A352" t="s">
        <v>3221</v>
      </c>
      <c r="B352">
        <v>74752406</v>
      </c>
      <c r="C352">
        <v>1183</v>
      </c>
      <c r="D352">
        <v>2024</v>
      </c>
      <c r="E352">
        <v>135124</v>
      </c>
      <c r="F352" t="s">
        <v>1420</v>
      </c>
      <c r="G352" t="s">
        <v>3123</v>
      </c>
      <c r="H352" t="s">
        <v>1556</v>
      </c>
      <c r="I352" s="4">
        <v>32000000</v>
      </c>
      <c r="J352" s="14">
        <v>32000000</v>
      </c>
      <c r="K352" s="6">
        <f>+Tabla3[[#This Row],[VALOR PAGADO]]/Tabla3[[#This Row],[VALOR TOTAL ]]</f>
        <v>1</v>
      </c>
    </row>
    <row r="353" spans="1:11" x14ac:dyDescent="0.3">
      <c r="A353" t="s">
        <v>3990</v>
      </c>
      <c r="B353">
        <v>80758927</v>
      </c>
      <c r="C353">
        <v>1191</v>
      </c>
      <c r="D353">
        <v>2024</v>
      </c>
      <c r="E353">
        <v>131724</v>
      </c>
      <c r="F353" t="s">
        <v>1463</v>
      </c>
      <c r="G353" t="s">
        <v>3126</v>
      </c>
      <c r="H353" t="s">
        <v>1556</v>
      </c>
      <c r="I353" s="4">
        <v>32320000</v>
      </c>
      <c r="J353" s="14">
        <v>32320000</v>
      </c>
      <c r="K353" s="6">
        <f>+Tabla3[[#This Row],[VALOR PAGADO]]/Tabla3[[#This Row],[VALOR TOTAL ]]</f>
        <v>1</v>
      </c>
    </row>
    <row r="354" spans="1:11" x14ac:dyDescent="0.3">
      <c r="A354" t="s">
        <v>2779</v>
      </c>
      <c r="B354">
        <v>1032472310</v>
      </c>
      <c r="C354">
        <v>1193</v>
      </c>
      <c r="D354">
        <v>2024</v>
      </c>
      <c r="E354">
        <v>21624</v>
      </c>
      <c r="F354" t="s">
        <v>1415</v>
      </c>
      <c r="G354" t="s">
        <v>1503</v>
      </c>
      <c r="H354" t="s">
        <v>1503</v>
      </c>
      <c r="I354" s="4">
        <v>36000000</v>
      </c>
      <c r="J354" s="14">
        <v>36000000</v>
      </c>
      <c r="K354" s="6">
        <f>+Tabla3[[#This Row],[VALOR PAGADO]]/Tabla3[[#This Row],[VALOR TOTAL ]]</f>
        <v>1</v>
      </c>
    </row>
    <row r="355" spans="1:11" x14ac:dyDescent="0.3">
      <c r="A355" t="s">
        <v>1700</v>
      </c>
      <c r="B355">
        <v>1088354284</v>
      </c>
      <c r="C355">
        <v>1195</v>
      </c>
      <c r="D355">
        <v>2024</v>
      </c>
      <c r="E355">
        <v>21924</v>
      </c>
      <c r="F355" t="s">
        <v>1415</v>
      </c>
      <c r="G355" t="s">
        <v>1503</v>
      </c>
      <c r="H355" t="s">
        <v>1503</v>
      </c>
      <c r="I355" s="4">
        <v>24757744</v>
      </c>
      <c r="J355" s="14">
        <v>24757744</v>
      </c>
      <c r="K355" s="6">
        <f>+Tabla3[[#This Row],[VALOR PAGADO]]/Tabla3[[#This Row],[VALOR TOTAL ]]</f>
        <v>1</v>
      </c>
    </row>
    <row r="356" spans="1:11" x14ac:dyDescent="0.3">
      <c r="A356" t="s">
        <v>3987</v>
      </c>
      <c r="B356">
        <v>74858741</v>
      </c>
      <c r="C356">
        <v>1196</v>
      </c>
      <c r="D356">
        <v>2024</v>
      </c>
      <c r="E356">
        <v>138524</v>
      </c>
      <c r="F356" t="s">
        <v>1420</v>
      </c>
      <c r="G356" t="s">
        <v>3123</v>
      </c>
      <c r="H356" t="s">
        <v>1556</v>
      </c>
      <c r="I356" s="4">
        <v>32000000</v>
      </c>
      <c r="J356" s="14">
        <v>32000000</v>
      </c>
      <c r="K356" s="6">
        <f>+Tabla3[[#This Row],[VALOR PAGADO]]/Tabla3[[#This Row],[VALOR TOTAL ]]</f>
        <v>1</v>
      </c>
    </row>
    <row r="357" spans="1:11" x14ac:dyDescent="0.3">
      <c r="A357" t="s">
        <v>3985</v>
      </c>
      <c r="B357">
        <v>66881595</v>
      </c>
      <c r="C357">
        <v>1198</v>
      </c>
      <c r="D357">
        <v>2024</v>
      </c>
      <c r="E357">
        <v>152924</v>
      </c>
      <c r="F357" t="s">
        <v>3127</v>
      </c>
      <c r="G357" t="s">
        <v>3126</v>
      </c>
      <c r="H357" t="s">
        <v>1556</v>
      </c>
      <c r="I357" s="4">
        <v>36000000</v>
      </c>
      <c r="J357" s="14">
        <v>36000000</v>
      </c>
      <c r="K357" s="6">
        <f>+Tabla3[[#This Row],[VALOR PAGADO]]/Tabla3[[#This Row],[VALOR TOTAL ]]</f>
        <v>1</v>
      </c>
    </row>
    <row r="358" spans="1:11" x14ac:dyDescent="0.3">
      <c r="A358" t="s">
        <v>2412</v>
      </c>
      <c r="B358">
        <v>13491889</v>
      </c>
      <c r="C358">
        <v>1200</v>
      </c>
      <c r="D358">
        <v>2024</v>
      </c>
      <c r="E358">
        <v>139124</v>
      </c>
      <c r="F358" t="s">
        <v>3983</v>
      </c>
      <c r="G358" t="s">
        <v>1516</v>
      </c>
      <c r="H358" t="s">
        <v>1556</v>
      </c>
      <c r="I358" s="4">
        <v>96000000</v>
      </c>
      <c r="J358" s="14">
        <v>96000000</v>
      </c>
      <c r="K358" s="6">
        <f>+Tabla3[[#This Row],[VALOR PAGADO]]/Tabla3[[#This Row],[VALOR TOTAL ]]</f>
        <v>1</v>
      </c>
    </row>
    <row r="359" spans="1:11" ht="13.5" customHeight="1" x14ac:dyDescent="0.3">
      <c r="A359" t="s">
        <v>3163</v>
      </c>
      <c r="B359">
        <v>1085272765</v>
      </c>
      <c r="C359">
        <v>1206</v>
      </c>
      <c r="D359">
        <v>2024</v>
      </c>
      <c r="E359">
        <v>149624</v>
      </c>
      <c r="F359" t="s">
        <v>3438</v>
      </c>
      <c r="G359" t="s">
        <v>3123</v>
      </c>
      <c r="H359" t="s">
        <v>1556</v>
      </c>
      <c r="I359" s="4">
        <v>64000000</v>
      </c>
      <c r="J359" s="14">
        <v>64000000</v>
      </c>
      <c r="K359" s="6">
        <f>+Tabla3[[#This Row],[VALOR PAGADO]]/Tabla3[[#This Row],[VALOR TOTAL ]]</f>
        <v>1</v>
      </c>
    </row>
    <row r="360" spans="1:11" x14ac:dyDescent="0.3">
      <c r="A360" t="s">
        <v>3979</v>
      </c>
      <c r="B360">
        <v>1093765312</v>
      </c>
      <c r="C360">
        <v>1207</v>
      </c>
      <c r="D360">
        <v>2024</v>
      </c>
      <c r="E360">
        <v>18024</v>
      </c>
      <c r="F360" t="s">
        <v>3259</v>
      </c>
      <c r="G360" t="s">
        <v>1585</v>
      </c>
      <c r="H360" t="s">
        <v>1558</v>
      </c>
      <c r="I360" s="4">
        <v>41400601</v>
      </c>
      <c r="J360" s="14">
        <v>41400601</v>
      </c>
      <c r="K360" s="6">
        <f>+Tabla3[[#This Row],[VALOR PAGADO]]/Tabla3[[#This Row],[VALOR TOTAL ]]</f>
        <v>1</v>
      </c>
    </row>
    <row r="361" spans="1:11" x14ac:dyDescent="0.3">
      <c r="A361" t="s">
        <v>1993</v>
      </c>
      <c r="B361">
        <v>23498198</v>
      </c>
      <c r="C361">
        <v>1209</v>
      </c>
      <c r="D361">
        <v>2024</v>
      </c>
      <c r="E361">
        <v>135224</v>
      </c>
      <c r="F361" t="s">
        <v>3715</v>
      </c>
      <c r="G361" t="s">
        <v>1516</v>
      </c>
      <c r="H361" t="s">
        <v>1556</v>
      </c>
      <c r="I361" s="4">
        <v>85800000</v>
      </c>
      <c r="J361" s="14">
        <v>85800000</v>
      </c>
      <c r="K361" s="6">
        <f>+Tabla3[[#This Row],[VALOR PAGADO]]/Tabla3[[#This Row],[VALOR TOTAL ]]</f>
        <v>1</v>
      </c>
    </row>
    <row r="362" spans="1:11" x14ac:dyDescent="0.3">
      <c r="A362" t="s">
        <v>3974</v>
      </c>
      <c r="B362">
        <v>1090364327</v>
      </c>
      <c r="C362">
        <v>1213</v>
      </c>
      <c r="D362">
        <v>2024</v>
      </c>
      <c r="E362">
        <v>145324</v>
      </c>
      <c r="F362" t="s">
        <v>1489</v>
      </c>
      <c r="G362" t="s">
        <v>1519</v>
      </c>
      <c r="H362" t="s">
        <v>1556</v>
      </c>
      <c r="I362" s="4">
        <v>21539000</v>
      </c>
      <c r="J362" s="14">
        <v>21539000</v>
      </c>
      <c r="K362" s="6">
        <f>+Tabla3[[#This Row],[VALOR PAGADO]]/Tabla3[[#This Row],[VALOR TOTAL ]]</f>
        <v>1</v>
      </c>
    </row>
    <row r="363" spans="1:11" x14ac:dyDescent="0.3">
      <c r="A363" t="s">
        <v>3973</v>
      </c>
      <c r="B363">
        <v>1020779768</v>
      </c>
      <c r="C363">
        <v>1215</v>
      </c>
      <c r="D363">
        <v>2024</v>
      </c>
      <c r="E363">
        <v>137824</v>
      </c>
      <c r="F363" t="s">
        <v>3145</v>
      </c>
      <c r="G363" t="s">
        <v>1516</v>
      </c>
      <c r="H363" t="s">
        <v>1556</v>
      </c>
      <c r="I363" s="4">
        <v>28000000</v>
      </c>
      <c r="J363" s="14">
        <v>28000000</v>
      </c>
      <c r="K363" s="6">
        <f>+Tabla3[[#This Row],[VALOR PAGADO]]/Tabla3[[#This Row],[VALOR TOTAL ]]</f>
        <v>1</v>
      </c>
    </row>
    <row r="364" spans="1:11" x14ac:dyDescent="0.3">
      <c r="A364" t="s">
        <v>3970</v>
      </c>
      <c r="B364">
        <v>80233026</v>
      </c>
      <c r="C364">
        <v>1218</v>
      </c>
      <c r="D364">
        <v>2024</v>
      </c>
      <c r="E364">
        <v>138624</v>
      </c>
      <c r="F364" t="s">
        <v>3715</v>
      </c>
      <c r="G364" t="s">
        <v>1516</v>
      </c>
      <c r="H364" t="s">
        <v>1556</v>
      </c>
      <c r="I364" s="4">
        <v>80000000</v>
      </c>
      <c r="J364" s="14">
        <v>80000000</v>
      </c>
      <c r="K364" s="6">
        <f>+Tabla3[[#This Row],[VALOR PAGADO]]/Tabla3[[#This Row],[VALOR TOTAL ]]</f>
        <v>1</v>
      </c>
    </row>
    <row r="365" spans="1:11" x14ac:dyDescent="0.3">
      <c r="A365" t="s">
        <v>3969</v>
      </c>
      <c r="B365">
        <v>1057576938</v>
      </c>
      <c r="C365">
        <v>1219</v>
      </c>
      <c r="D365">
        <v>2024</v>
      </c>
      <c r="E365">
        <v>144424</v>
      </c>
      <c r="F365" t="s">
        <v>3438</v>
      </c>
      <c r="G365" t="s">
        <v>3123</v>
      </c>
      <c r="H365" t="s">
        <v>1556</v>
      </c>
      <c r="I365" s="4">
        <v>64000000</v>
      </c>
      <c r="J365" s="14">
        <v>64000000</v>
      </c>
      <c r="K365" s="6">
        <f>+Tabla3[[#This Row],[VALOR PAGADO]]/Tabla3[[#This Row],[VALOR TOTAL ]]</f>
        <v>1</v>
      </c>
    </row>
    <row r="366" spans="1:11" x14ac:dyDescent="0.3">
      <c r="A366" t="s">
        <v>3192</v>
      </c>
      <c r="B366">
        <v>52804507</v>
      </c>
      <c r="C366">
        <v>1222</v>
      </c>
      <c r="D366">
        <v>2024</v>
      </c>
      <c r="E366">
        <v>152024</v>
      </c>
      <c r="F366" t="s">
        <v>3438</v>
      </c>
      <c r="G366" t="s">
        <v>3123</v>
      </c>
      <c r="H366" t="s">
        <v>1556</v>
      </c>
      <c r="I366" s="4">
        <v>64000000</v>
      </c>
      <c r="J366" s="14">
        <v>64000000</v>
      </c>
      <c r="K366" s="6">
        <f>+Tabla3[[#This Row],[VALOR PAGADO]]/Tabla3[[#This Row],[VALOR TOTAL ]]</f>
        <v>1</v>
      </c>
    </row>
    <row r="367" spans="1:11" x14ac:dyDescent="0.3">
      <c r="A367" t="s">
        <v>1637</v>
      </c>
      <c r="B367">
        <v>1075660563</v>
      </c>
      <c r="C367">
        <v>1224</v>
      </c>
      <c r="D367">
        <v>2024</v>
      </c>
      <c r="E367">
        <v>23324</v>
      </c>
      <c r="F367" t="s">
        <v>1415</v>
      </c>
      <c r="G367" t="s">
        <v>1503</v>
      </c>
      <c r="H367" t="s">
        <v>1503</v>
      </c>
      <c r="I367" s="4">
        <v>50400000</v>
      </c>
      <c r="J367" s="14">
        <v>50400000</v>
      </c>
      <c r="K367" s="6">
        <f>+Tabla3[[#This Row],[VALOR PAGADO]]/Tabla3[[#This Row],[VALOR TOTAL ]]</f>
        <v>1</v>
      </c>
    </row>
    <row r="368" spans="1:11" x14ac:dyDescent="0.3">
      <c r="A368" t="s">
        <v>3527</v>
      </c>
      <c r="B368">
        <v>1030616550</v>
      </c>
      <c r="C368">
        <v>1225</v>
      </c>
      <c r="D368">
        <v>2024</v>
      </c>
      <c r="E368">
        <v>144824</v>
      </c>
      <c r="F368" t="s">
        <v>1420</v>
      </c>
      <c r="G368" t="s">
        <v>3123</v>
      </c>
      <c r="H368" t="s">
        <v>1556</v>
      </c>
      <c r="I368" s="4">
        <v>20000000</v>
      </c>
      <c r="J368" s="14">
        <v>20000000</v>
      </c>
      <c r="K368" s="6">
        <f>+Tabla3[[#This Row],[VALOR PAGADO]]/Tabla3[[#This Row],[VALOR TOTAL ]]</f>
        <v>1</v>
      </c>
    </row>
    <row r="369" spans="1:11" x14ac:dyDescent="0.3">
      <c r="A369" t="s">
        <v>3954</v>
      </c>
      <c r="B369">
        <v>41181257</v>
      </c>
      <c r="C369">
        <v>1238</v>
      </c>
      <c r="D369">
        <v>2024</v>
      </c>
      <c r="E369">
        <v>152624</v>
      </c>
      <c r="F369" t="s">
        <v>3127</v>
      </c>
      <c r="G369" t="s">
        <v>3126</v>
      </c>
      <c r="H369" t="s">
        <v>1556</v>
      </c>
      <c r="I369" s="4">
        <v>60000000</v>
      </c>
      <c r="J369" s="14">
        <v>60000000</v>
      </c>
      <c r="K369" s="6">
        <f>+Tabla3[[#This Row],[VALOR PAGADO]]/Tabla3[[#This Row],[VALOR TOTAL ]]</f>
        <v>1</v>
      </c>
    </row>
    <row r="370" spans="1:11" x14ac:dyDescent="0.3">
      <c r="A370" t="s">
        <v>2815</v>
      </c>
      <c r="B370">
        <v>1049625927</v>
      </c>
      <c r="C370">
        <v>1243</v>
      </c>
      <c r="D370">
        <v>2024</v>
      </c>
      <c r="E370">
        <v>152224</v>
      </c>
      <c r="F370" t="s">
        <v>3949</v>
      </c>
      <c r="G370" t="s">
        <v>1522</v>
      </c>
      <c r="H370" t="s">
        <v>1556</v>
      </c>
      <c r="I370" s="4">
        <v>65100000</v>
      </c>
      <c r="J370" s="14">
        <v>65100000</v>
      </c>
      <c r="K370" s="6">
        <f>+Tabla3[[#This Row],[VALOR PAGADO]]/Tabla3[[#This Row],[VALOR TOTAL ]]</f>
        <v>1</v>
      </c>
    </row>
    <row r="371" spans="1:11" x14ac:dyDescent="0.3">
      <c r="A371" t="s">
        <v>3945</v>
      </c>
      <c r="B371">
        <v>1013626243</v>
      </c>
      <c r="C371">
        <v>1249</v>
      </c>
      <c r="D371">
        <v>2024</v>
      </c>
      <c r="E371">
        <v>152124</v>
      </c>
      <c r="F371" t="s">
        <v>3143</v>
      </c>
      <c r="G371" t="s">
        <v>3126</v>
      </c>
      <c r="H371" t="s">
        <v>1556</v>
      </c>
      <c r="I371" s="4">
        <v>74400000</v>
      </c>
      <c r="J371" s="14">
        <v>74400000</v>
      </c>
      <c r="K371" s="6">
        <f>+Tabla3[[#This Row],[VALOR PAGADO]]/Tabla3[[#This Row],[VALOR TOTAL ]]</f>
        <v>1</v>
      </c>
    </row>
    <row r="372" spans="1:11" x14ac:dyDescent="0.3">
      <c r="A372" t="s">
        <v>3943</v>
      </c>
      <c r="B372">
        <v>1067915113</v>
      </c>
      <c r="C372">
        <v>1262</v>
      </c>
      <c r="D372">
        <v>2024</v>
      </c>
      <c r="E372">
        <v>151824</v>
      </c>
      <c r="F372" t="s">
        <v>1428</v>
      </c>
      <c r="G372" t="s">
        <v>1514</v>
      </c>
      <c r="H372" t="s">
        <v>1556</v>
      </c>
      <c r="I372" s="4">
        <v>43200000</v>
      </c>
      <c r="J372" s="14">
        <v>43200000</v>
      </c>
      <c r="K372" s="6">
        <f>+Tabla3[[#This Row],[VALOR PAGADO]]/Tabla3[[#This Row],[VALOR TOTAL ]]</f>
        <v>1</v>
      </c>
    </row>
    <row r="373" spans="1:11" x14ac:dyDescent="0.3">
      <c r="A373" t="s">
        <v>3938</v>
      </c>
      <c r="B373">
        <v>1102857790</v>
      </c>
      <c r="C373">
        <v>1267</v>
      </c>
      <c r="D373">
        <v>2024</v>
      </c>
      <c r="E373">
        <v>48624</v>
      </c>
      <c r="F373" t="s">
        <v>3639</v>
      </c>
      <c r="G373" t="s">
        <v>1534</v>
      </c>
      <c r="H373" t="s">
        <v>1557</v>
      </c>
      <c r="I373" s="4">
        <v>59369324</v>
      </c>
      <c r="J373" s="14">
        <v>59369324</v>
      </c>
      <c r="K373" s="6">
        <f>+Tabla3[[#This Row],[VALOR PAGADO]]/Tabla3[[#This Row],[VALOR TOTAL ]]</f>
        <v>1</v>
      </c>
    </row>
    <row r="374" spans="1:11" x14ac:dyDescent="0.3">
      <c r="A374" t="s">
        <v>1347</v>
      </c>
      <c r="B374">
        <v>10937614</v>
      </c>
      <c r="C374">
        <v>1268</v>
      </c>
      <c r="D374">
        <v>2024</v>
      </c>
      <c r="E374">
        <v>150124</v>
      </c>
      <c r="F374" t="s">
        <v>1420</v>
      </c>
      <c r="G374" t="s">
        <v>3123</v>
      </c>
      <c r="H374" t="s">
        <v>1556</v>
      </c>
      <c r="I374" s="4">
        <v>32000000</v>
      </c>
      <c r="J374" s="14">
        <v>32000000</v>
      </c>
      <c r="K374" s="6">
        <f>+Tabla3[[#This Row],[VALOR PAGADO]]/Tabla3[[#This Row],[VALOR TOTAL ]]</f>
        <v>1</v>
      </c>
    </row>
    <row r="375" spans="1:11" x14ac:dyDescent="0.3">
      <c r="A375" t="s">
        <v>3937</v>
      </c>
      <c r="B375">
        <v>1014199051</v>
      </c>
      <c r="C375">
        <v>1269</v>
      </c>
      <c r="D375">
        <v>2024</v>
      </c>
      <c r="E375">
        <v>20824</v>
      </c>
      <c r="F375" t="s">
        <v>3373</v>
      </c>
      <c r="G375" t="s">
        <v>1585</v>
      </c>
      <c r="H375" t="s">
        <v>1558</v>
      </c>
      <c r="I375" s="4">
        <v>76500000</v>
      </c>
      <c r="J375" s="14">
        <v>76500000</v>
      </c>
      <c r="K375" s="6">
        <f>+Tabla3[[#This Row],[VALOR PAGADO]]/Tabla3[[#This Row],[VALOR TOTAL ]]</f>
        <v>1</v>
      </c>
    </row>
    <row r="376" spans="1:11" x14ac:dyDescent="0.3">
      <c r="A376" t="s">
        <v>1671</v>
      </c>
      <c r="B376">
        <v>79624850</v>
      </c>
      <c r="C376">
        <v>1270</v>
      </c>
      <c r="D376">
        <v>2024</v>
      </c>
      <c r="E376">
        <v>150024</v>
      </c>
      <c r="F376" t="s">
        <v>3438</v>
      </c>
      <c r="G376" t="s">
        <v>3123</v>
      </c>
      <c r="H376" t="s">
        <v>1556</v>
      </c>
      <c r="I376" s="4">
        <v>64000000</v>
      </c>
      <c r="J376" s="14">
        <v>64000000</v>
      </c>
      <c r="K376" s="6">
        <f>+Tabla3[[#This Row],[VALOR PAGADO]]/Tabla3[[#This Row],[VALOR TOTAL ]]</f>
        <v>1</v>
      </c>
    </row>
    <row r="377" spans="1:11" x14ac:dyDescent="0.3">
      <c r="A377" t="s">
        <v>3935</v>
      </c>
      <c r="B377">
        <v>1070608410</v>
      </c>
      <c r="C377">
        <v>1272</v>
      </c>
      <c r="D377">
        <v>2024</v>
      </c>
      <c r="E377">
        <v>149524</v>
      </c>
      <c r="F377" t="s">
        <v>3539</v>
      </c>
      <c r="G377" t="s">
        <v>1521</v>
      </c>
      <c r="H377" t="s">
        <v>1556</v>
      </c>
      <c r="I377" s="4">
        <v>80000000</v>
      </c>
      <c r="J377" s="14">
        <v>80000000</v>
      </c>
      <c r="K377" s="6">
        <f>+Tabla3[[#This Row],[VALOR PAGADO]]/Tabla3[[#This Row],[VALOR TOTAL ]]</f>
        <v>1</v>
      </c>
    </row>
    <row r="378" spans="1:11" x14ac:dyDescent="0.3">
      <c r="A378" t="s">
        <v>3933</v>
      </c>
      <c r="B378">
        <v>1032452265</v>
      </c>
      <c r="C378">
        <v>1276</v>
      </c>
      <c r="D378">
        <v>2024</v>
      </c>
      <c r="E378">
        <v>152724</v>
      </c>
      <c r="F378" t="s">
        <v>3127</v>
      </c>
      <c r="G378" t="s">
        <v>3126</v>
      </c>
      <c r="H378" t="s">
        <v>1556</v>
      </c>
      <c r="I378" s="4">
        <v>73333333</v>
      </c>
      <c r="J378" s="14">
        <v>73333333</v>
      </c>
      <c r="K378" s="6">
        <f>+Tabla3[[#This Row],[VALOR PAGADO]]/Tabla3[[#This Row],[VALOR TOTAL ]]</f>
        <v>1</v>
      </c>
    </row>
    <row r="379" spans="1:11" x14ac:dyDescent="0.3">
      <c r="A379" t="s">
        <v>3931</v>
      </c>
      <c r="B379">
        <v>1121208990</v>
      </c>
      <c r="C379">
        <v>1279</v>
      </c>
      <c r="D379">
        <v>2024</v>
      </c>
      <c r="E379">
        <v>157224</v>
      </c>
      <c r="F379" t="s">
        <v>3438</v>
      </c>
      <c r="G379" t="s">
        <v>3123</v>
      </c>
      <c r="H379" t="s">
        <v>1556</v>
      </c>
      <c r="I379" s="4">
        <v>37600000</v>
      </c>
      <c r="J379" s="14">
        <v>37600000</v>
      </c>
      <c r="K379" s="6">
        <f>+Tabla3[[#This Row],[VALOR PAGADO]]/Tabla3[[#This Row],[VALOR TOTAL ]]</f>
        <v>1</v>
      </c>
    </row>
    <row r="380" spans="1:11" x14ac:dyDescent="0.3">
      <c r="A380" t="s">
        <v>3930</v>
      </c>
      <c r="B380">
        <v>1128051410</v>
      </c>
      <c r="C380">
        <v>1280</v>
      </c>
      <c r="D380">
        <v>2024</v>
      </c>
      <c r="E380">
        <v>26624</v>
      </c>
      <c r="F380" t="s">
        <v>3341</v>
      </c>
      <c r="G380" t="s">
        <v>1585</v>
      </c>
      <c r="H380" t="s">
        <v>1558</v>
      </c>
      <c r="I380" s="4">
        <v>52000000</v>
      </c>
      <c r="J380" s="14">
        <v>52000000</v>
      </c>
      <c r="K380" s="6">
        <f>+Tabla3[[#This Row],[VALOR PAGADO]]/Tabla3[[#This Row],[VALOR TOTAL ]]</f>
        <v>1</v>
      </c>
    </row>
    <row r="381" spans="1:11" x14ac:dyDescent="0.3">
      <c r="A381" t="s">
        <v>3929</v>
      </c>
      <c r="B381">
        <v>25776017</v>
      </c>
      <c r="C381">
        <v>1283</v>
      </c>
      <c r="D381">
        <v>2024</v>
      </c>
      <c r="E381">
        <v>151924</v>
      </c>
      <c r="F381" t="s">
        <v>3715</v>
      </c>
      <c r="G381" t="s">
        <v>1516</v>
      </c>
      <c r="H381" t="s">
        <v>1556</v>
      </c>
      <c r="I381" s="4">
        <v>45000000</v>
      </c>
      <c r="J381" s="14">
        <v>45000000</v>
      </c>
      <c r="K381" s="6">
        <f>+Tabla3[[#This Row],[VALOR PAGADO]]/Tabla3[[#This Row],[VALOR TOTAL ]]</f>
        <v>1</v>
      </c>
    </row>
    <row r="382" spans="1:11" x14ac:dyDescent="0.3">
      <c r="A382" t="s">
        <v>1624</v>
      </c>
      <c r="B382">
        <v>72258850</v>
      </c>
      <c r="C382">
        <v>1284</v>
      </c>
      <c r="D382">
        <v>2024</v>
      </c>
      <c r="E382">
        <v>152824</v>
      </c>
      <c r="F382" t="s">
        <v>1463</v>
      </c>
      <c r="G382" t="s">
        <v>3126</v>
      </c>
      <c r="H382" t="s">
        <v>1556</v>
      </c>
      <c r="I382" s="4">
        <v>69750000</v>
      </c>
      <c r="J382" s="14">
        <v>69750000</v>
      </c>
      <c r="K382" s="6">
        <f>+Tabla3[[#This Row],[VALOR PAGADO]]/Tabla3[[#This Row],[VALOR TOTAL ]]</f>
        <v>1</v>
      </c>
    </row>
    <row r="383" spans="1:11" x14ac:dyDescent="0.3">
      <c r="A383" t="s">
        <v>3928</v>
      </c>
      <c r="B383">
        <v>1030565075</v>
      </c>
      <c r="C383">
        <v>1286</v>
      </c>
      <c r="D383">
        <v>2024</v>
      </c>
      <c r="E383">
        <v>22024</v>
      </c>
      <c r="F383" t="s">
        <v>3341</v>
      </c>
      <c r="G383" t="s">
        <v>1585</v>
      </c>
      <c r="H383" t="s">
        <v>1558</v>
      </c>
      <c r="I383" s="4">
        <v>70000000</v>
      </c>
      <c r="J383" s="14">
        <v>70000000</v>
      </c>
      <c r="K383" s="6">
        <f>+Tabla3[[#This Row],[VALOR PAGADO]]/Tabla3[[#This Row],[VALOR TOTAL ]]</f>
        <v>1</v>
      </c>
    </row>
    <row r="384" spans="1:11" x14ac:dyDescent="0.3">
      <c r="A384" t="s">
        <v>1829</v>
      </c>
      <c r="B384">
        <v>88152239</v>
      </c>
      <c r="C384">
        <v>1294</v>
      </c>
      <c r="D384">
        <v>2024</v>
      </c>
      <c r="E384">
        <v>159124</v>
      </c>
      <c r="F384" t="s">
        <v>3220</v>
      </c>
      <c r="G384" t="s">
        <v>3123</v>
      </c>
      <c r="H384" t="s">
        <v>1556</v>
      </c>
      <c r="I384" s="4">
        <v>64000000</v>
      </c>
      <c r="J384" s="14">
        <v>64000000</v>
      </c>
      <c r="K384" s="6">
        <f>+Tabla3[[#This Row],[VALOR PAGADO]]/Tabla3[[#This Row],[VALOR TOTAL ]]</f>
        <v>1</v>
      </c>
    </row>
    <row r="385" spans="1:11" x14ac:dyDescent="0.3">
      <c r="A385" t="s">
        <v>1978</v>
      </c>
      <c r="B385">
        <v>1018461338</v>
      </c>
      <c r="C385">
        <v>1295</v>
      </c>
      <c r="D385">
        <v>2024</v>
      </c>
      <c r="E385">
        <v>159024</v>
      </c>
      <c r="F385" t="s">
        <v>3438</v>
      </c>
      <c r="G385" t="s">
        <v>3123</v>
      </c>
      <c r="H385" t="s">
        <v>1556</v>
      </c>
      <c r="I385" s="4">
        <v>64000000</v>
      </c>
      <c r="J385" s="14">
        <v>64000000</v>
      </c>
      <c r="K385" s="6">
        <f>+Tabla3[[#This Row],[VALOR PAGADO]]/Tabla3[[#This Row],[VALOR TOTAL ]]</f>
        <v>1</v>
      </c>
    </row>
    <row r="386" spans="1:11" x14ac:dyDescent="0.3">
      <c r="A386" t="s">
        <v>3916</v>
      </c>
      <c r="B386">
        <v>11348261</v>
      </c>
      <c r="C386">
        <v>1306</v>
      </c>
      <c r="D386">
        <v>2024</v>
      </c>
      <c r="E386">
        <v>26324</v>
      </c>
      <c r="F386" t="s">
        <v>1415</v>
      </c>
      <c r="G386" t="s">
        <v>1503</v>
      </c>
      <c r="H386" t="s">
        <v>1503</v>
      </c>
      <c r="I386" s="4">
        <v>53400000</v>
      </c>
      <c r="J386" s="14">
        <v>53400000</v>
      </c>
      <c r="K386" s="6">
        <f>+Tabla3[[#This Row],[VALOR PAGADO]]/Tabla3[[#This Row],[VALOR TOTAL ]]</f>
        <v>1</v>
      </c>
    </row>
    <row r="387" spans="1:11" x14ac:dyDescent="0.3">
      <c r="A387" t="s">
        <v>3132</v>
      </c>
      <c r="B387">
        <v>1082883173</v>
      </c>
      <c r="C387">
        <v>1307</v>
      </c>
      <c r="D387">
        <v>2024</v>
      </c>
      <c r="E387">
        <v>24024</v>
      </c>
      <c r="F387" t="s">
        <v>1422</v>
      </c>
      <c r="G387" t="s">
        <v>1585</v>
      </c>
      <c r="H387" t="s">
        <v>1558</v>
      </c>
      <c r="I387" s="4">
        <v>36000000</v>
      </c>
      <c r="J387" s="14">
        <v>36000000</v>
      </c>
      <c r="K387" s="6">
        <f>+Tabla3[[#This Row],[VALOR PAGADO]]/Tabla3[[#This Row],[VALOR TOTAL ]]</f>
        <v>1</v>
      </c>
    </row>
    <row r="388" spans="1:11" x14ac:dyDescent="0.3">
      <c r="A388" t="s">
        <v>3913</v>
      </c>
      <c r="B388">
        <v>1075687253</v>
      </c>
      <c r="C388">
        <v>1311</v>
      </c>
      <c r="D388">
        <v>2024</v>
      </c>
      <c r="E388">
        <v>26124</v>
      </c>
      <c r="F388" t="s">
        <v>1415</v>
      </c>
      <c r="G388" t="s">
        <v>1503</v>
      </c>
      <c r="H388" t="s">
        <v>1503</v>
      </c>
      <c r="I388" s="4">
        <v>28000000</v>
      </c>
      <c r="J388" s="14">
        <v>28000000</v>
      </c>
      <c r="K388" s="6">
        <f>+Tabla3[[#This Row],[VALOR PAGADO]]/Tabla3[[#This Row],[VALOR TOTAL ]]</f>
        <v>1</v>
      </c>
    </row>
    <row r="389" spans="1:11" x14ac:dyDescent="0.3">
      <c r="A389" t="s">
        <v>3905</v>
      </c>
      <c r="B389">
        <v>1007392668</v>
      </c>
      <c r="C389">
        <v>1320</v>
      </c>
      <c r="D389">
        <v>2024</v>
      </c>
      <c r="E389">
        <v>23124</v>
      </c>
      <c r="F389" t="s">
        <v>3191</v>
      </c>
      <c r="G389" t="s">
        <v>1585</v>
      </c>
      <c r="H389" t="s">
        <v>1558</v>
      </c>
      <c r="I389" s="4">
        <v>27766646</v>
      </c>
      <c r="J389" s="14">
        <v>27766646</v>
      </c>
      <c r="K389" s="6">
        <f>+Tabla3[[#This Row],[VALOR PAGADO]]/Tabla3[[#This Row],[VALOR TOTAL ]]</f>
        <v>1</v>
      </c>
    </row>
    <row r="390" spans="1:11" x14ac:dyDescent="0.3">
      <c r="A390" t="s">
        <v>3903</v>
      </c>
      <c r="B390">
        <v>52951852</v>
      </c>
      <c r="C390">
        <v>1322</v>
      </c>
      <c r="D390">
        <v>2024</v>
      </c>
      <c r="E390">
        <v>161124</v>
      </c>
      <c r="F390" t="s">
        <v>3186</v>
      </c>
      <c r="G390" t="s">
        <v>3185</v>
      </c>
      <c r="H390" t="s">
        <v>1556</v>
      </c>
      <c r="I390" s="4">
        <v>53400000</v>
      </c>
      <c r="J390" s="14">
        <v>53400000</v>
      </c>
      <c r="K390" s="6">
        <f>+Tabla3[[#This Row],[VALOR PAGADO]]/Tabla3[[#This Row],[VALOR TOTAL ]]</f>
        <v>1</v>
      </c>
    </row>
    <row r="391" spans="1:11" x14ac:dyDescent="0.3">
      <c r="A391" t="s">
        <v>3898</v>
      </c>
      <c r="B391">
        <v>11341781</v>
      </c>
      <c r="C391">
        <v>1327</v>
      </c>
      <c r="D391">
        <v>2024</v>
      </c>
      <c r="E391">
        <v>25824</v>
      </c>
      <c r="F391" t="s">
        <v>1415</v>
      </c>
      <c r="G391" t="s">
        <v>1503</v>
      </c>
      <c r="H391" t="s">
        <v>1503</v>
      </c>
      <c r="I391" s="4">
        <v>53600000</v>
      </c>
      <c r="J391" s="14">
        <v>53600000</v>
      </c>
      <c r="K391" s="6">
        <f>+Tabla3[[#This Row],[VALOR PAGADO]]/Tabla3[[#This Row],[VALOR TOTAL ]]</f>
        <v>1</v>
      </c>
    </row>
    <row r="392" spans="1:11" x14ac:dyDescent="0.3">
      <c r="A392" t="s">
        <v>3897</v>
      </c>
      <c r="B392">
        <v>1143831960</v>
      </c>
      <c r="C392">
        <v>1328</v>
      </c>
      <c r="D392">
        <v>2024</v>
      </c>
      <c r="E392">
        <v>172624</v>
      </c>
      <c r="F392" t="s">
        <v>3251</v>
      </c>
      <c r="G392" t="s">
        <v>1522</v>
      </c>
      <c r="H392" t="s">
        <v>1556</v>
      </c>
      <c r="I392" s="4">
        <v>54353333</v>
      </c>
      <c r="J392" s="14">
        <v>54353333</v>
      </c>
      <c r="K392" s="6">
        <f>+Tabla3[[#This Row],[VALOR PAGADO]]/Tabla3[[#This Row],[VALOR TOTAL ]]</f>
        <v>1</v>
      </c>
    </row>
    <row r="393" spans="1:11" x14ac:dyDescent="0.3">
      <c r="A393" t="s">
        <v>3896</v>
      </c>
      <c r="B393">
        <v>52203633</v>
      </c>
      <c r="C393">
        <v>1329</v>
      </c>
      <c r="D393">
        <v>2024</v>
      </c>
      <c r="E393">
        <v>186324</v>
      </c>
      <c r="F393" t="s">
        <v>3186</v>
      </c>
      <c r="G393" t="s">
        <v>3185</v>
      </c>
      <c r="H393" t="s">
        <v>1556</v>
      </c>
      <c r="I393" s="4">
        <v>68266667</v>
      </c>
      <c r="J393" s="14">
        <v>68266667</v>
      </c>
      <c r="K393" s="6">
        <f>+Tabla3[[#This Row],[VALOR PAGADO]]/Tabla3[[#This Row],[VALOR TOTAL ]]</f>
        <v>1</v>
      </c>
    </row>
    <row r="394" spans="1:11" x14ac:dyDescent="0.3">
      <c r="A394" t="s">
        <v>3883</v>
      </c>
      <c r="B394">
        <v>1022391784</v>
      </c>
      <c r="C394">
        <v>1346</v>
      </c>
      <c r="D394">
        <v>2024</v>
      </c>
      <c r="E394">
        <v>24124</v>
      </c>
      <c r="F394" t="s">
        <v>3882</v>
      </c>
      <c r="G394" t="s">
        <v>1585</v>
      </c>
      <c r="H394" t="s">
        <v>1558</v>
      </c>
      <c r="I394" s="4">
        <v>54400000</v>
      </c>
      <c r="J394" s="14">
        <v>54400000</v>
      </c>
      <c r="K394" s="6">
        <f>+Tabla3[[#This Row],[VALOR PAGADO]]/Tabla3[[#This Row],[VALOR TOTAL ]]</f>
        <v>1</v>
      </c>
    </row>
    <row r="395" spans="1:11" x14ac:dyDescent="0.3">
      <c r="A395" t="s">
        <v>3881</v>
      </c>
      <c r="B395">
        <v>72004997</v>
      </c>
      <c r="C395">
        <v>1347</v>
      </c>
      <c r="D395">
        <v>2024</v>
      </c>
      <c r="E395">
        <v>174324</v>
      </c>
      <c r="F395" t="s">
        <v>3127</v>
      </c>
      <c r="G395" t="s">
        <v>3126</v>
      </c>
      <c r="H395" t="s">
        <v>1556</v>
      </c>
      <c r="I395" s="4">
        <v>78600000</v>
      </c>
      <c r="J395" s="14">
        <v>78600000</v>
      </c>
      <c r="K395" s="6">
        <f>+Tabla3[[#This Row],[VALOR PAGADO]]/Tabla3[[#This Row],[VALOR TOTAL ]]</f>
        <v>1</v>
      </c>
    </row>
    <row r="396" spans="1:11" x14ac:dyDescent="0.3">
      <c r="A396" t="s">
        <v>3875</v>
      </c>
      <c r="B396">
        <v>1104422687</v>
      </c>
      <c r="C396">
        <v>1353</v>
      </c>
      <c r="D396">
        <v>2024</v>
      </c>
      <c r="E396">
        <v>25424</v>
      </c>
      <c r="F396" t="s">
        <v>3373</v>
      </c>
      <c r="G396" t="s">
        <v>1585</v>
      </c>
      <c r="H396" t="s">
        <v>1558</v>
      </c>
      <c r="I396" s="4">
        <v>60000000</v>
      </c>
      <c r="J396" s="14">
        <v>60000000</v>
      </c>
      <c r="K396" s="6">
        <f>+Tabla3[[#This Row],[VALOR PAGADO]]/Tabla3[[#This Row],[VALOR TOTAL ]]</f>
        <v>1</v>
      </c>
    </row>
    <row r="397" spans="1:11" x14ac:dyDescent="0.3">
      <c r="A397" t="s">
        <v>3874</v>
      </c>
      <c r="B397">
        <v>86075011</v>
      </c>
      <c r="C397">
        <v>1354</v>
      </c>
      <c r="D397">
        <v>2024</v>
      </c>
      <c r="E397">
        <v>24724</v>
      </c>
      <c r="F397" t="s">
        <v>3341</v>
      </c>
      <c r="G397" t="s">
        <v>1585</v>
      </c>
      <c r="H397" t="s">
        <v>1558</v>
      </c>
      <c r="I397" s="4">
        <v>52000000</v>
      </c>
      <c r="J397" s="14">
        <v>52000000</v>
      </c>
      <c r="K397" s="6">
        <f>+Tabla3[[#This Row],[VALOR PAGADO]]/Tabla3[[#This Row],[VALOR TOTAL ]]</f>
        <v>1</v>
      </c>
    </row>
    <row r="398" spans="1:11" x14ac:dyDescent="0.3">
      <c r="A398" t="s">
        <v>3864</v>
      </c>
      <c r="B398">
        <v>93443981</v>
      </c>
      <c r="C398">
        <v>1363</v>
      </c>
      <c r="D398">
        <v>2024</v>
      </c>
      <c r="E398">
        <v>28724</v>
      </c>
      <c r="F398" t="s">
        <v>1415</v>
      </c>
      <c r="G398" t="s">
        <v>1503</v>
      </c>
      <c r="H398" t="s">
        <v>1503</v>
      </c>
      <c r="I398" s="4">
        <v>78000000</v>
      </c>
      <c r="J398" s="14">
        <v>78000000</v>
      </c>
      <c r="K398" s="6">
        <f>+Tabla3[[#This Row],[VALOR PAGADO]]/Tabla3[[#This Row],[VALOR TOTAL ]]</f>
        <v>1</v>
      </c>
    </row>
    <row r="399" spans="1:11" x14ac:dyDescent="0.3">
      <c r="A399" t="s">
        <v>3863</v>
      </c>
      <c r="B399">
        <v>1013581941</v>
      </c>
      <c r="C399">
        <v>1364</v>
      </c>
      <c r="D399">
        <v>2024</v>
      </c>
      <c r="E399">
        <v>201624</v>
      </c>
      <c r="F399" t="s">
        <v>3251</v>
      </c>
      <c r="G399" t="s">
        <v>1522</v>
      </c>
      <c r="H399" t="s">
        <v>1556</v>
      </c>
      <c r="I399" s="4">
        <v>57866667</v>
      </c>
      <c r="J399" s="14">
        <v>57866667</v>
      </c>
      <c r="K399" s="6">
        <f>+Tabla3[[#This Row],[VALOR PAGADO]]/Tabla3[[#This Row],[VALOR TOTAL ]]</f>
        <v>1</v>
      </c>
    </row>
    <row r="400" spans="1:11" x14ac:dyDescent="0.3">
      <c r="A400" t="s">
        <v>3862</v>
      </c>
      <c r="B400">
        <v>6254321</v>
      </c>
      <c r="C400">
        <v>1365</v>
      </c>
      <c r="D400">
        <v>2024</v>
      </c>
      <c r="E400">
        <v>28824</v>
      </c>
      <c r="F400" t="s">
        <v>1415</v>
      </c>
      <c r="G400" t="s">
        <v>1503</v>
      </c>
      <c r="H400" t="s">
        <v>1503</v>
      </c>
      <c r="I400" s="4">
        <v>60000000</v>
      </c>
      <c r="J400" s="14">
        <v>60000000</v>
      </c>
      <c r="K400" s="6">
        <f>+Tabla3[[#This Row],[VALOR PAGADO]]/Tabla3[[#This Row],[VALOR TOTAL ]]</f>
        <v>1</v>
      </c>
    </row>
    <row r="401" spans="1:11" x14ac:dyDescent="0.3">
      <c r="A401" t="s">
        <v>3857</v>
      </c>
      <c r="B401">
        <v>30287253</v>
      </c>
      <c r="C401">
        <v>1371</v>
      </c>
      <c r="D401">
        <v>2024</v>
      </c>
      <c r="E401">
        <v>184024</v>
      </c>
      <c r="F401" t="s">
        <v>3438</v>
      </c>
      <c r="G401" t="s">
        <v>3123</v>
      </c>
      <c r="H401" t="s">
        <v>1556</v>
      </c>
      <c r="I401" s="4">
        <v>64000000</v>
      </c>
      <c r="J401" s="14">
        <v>64000000</v>
      </c>
      <c r="K401" s="6">
        <f>+Tabla3[[#This Row],[VALOR PAGADO]]/Tabla3[[#This Row],[VALOR TOTAL ]]</f>
        <v>1</v>
      </c>
    </row>
    <row r="402" spans="1:11" x14ac:dyDescent="0.3">
      <c r="A402" t="s">
        <v>3856</v>
      </c>
      <c r="B402">
        <v>1049620762</v>
      </c>
      <c r="C402">
        <v>1372</v>
      </c>
      <c r="D402">
        <v>2024</v>
      </c>
      <c r="E402">
        <v>183924</v>
      </c>
      <c r="F402" t="s">
        <v>3438</v>
      </c>
      <c r="G402" t="s">
        <v>3123</v>
      </c>
      <c r="H402" t="s">
        <v>1556</v>
      </c>
      <c r="I402" s="4">
        <v>64000000</v>
      </c>
      <c r="J402" s="14">
        <v>64000000</v>
      </c>
      <c r="K402" s="6">
        <f>+Tabla3[[#This Row],[VALOR PAGADO]]/Tabla3[[#This Row],[VALOR TOTAL ]]</f>
        <v>1</v>
      </c>
    </row>
    <row r="403" spans="1:11" x14ac:dyDescent="0.3">
      <c r="A403" t="s">
        <v>3853</v>
      </c>
      <c r="B403">
        <v>1010188278</v>
      </c>
      <c r="C403">
        <v>1383</v>
      </c>
      <c r="D403">
        <v>2024</v>
      </c>
      <c r="E403">
        <v>28024</v>
      </c>
      <c r="F403" t="s">
        <v>3341</v>
      </c>
      <c r="G403" t="s">
        <v>1585</v>
      </c>
      <c r="H403" t="s">
        <v>1558</v>
      </c>
      <c r="I403" s="4">
        <v>72000000</v>
      </c>
      <c r="J403" s="14">
        <v>72000000</v>
      </c>
      <c r="K403" s="6">
        <f>+Tabla3[[#This Row],[VALOR PAGADO]]/Tabla3[[#This Row],[VALOR TOTAL ]]</f>
        <v>1</v>
      </c>
    </row>
    <row r="404" spans="1:11" x14ac:dyDescent="0.3">
      <c r="A404" t="s">
        <v>313</v>
      </c>
      <c r="B404">
        <v>28556473</v>
      </c>
      <c r="C404">
        <v>1404</v>
      </c>
      <c r="D404">
        <v>2024</v>
      </c>
      <c r="E404">
        <v>198824</v>
      </c>
      <c r="F404" t="s">
        <v>3127</v>
      </c>
      <c r="G404" t="s">
        <v>3126</v>
      </c>
      <c r="H404" t="s">
        <v>1556</v>
      </c>
      <c r="I404" s="4">
        <v>64000000</v>
      </c>
      <c r="J404" s="14">
        <v>64000000</v>
      </c>
      <c r="K404" s="6">
        <f>+Tabla3[[#This Row],[VALOR PAGADO]]/Tabla3[[#This Row],[VALOR TOTAL ]]</f>
        <v>1</v>
      </c>
    </row>
    <row r="405" spans="1:11" x14ac:dyDescent="0.3">
      <c r="A405" t="s">
        <v>1620</v>
      </c>
      <c r="B405">
        <v>1005411242</v>
      </c>
      <c r="C405">
        <v>1414</v>
      </c>
      <c r="D405">
        <v>2024</v>
      </c>
      <c r="E405">
        <v>31524</v>
      </c>
      <c r="F405" t="s">
        <v>1415</v>
      </c>
      <c r="G405" t="s">
        <v>1503</v>
      </c>
      <c r="H405" t="s">
        <v>1503</v>
      </c>
      <c r="I405" s="4">
        <v>24000000</v>
      </c>
      <c r="J405" s="14">
        <v>24000000</v>
      </c>
      <c r="K405" s="6">
        <f>+Tabla3[[#This Row],[VALOR PAGADO]]/Tabla3[[#This Row],[VALOR TOTAL ]]</f>
        <v>1</v>
      </c>
    </row>
    <row r="406" spans="1:11" x14ac:dyDescent="0.3">
      <c r="A406" t="s">
        <v>3835</v>
      </c>
      <c r="B406">
        <v>1047459153</v>
      </c>
      <c r="C406">
        <v>1415</v>
      </c>
      <c r="D406">
        <v>2024</v>
      </c>
      <c r="E406">
        <v>193024</v>
      </c>
      <c r="F406" t="s">
        <v>1463</v>
      </c>
      <c r="G406" t="s">
        <v>3126</v>
      </c>
      <c r="H406" t="s">
        <v>1556</v>
      </c>
      <c r="I406" s="4">
        <v>60000000</v>
      </c>
      <c r="J406" s="14">
        <v>60000000</v>
      </c>
      <c r="K406" s="6">
        <f>+Tabla3[[#This Row],[VALOR PAGADO]]/Tabla3[[#This Row],[VALOR TOTAL ]]</f>
        <v>1</v>
      </c>
    </row>
    <row r="407" spans="1:11" x14ac:dyDescent="0.3">
      <c r="A407" t="s">
        <v>3834</v>
      </c>
      <c r="B407">
        <v>79734302</v>
      </c>
      <c r="C407">
        <v>1416</v>
      </c>
      <c r="D407">
        <v>2024</v>
      </c>
      <c r="E407">
        <v>196324</v>
      </c>
      <c r="F407" t="s">
        <v>1420</v>
      </c>
      <c r="G407" t="s">
        <v>3123</v>
      </c>
      <c r="H407" t="s">
        <v>1556</v>
      </c>
      <c r="I407" s="4">
        <v>52000000</v>
      </c>
      <c r="J407" s="14">
        <v>52000000</v>
      </c>
      <c r="K407" s="6">
        <f>+Tabla3[[#This Row],[VALOR PAGADO]]/Tabla3[[#This Row],[VALOR TOTAL ]]</f>
        <v>1</v>
      </c>
    </row>
    <row r="408" spans="1:11" x14ac:dyDescent="0.3">
      <c r="A408" t="s">
        <v>3833</v>
      </c>
      <c r="B408">
        <v>51922842</v>
      </c>
      <c r="C408">
        <v>1419</v>
      </c>
      <c r="D408">
        <v>2024</v>
      </c>
      <c r="E408">
        <v>424</v>
      </c>
      <c r="F408" t="s">
        <v>1428</v>
      </c>
      <c r="G408" t="s">
        <v>1528</v>
      </c>
      <c r="H408" t="s">
        <v>1567</v>
      </c>
      <c r="I408" s="4">
        <v>56000000</v>
      </c>
      <c r="J408" s="14">
        <v>56000000</v>
      </c>
      <c r="K408" s="6">
        <f>+Tabla3[[#This Row],[VALOR PAGADO]]/Tabla3[[#This Row],[VALOR TOTAL ]]</f>
        <v>1</v>
      </c>
    </row>
    <row r="409" spans="1:11" x14ac:dyDescent="0.3">
      <c r="A409" t="s">
        <v>3829</v>
      </c>
      <c r="B409">
        <v>1090495427</v>
      </c>
      <c r="C409">
        <v>1423</v>
      </c>
      <c r="D409">
        <v>2024</v>
      </c>
      <c r="E409">
        <v>32024</v>
      </c>
      <c r="F409" t="s">
        <v>1415</v>
      </c>
      <c r="G409" t="s">
        <v>1503</v>
      </c>
      <c r="H409" t="s">
        <v>1503</v>
      </c>
      <c r="I409" s="4">
        <v>60000000</v>
      </c>
      <c r="J409" s="14">
        <v>60000000</v>
      </c>
      <c r="K409" s="6">
        <f>+Tabla3[[#This Row],[VALOR PAGADO]]/Tabla3[[#This Row],[VALOR TOTAL ]]</f>
        <v>1</v>
      </c>
    </row>
    <row r="410" spans="1:11" x14ac:dyDescent="0.3">
      <c r="A410" t="s">
        <v>3823</v>
      </c>
      <c r="B410">
        <v>1193435708</v>
      </c>
      <c r="C410">
        <v>1432</v>
      </c>
      <c r="D410">
        <v>2024</v>
      </c>
      <c r="E410">
        <v>31924</v>
      </c>
      <c r="F410" t="s">
        <v>1415</v>
      </c>
      <c r="G410" t="s">
        <v>1503</v>
      </c>
      <c r="H410" t="s">
        <v>1503</v>
      </c>
      <c r="I410" s="4">
        <v>28800000</v>
      </c>
      <c r="J410" s="14">
        <v>28800000</v>
      </c>
      <c r="K410" s="6">
        <f>+Tabla3[[#This Row],[VALOR PAGADO]]/Tabla3[[#This Row],[VALOR TOTAL ]]</f>
        <v>1</v>
      </c>
    </row>
    <row r="411" spans="1:11" x14ac:dyDescent="0.3">
      <c r="A411" t="s">
        <v>3821</v>
      </c>
      <c r="B411">
        <v>1083813173</v>
      </c>
      <c r="C411">
        <v>1434</v>
      </c>
      <c r="D411">
        <v>2024</v>
      </c>
      <c r="E411">
        <v>32624</v>
      </c>
      <c r="F411" t="s">
        <v>1415</v>
      </c>
      <c r="G411" t="s">
        <v>1503</v>
      </c>
      <c r="H411" t="s">
        <v>1503</v>
      </c>
      <c r="I411" s="4">
        <v>52000000</v>
      </c>
      <c r="J411" s="14">
        <v>52000000</v>
      </c>
      <c r="K411" s="6">
        <f>+Tabla3[[#This Row],[VALOR PAGADO]]/Tabla3[[#This Row],[VALOR TOTAL ]]</f>
        <v>1</v>
      </c>
    </row>
    <row r="412" spans="1:11" x14ac:dyDescent="0.3">
      <c r="A412" t="s">
        <v>3818</v>
      </c>
      <c r="B412">
        <v>1016077288</v>
      </c>
      <c r="C412">
        <v>1437</v>
      </c>
      <c r="D412">
        <v>2024</v>
      </c>
      <c r="E412">
        <v>209824</v>
      </c>
      <c r="F412" t="s">
        <v>3127</v>
      </c>
      <c r="G412" t="s">
        <v>3126</v>
      </c>
      <c r="H412" t="s">
        <v>1556</v>
      </c>
      <c r="I412" s="4">
        <v>34400000</v>
      </c>
      <c r="J412" s="14">
        <v>34400000</v>
      </c>
      <c r="K412" s="6">
        <f>+Tabla3[[#This Row],[VALOR PAGADO]]/Tabla3[[#This Row],[VALOR TOTAL ]]</f>
        <v>1</v>
      </c>
    </row>
    <row r="413" spans="1:11" x14ac:dyDescent="0.3">
      <c r="A413" t="s">
        <v>3812</v>
      </c>
      <c r="B413">
        <v>1097036977</v>
      </c>
      <c r="C413">
        <v>1444</v>
      </c>
      <c r="D413">
        <v>2024</v>
      </c>
      <c r="E413">
        <v>219024</v>
      </c>
      <c r="F413" t="s">
        <v>3438</v>
      </c>
      <c r="G413" t="s">
        <v>3123</v>
      </c>
      <c r="H413" t="s">
        <v>1556</v>
      </c>
      <c r="I413" s="4">
        <v>63733333</v>
      </c>
      <c r="J413" s="14">
        <v>63733333</v>
      </c>
      <c r="K413" s="6">
        <f>+Tabla3[[#This Row],[VALOR PAGADO]]/Tabla3[[#This Row],[VALOR TOTAL ]]</f>
        <v>1</v>
      </c>
    </row>
    <row r="414" spans="1:11" x14ac:dyDescent="0.3">
      <c r="A414" t="s">
        <v>3809</v>
      </c>
      <c r="B414">
        <v>1111747379</v>
      </c>
      <c r="C414">
        <v>1447</v>
      </c>
      <c r="D414">
        <v>2024</v>
      </c>
      <c r="E414">
        <v>213924</v>
      </c>
      <c r="F414" t="s">
        <v>1463</v>
      </c>
      <c r="G414" t="s">
        <v>3126</v>
      </c>
      <c r="H414" t="s">
        <v>1556</v>
      </c>
      <c r="I414" s="4">
        <v>44000000</v>
      </c>
      <c r="J414" s="14">
        <v>44000000</v>
      </c>
      <c r="K414" s="6">
        <f>+Tabla3[[#This Row],[VALOR PAGADO]]/Tabla3[[#This Row],[VALOR TOTAL ]]</f>
        <v>1</v>
      </c>
    </row>
    <row r="415" spans="1:11" x14ac:dyDescent="0.3">
      <c r="A415" t="s">
        <v>3806</v>
      </c>
      <c r="B415">
        <v>1233904219</v>
      </c>
      <c r="C415">
        <v>1450</v>
      </c>
      <c r="D415">
        <v>2024</v>
      </c>
      <c r="E415">
        <v>31424</v>
      </c>
      <c r="F415" t="s">
        <v>3341</v>
      </c>
      <c r="G415" t="s">
        <v>1510</v>
      </c>
      <c r="H415" t="s">
        <v>1558</v>
      </c>
      <c r="I415" s="4">
        <v>64000000</v>
      </c>
      <c r="J415" s="14">
        <v>64000000</v>
      </c>
      <c r="K415" s="6">
        <f>+Tabla3[[#This Row],[VALOR PAGADO]]/Tabla3[[#This Row],[VALOR TOTAL ]]</f>
        <v>1</v>
      </c>
    </row>
    <row r="416" spans="1:11" x14ac:dyDescent="0.3">
      <c r="A416" t="s">
        <v>3798</v>
      </c>
      <c r="B416">
        <v>1075687208</v>
      </c>
      <c r="C416">
        <v>1461</v>
      </c>
      <c r="D416">
        <v>2024</v>
      </c>
      <c r="E416">
        <v>210324</v>
      </c>
      <c r="F416" t="s">
        <v>3188</v>
      </c>
      <c r="G416" t="s">
        <v>1522</v>
      </c>
      <c r="H416" t="s">
        <v>1556</v>
      </c>
      <c r="I416" s="4">
        <v>18979267</v>
      </c>
      <c r="J416" s="14">
        <v>18979267</v>
      </c>
      <c r="K416" s="6">
        <f>+Tabla3[[#This Row],[VALOR PAGADO]]/Tabla3[[#This Row],[VALOR TOTAL ]]</f>
        <v>1</v>
      </c>
    </row>
    <row r="417" spans="1:11" x14ac:dyDescent="0.3">
      <c r="A417" t="s">
        <v>3796</v>
      </c>
      <c r="B417">
        <v>53076162</v>
      </c>
      <c r="C417">
        <v>1463</v>
      </c>
      <c r="D417">
        <v>2024</v>
      </c>
      <c r="E417">
        <v>206824</v>
      </c>
      <c r="F417" t="s">
        <v>1451</v>
      </c>
      <c r="G417" t="s">
        <v>1506</v>
      </c>
      <c r="H417" t="s">
        <v>1556</v>
      </c>
      <c r="I417" s="4">
        <v>33709756</v>
      </c>
      <c r="J417" s="14">
        <v>33709756</v>
      </c>
      <c r="K417" s="6">
        <f>+Tabla3[[#This Row],[VALOR PAGADO]]/Tabla3[[#This Row],[VALOR TOTAL ]]</f>
        <v>1</v>
      </c>
    </row>
    <row r="418" spans="1:11" x14ac:dyDescent="0.3">
      <c r="A418" t="s">
        <v>3795</v>
      </c>
      <c r="B418">
        <v>52435332</v>
      </c>
      <c r="C418">
        <v>1464</v>
      </c>
      <c r="D418">
        <v>2024</v>
      </c>
      <c r="E418">
        <v>206724</v>
      </c>
      <c r="F418" t="s">
        <v>3127</v>
      </c>
      <c r="G418" t="s">
        <v>3126</v>
      </c>
      <c r="H418" t="s">
        <v>1556</v>
      </c>
      <c r="I418" s="4">
        <v>123500000</v>
      </c>
      <c r="J418" s="14">
        <v>123500000</v>
      </c>
      <c r="K418" s="6">
        <f>+Tabla3[[#This Row],[VALOR PAGADO]]/Tabla3[[#This Row],[VALOR TOTAL ]]</f>
        <v>1</v>
      </c>
    </row>
    <row r="419" spans="1:11" x14ac:dyDescent="0.3">
      <c r="A419" t="s">
        <v>3792</v>
      </c>
      <c r="B419">
        <v>1096236661</v>
      </c>
      <c r="C419">
        <v>1468</v>
      </c>
      <c r="D419">
        <v>2024</v>
      </c>
      <c r="E419">
        <v>2324</v>
      </c>
      <c r="F419" t="s">
        <v>1428</v>
      </c>
      <c r="G419" t="s">
        <v>1536</v>
      </c>
      <c r="H419" t="s">
        <v>1536</v>
      </c>
      <c r="I419" s="4">
        <v>36000000</v>
      </c>
      <c r="J419" s="14">
        <v>36000000</v>
      </c>
      <c r="K419" s="6">
        <f>+Tabla3[[#This Row],[VALOR PAGADO]]/Tabla3[[#This Row],[VALOR TOTAL ]]</f>
        <v>1</v>
      </c>
    </row>
    <row r="420" spans="1:11" x14ac:dyDescent="0.3">
      <c r="A420" t="s">
        <v>2340</v>
      </c>
      <c r="B420">
        <v>1085289643</v>
      </c>
      <c r="C420">
        <v>1481</v>
      </c>
      <c r="D420">
        <v>2024</v>
      </c>
      <c r="E420">
        <v>32524</v>
      </c>
      <c r="F420" t="s">
        <v>3151</v>
      </c>
      <c r="G420" t="s">
        <v>1510</v>
      </c>
      <c r="H420" t="s">
        <v>1558</v>
      </c>
      <c r="I420" s="4">
        <v>68566667</v>
      </c>
      <c r="J420" s="14">
        <v>68566667</v>
      </c>
      <c r="K420" s="6">
        <f>+Tabla3[[#This Row],[VALOR PAGADO]]/Tabla3[[#This Row],[VALOR TOTAL ]]</f>
        <v>1</v>
      </c>
    </row>
    <row r="421" spans="1:11" x14ac:dyDescent="0.3">
      <c r="A421" t="s">
        <v>3781</v>
      </c>
      <c r="B421">
        <v>76314145</v>
      </c>
      <c r="C421">
        <v>1484</v>
      </c>
      <c r="D421">
        <v>2024</v>
      </c>
      <c r="E421">
        <v>65924</v>
      </c>
      <c r="F421" t="s">
        <v>3639</v>
      </c>
      <c r="G421" t="s">
        <v>1534</v>
      </c>
      <c r="H421" t="s">
        <v>1557</v>
      </c>
      <c r="I421" s="4">
        <v>42000000</v>
      </c>
      <c r="J421" s="14">
        <v>42000000</v>
      </c>
      <c r="K421" s="6">
        <f>+Tabla3[[#This Row],[VALOR PAGADO]]/Tabla3[[#This Row],[VALOR TOTAL ]]</f>
        <v>1</v>
      </c>
    </row>
    <row r="422" spans="1:11" x14ac:dyDescent="0.3">
      <c r="A422" t="s">
        <v>3142</v>
      </c>
      <c r="B422">
        <v>1066514544</v>
      </c>
      <c r="C422">
        <v>1495</v>
      </c>
      <c r="D422">
        <v>2024</v>
      </c>
      <c r="E422">
        <v>66624</v>
      </c>
      <c r="F422" t="s">
        <v>3639</v>
      </c>
      <c r="G422" t="s">
        <v>1534</v>
      </c>
      <c r="H422" t="s">
        <v>1557</v>
      </c>
      <c r="I422" s="4">
        <v>42000000</v>
      </c>
      <c r="J422" s="14">
        <v>42000000</v>
      </c>
      <c r="K422" s="6">
        <f>+Tabla3[[#This Row],[VALOR PAGADO]]/Tabla3[[#This Row],[VALOR TOTAL ]]</f>
        <v>1</v>
      </c>
    </row>
    <row r="423" spans="1:11" x14ac:dyDescent="0.3">
      <c r="A423" t="s">
        <v>3775</v>
      </c>
      <c r="B423">
        <v>52359307</v>
      </c>
      <c r="C423">
        <v>1499</v>
      </c>
      <c r="D423">
        <v>2024</v>
      </c>
      <c r="E423">
        <v>229824</v>
      </c>
      <c r="F423" t="s">
        <v>1416</v>
      </c>
      <c r="G423" t="s">
        <v>1504</v>
      </c>
      <c r="H423" t="s">
        <v>1556</v>
      </c>
      <c r="I423" s="4">
        <v>42000000</v>
      </c>
      <c r="J423" s="14">
        <v>42000000</v>
      </c>
      <c r="K423" s="6">
        <f>+Tabla3[[#This Row],[VALOR PAGADO]]/Tabla3[[#This Row],[VALOR TOTAL ]]</f>
        <v>1</v>
      </c>
    </row>
    <row r="424" spans="1:11" x14ac:dyDescent="0.3">
      <c r="A424" t="s">
        <v>3756</v>
      </c>
      <c r="B424">
        <v>1000573602</v>
      </c>
      <c r="C424">
        <v>1523</v>
      </c>
      <c r="D424">
        <v>2024</v>
      </c>
      <c r="E424">
        <v>226924</v>
      </c>
      <c r="F424" t="s">
        <v>3218</v>
      </c>
      <c r="G424" t="s">
        <v>1519</v>
      </c>
      <c r="H424" t="s">
        <v>1556</v>
      </c>
      <c r="I424" s="4">
        <v>17850770</v>
      </c>
      <c r="J424" s="14">
        <v>17850770</v>
      </c>
      <c r="K424" s="6">
        <f>+Tabla3[[#This Row],[VALOR PAGADO]]/Tabla3[[#This Row],[VALOR TOTAL ]]</f>
        <v>1</v>
      </c>
    </row>
    <row r="425" spans="1:11" x14ac:dyDescent="0.3">
      <c r="A425" t="s">
        <v>3754</v>
      </c>
      <c r="B425">
        <v>80736181</v>
      </c>
      <c r="C425">
        <v>1525</v>
      </c>
      <c r="D425">
        <v>2024</v>
      </c>
      <c r="E425" t="s">
        <v>3753</v>
      </c>
      <c r="F425" t="s">
        <v>3715</v>
      </c>
      <c r="G425" t="s">
        <v>1516</v>
      </c>
      <c r="H425" t="s">
        <v>1556</v>
      </c>
      <c r="I425" s="4">
        <v>96836250</v>
      </c>
      <c r="J425" s="14">
        <v>96836250</v>
      </c>
      <c r="K425" s="6">
        <f>+Tabla3[[#This Row],[VALOR PAGADO]]/Tabla3[[#This Row],[VALOR TOTAL ]]</f>
        <v>1</v>
      </c>
    </row>
    <row r="426" spans="1:11" x14ac:dyDescent="0.3">
      <c r="A426" t="s">
        <v>3749</v>
      </c>
      <c r="B426">
        <v>1144094146</v>
      </c>
      <c r="C426">
        <v>1531</v>
      </c>
      <c r="D426">
        <v>2024</v>
      </c>
      <c r="E426">
        <v>235324</v>
      </c>
      <c r="F426" t="s">
        <v>1416</v>
      </c>
      <c r="G426" t="s">
        <v>1515</v>
      </c>
      <c r="H426" t="s">
        <v>1556</v>
      </c>
      <c r="I426" s="4">
        <v>65450000</v>
      </c>
      <c r="J426" s="14">
        <v>65450000</v>
      </c>
      <c r="K426" s="6">
        <f>+Tabla3[[#This Row],[VALOR PAGADO]]/Tabla3[[#This Row],[VALOR TOTAL ]]</f>
        <v>1</v>
      </c>
    </row>
    <row r="427" spans="1:11" x14ac:dyDescent="0.3">
      <c r="A427" t="s">
        <v>2404</v>
      </c>
      <c r="B427">
        <v>1060417200</v>
      </c>
      <c r="C427">
        <v>1539</v>
      </c>
      <c r="D427">
        <v>2024</v>
      </c>
      <c r="E427">
        <v>624</v>
      </c>
      <c r="F427" t="s">
        <v>1428</v>
      </c>
      <c r="G427" t="s">
        <v>1528</v>
      </c>
      <c r="H427" t="s">
        <v>1567</v>
      </c>
      <c r="I427" s="4">
        <v>33168114</v>
      </c>
      <c r="J427" s="14">
        <v>33168114</v>
      </c>
      <c r="K427" s="6">
        <f>+Tabla3[[#This Row],[VALOR PAGADO]]/Tabla3[[#This Row],[VALOR TOTAL ]]</f>
        <v>1</v>
      </c>
    </row>
    <row r="428" spans="1:11" x14ac:dyDescent="0.3">
      <c r="A428" t="s">
        <v>3740</v>
      </c>
      <c r="B428">
        <v>1023921510</v>
      </c>
      <c r="C428">
        <v>1541</v>
      </c>
      <c r="D428">
        <v>2024</v>
      </c>
      <c r="E428">
        <v>2624</v>
      </c>
      <c r="F428" t="s">
        <v>1428</v>
      </c>
      <c r="G428" t="s">
        <v>1536</v>
      </c>
      <c r="H428" t="s">
        <v>1536</v>
      </c>
      <c r="I428" s="4">
        <v>54133333</v>
      </c>
      <c r="J428" s="14">
        <v>54133333</v>
      </c>
      <c r="K428" s="6">
        <f>+Tabla3[[#This Row],[VALOR PAGADO]]/Tabla3[[#This Row],[VALOR TOTAL ]]</f>
        <v>1</v>
      </c>
    </row>
    <row r="429" spans="1:11" x14ac:dyDescent="0.3">
      <c r="A429" t="s">
        <v>3738</v>
      </c>
      <c r="B429">
        <v>1002710041</v>
      </c>
      <c r="C429">
        <v>1543</v>
      </c>
      <c r="D429">
        <v>2024</v>
      </c>
      <c r="E429">
        <v>231924</v>
      </c>
      <c r="F429" t="s">
        <v>3539</v>
      </c>
      <c r="G429" t="s">
        <v>1521</v>
      </c>
      <c r="H429" t="s">
        <v>1556</v>
      </c>
      <c r="I429" s="4">
        <v>30947867</v>
      </c>
      <c r="J429" s="14">
        <v>30947867</v>
      </c>
      <c r="K429" s="6">
        <f>+Tabla3[[#This Row],[VALOR PAGADO]]/Tabla3[[#This Row],[VALOR TOTAL ]]</f>
        <v>1</v>
      </c>
    </row>
    <row r="430" spans="1:11" x14ac:dyDescent="0.3">
      <c r="A430" t="s">
        <v>3736</v>
      </c>
      <c r="B430">
        <v>1016064963</v>
      </c>
      <c r="C430">
        <v>1547</v>
      </c>
      <c r="D430">
        <v>2024</v>
      </c>
      <c r="E430">
        <v>34924</v>
      </c>
      <c r="F430" t="s">
        <v>3259</v>
      </c>
      <c r="G430" t="s">
        <v>1510</v>
      </c>
      <c r="H430" t="s">
        <v>1558</v>
      </c>
      <c r="I430" s="4">
        <v>54133333</v>
      </c>
      <c r="J430" s="14">
        <v>54133333</v>
      </c>
      <c r="K430" s="6">
        <f>+Tabla3[[#This Row],[VALOR PAGADO]]/Tabla3[[#This Row],[VALOR TOTAL ]]</f>
        <v>1</v>
      </c>
    </row>
    <row r="431" spans="1:11" x14ac:dyDescent="0.3">
      <c r="A431" t="s">
        <v>3729</v>
      </c>
      <c r="B431">
        <v>1116547310</v>
      </c>
      <c r="C431">
        <v>1557</v>
      </c>
      <c r="D431">
        <v>2024</v>
      </c>
      <c r="E431">
        <v>235224</v>
      </c>
      <c r="F431" t="s">
        <v>3127</v>
      </c>
      <c r="G431" t="s">
        <v>3126</v>
      </c>
      <c r="H431" t="s">
        <v>1556</v>
      </c>
      <c r="I431" s="4">
        <v>23691510</v>
      </c>
      <c r="J431" s="14">
        <v>23691510</v>
      </c>
      <c r="K431" s="6">
        <f>+Tabla3[[#This Row],[VALOR PAGADO]]/Tabla3[[#This Row],[VALOR TOTAL ]]</f>
        <v>1</v>
      </c>
    </row>
    <row r="432" spans="1:11" x14ac:dyDescent="0.3">
      <c r="A432" t="s">
        <v>3728</v>
      </c>
      <c r="B432">
        <v>7938239</v>
      </c>
      <c r="C432">
        <v>1558</v>
      </c>
      <c r="D432">
        <v>2024</v>
      </c>
      <c r="E432">
        <v>238924</v>
      </c>
      <c r="F432" t="s">
        <v>1428</v>
      </c>
      <c r="G432" t="s">
        <v>1514</v>
      </c>
      <c r="H432" t="s">
        <v>1556</v>
      </c>
      <c r="I432" s="4">
        <v>56000000</v>
      </c>
      <c r="J432" s="14">
        <v>56000000</v>
      </c>
      <c r="K432" s="6">
        <f>+Tabla3[[#This Row],[VALOR PAGADO]]/Tabla3[[#This Row],[VALOR TOTAL ]]</f>
        <v>1</v>
      </c>
    </row>
    <row r="433" spans="1:11" x14ac:dyDescent="0.3">
      <c r="A433" t="s">
        <v>3722</v>
      </c>
      <c r="B433">
        <v>1067913241</v>
      </c>
      <c r="C433">
        <v>1565</v>
      </c>
      <c r="D433">
        <v>2024</v>
      </c>
      <c r="E433">
        <v>35424</v>
      </c>
      <c r="F433" t="s">
        <v>3259</v>
      </c>
      <c r="G433" t="s">
        <v>1510</v>
      </c>
      <c r="H433" t="s">
        <v>1558</v>
      </c>
      <c r="I433" s="4">
        <v>53900000</v>
      </c>
      <c r="J433" s="14">
        <v>53900000</v>
      </c>
      <c r="K433" s="6">
        <f>+Tabla3[[#This Row],[VALOR PAGADO]]/Tabla3[[#This Row],[VALOR TOTAL ]]</f>
        <v>1</v>
      </c>
    </row>
    <row r="434" spans="1:11" x14ac:dyDescent="0.3">
      <c r="A434" t="s">
        <v>3716</v>
      </c>
      <c r="B434">
        <v>37748819</v>
      </c>
      <c r="C434">
        <v>1572</v>
      </c>
      <c r="D434">
        <v>2024</v>
      </c>
      <c r="E434">
        <v>254024</v>
      </c>
      <c r="F434" t="s">
        <v>3715</v>
      </c>
      <c r="G434" t="s">
        <v>1516</v>
      </c>
      <c r="H434" t="s">
        <v>1556</v>
      </c>
      <c r="I434" s="4">
        <v>56000000</v>
      </c>
      <c r="J434" s="14">
        <v>56000000</v>
      </c>
      <c r="K434" s="6">
        <f>+Tabla3[[#This Row],[VALOR PAGADO]]/Tabla3[[#This Row],[VALOR TOTAL ]]</f>
        <v>1</v>
      </c>
    </row>
    <row r="435" spans="1:11" x14ac:dyDescent="0.3">
      <c r="A435" t="s">
        <v>3713</v>
      </c>
      <c r="B435">
        <v>1062680895</v>
      </c>
      <c r="C435">
        <v>1574</v>
      </c>
      <c r="D435">
        <v>2024</v>
      </c>
      <c r="E435">
        <v>274824</v>
      </c>
      <c r="F435" t="s">
        <v>3712</v>
      </c>
      <c r="G435" t="s">
        <v>1522</v>
      </c>
      <c r="H435" t="s">
        <v>1556</v>
      </c>
      <c r="I435" s="4">
        <v>42000000</v>
      </c>
      <c r="J435" s="14">
        <v>42000000</v>
      </c>
      <c r="K435" s="6">
        <f>+Tabla3[[#This Row],[VALOR PAGADO]]/Tabla3[[#This Row],[VALOR TOTAL ]]</f>
        <v>1</v>
      </c>
    </row>
    <row r="436" spans="1:11" x14ac:dyDescent="0.3">
      <c r="A436" t="s">
        <v>3704</v>
      </c>
      <c r="B436">
        <v>34568417</v>
      </c>
      <c r="C436">
        <v>1589</v>
      </c>
      <c r="D436">
        <v>2024</v>
      </c>
      <c r="E436">
        <v>265324</v>
      </c>
      <c r="F436" t="s">
        <v>3703</v>
      </c>
      <c r="G436" t="s">
        <v>3123</v>
      </c>
      <c r="H436" t="s">
        <v>1556</v>
      </c>
      <c r="I436" s="4">
        <v>42000000</v>
      </c>
      <c r="J436" s="14">
        <v>42000000</v>
      </c>
      <c r="K436" s="6">
        <f>+Tabla3[[#This Row],[VALOR PAGADO]]/Tabla3[[#This Row],[VALOR TOTAL ]]</f>
        <v>1</v>
      </c>
    </row>
    <row r="437" spans="1:11" x14ac:dyDescent="0.3">
      <c r="A437" t="s">
        <v>3682</v>
      </c>
      <c r="B437">
        <v>1047478515</v>
      </c>
      <c r="C437">
        <v>1617</v>
      </c>
      <c r="D437">
        <v>2024</v>
      </c>
      <c r="E437">
        <v>271524</v>
      </c>
      <c r="F437" t="s">
        <v>1416</v>
      </c>
      <c r="G437" t="s">
        <v>1504</v>
      </c>
      <c r="H437" t="s">
        <v>1556</v>
      </c>
      <c r="I437" s="4">
        <v>42000000</v>
      </c>
      <c r="J437" s="14">
        <v>42000000</v>
      </c>
      <c r="K437" s="6">
        <f>+Tabla3[[#This Row],[VALOR PAGADO]]/Tabla3[[#This Row],[VALOR TOTAL ]]</f>
        <v>1</v>
      </c>
    </row>
    <row r="438" spans="1:11" x14ac:dyDescent="0.3">
      <c r="A438" t="s">
        <v>1836</v>
      </c>
      <c r="B438">
        <v>1076661824</v>
      </c>
      <c r="C438">
        <v>1645</v>
      </c>
      <c r="D438">
        <v>2024</v>
      </c>
      <c r="E438">
        <v>279224</v>
      </c>
      <c r="F438" t="s">
        <v>1451</v>
      </c>
      <c r="G438" t="s">
        <v>1506</v>
      </c>
      <c r="H438" t="s">
        <v>1556</v>
      </c>
      <c r="I438" s="4">
        <v>27000000</v>
      </c>
      <c r="J438" s="14">
        <v>27000000</v>
      </c>
      <c r="K438" s="6">
        <f>+Tabla3[[#This Row],[VALOR PAGADO]]/Tabla3[[#This Row],[VALOR TOTAL ]]</f>
        <v>1</v>
      </c>
    </row>
    <row r="439" spans="1:11" x14ac:dyDescent="0.3">
      <c r="A439" t="s">
        <v>3667</v>
      </c>
      <c r="B439">
        <v>1012377963</v>
      </c>
      <c r="C439">
        <v>1655</v>
      </c>
      <c r="D439">
        <v>2024</v>
      </c>
      <c r="E439">
        <v>278824</v>
      </c>
      <c r="F439" t="s">
        <v>1416</v>
      </c>
      <c r="G439" t="s">
        <v>1515</v>
      </c>
      <c r="H439" t="s">
        <v>1556</v>
      </c>
      <c r="I439" s="4">
        <v>35000000</v>
      </c>
      <c r="J439" s="14">
        <v>35000000</v>
      </c>
      <c r="K439" s="6">
        <f>+Tabla3[[#This Row],[VALOR PAGADO]]/Tabla3[[#This Row],[VALOR TOTAL ]]</f>
        <v>1</v>
      </c>
    </row>
    <row r="440" spans="1:11" x14ac:dyDescent="0.3">
      <c r="A440" t="s">
        <v>3666</v>
      </c>
      <c r="B440">
        <v>78035315</v>
      </c>
      <c r="C440">
        <v>1657</v>
      </c>
      <c r="D440">
        <v>2024</v>
      </c>
      <c r="E440">
        <v>279424</v>
      </c>
      <c r="F440" t="s">
        <v>3127</v>
      </c>
      <c r="G440" t="s">
        <v>3126</v>
      </c>
      <c r="H440" t="s">
        <v>1556</v>
      </c>
      <c r="I440" s="4">
        <v>45500000</v>
      </c>
      <c r="J440" s="14">
        <v>45500000</v>
      </c>
      <c r="K440" s="6">
        <f>+Tabla3[[#This Row],[VALOR PAGADO]]/Tabla3[[#This Row],[VALOR TOTAL ]]</f>
        <v>1</v>
      </c>
    </row>
    <row r="441" spans="1:11" x14ac:dyDescent="0.3">
      <c r="A441" t="s">
        <v>3193</v>
      </c>
      <c r="B441">
        <v>1143465928</v>
      </c>
      <c r="C441">
        <v>1675</v>
      </c>
      <c r="D441">
        <v>2024</v>
      </c>
      <c r="E441">
        <v>284324</v>
      </c>
      <c r="F441" t="s">
        <v>3145</v>
      </c>
      <c r="G441" t="s">
        <v>1516</v>
      </c>
      <c r="H441" t="s">
        <v>1556</v>
      </c>
      <c r="I441" s="4">
        <v>54000000</v>
      </c>
      <c r="J441" s="14">
        <v>54000000</v>
      </c>
      <c r="K441" s="6">
        <f>+Tabla3[[#This Row],[VALOR PAGADO]]/Tabla3[[#This Row],[VALOR TOTAL ]]</f>
        <v>1</v>
      </c>
    </row>
    <row r="442" spans="1:11" x14ac:dyDescent="0.3">
      <c r="A442" t="s">
        <v>3662</v>
      </c>
      <c r="B442">
        <v>46455237</v>
      </c>
      <c r="C442">
        <v>1676</v>
      </c>
      <c r="D442">
        <v>2024</v>
      </c>
      <c r="E442">
        <v>298924</v>
      </c>
      <c r="F442" t="s">
        <v>3145</v>
      </c>
      <c r="G442" t="s">
        <v>1516</v>
      </c>
      <c r="H442" t="s">
        <v>1556</v>
      </c>
      <c r="I442" s="4">
        <v>72000000</v>
      </c>
      <c r="J442" s="14">
        <v>72000000</v>
      </c>
      <c r="K442" s="6">
        <f>+Tabla3[[#This Row],[VALOR PAGADO]]/Tabla3[[#This Row],[VALOR TOTAL ]]</f>
        <v>1</v>
      </c>
    </row>
    <row r="443" spans="1:11" x14ac:dyDescent="0.3">
      <c r="A443" t="s">
        <v>3628</v>
      </c>
      <c r="B443">
        <v>1144080729</v>
      </c>
      <c r="C443">
        <v>1716</v>
      </c>
      <c r="D443">
        <v>2024</v>
      </c>
      <c r="E443">
        <v>49024</v>
      </c>
      <c r="F443" t="s">
        <v>3151</v>
      </c>
      <c r="G443" t="s">
        <v>1510</v>
      </c>
      <c r="H443" t="s">
        <v>1558</v>
      </c>
      <c r="I443" s="4">
        <v>9289956</v>
      </c>
      <c r="J443" s="14">
        <v>9289956</v>
      </c>
      <c r="K443" s="6">
        <f>+Tabla3[[#This Row],[VALOR PAGADO]]/Tabla3[[#This Row],[VALOR TOTAL ]]</f>
        <v>1</v>
      </c>
    </row>
    <row r="444" spans="1:11" x14ac:dyDescent="0.3">
      <c r="A444" t="s">
        <v>667</v>
      </c>
      <c r="B444">
        <v>32776983</v>
      </c>
      <c r="C444">
        <v>1719</v>
      </c>
      <c r="D444">
        <v>2024</v>
      </c>
      <c r="E444">
        <v>320224</v>
      </c>
      <c r="F444" t="s">
        <v>3127</v>
      </c>
      <c r="G444" t="s">
        <v>3126</v>
      </c>
      <c r="H444" t="s">
        <v>1556</v>
      </c>
      <c r="I444" s="4">
        <v>51466667</v>
      </c>
      <c r="J444" s="14">
        <v>51466667</v>
      </c>
      <c r="K444" s="6">
        <f>+Tabla3[[#This Row],[VALOR PAGADO]]/Tabla3[[#This Row],[VALOR TOTAL ]]</f>
        <v>1</v>
      </c>
    </row>
    <row r="445" spans="1:11" x14ac:dyDescent="0.3">
      <c r="A445" t="s">
        <v>3617</v>
      </c>
      <c r="B445">
        <v>52228024</v>
      </c>
      <c r="C445">
        <v>1738</v>
      </c>
      <c r="D445">
        <v>2024</v>
      </c>
      <c r="E445">
        <v>338524</v>
      </c>
      <c r="F445" t="s">
        <v>3127</v>
      </c>
      <c r="G445" t="s">
        <v>3126</v>
      </c>
      <c r="H445" t="s">
        <v>1556</v>
      </c>
      <c r="I445" s="4">
        <v>32504970</v>
      </c>
      <c r="J445" s="14">
        <v>32504970</v>
      </c>
      <c r="K445" s="6">
        <f>+Tabla3[[#This Row],[VALOR PAGADO]]/Tabla3[[#This Row],[VALOR TOTAL ]]</f>
        <v>1</v>
      </c>
    </row>
    <row r="446" spans="1:11" x14ac:dyDescent="0.3">
      <c r="A446" t="s">
        <v>3606</v>
      </c>
      <c r="B446">
        <v>1014247100</v>
      </c>
      <c r="C446">
        <v>1754</v>
      </c>
      <c r="D446">
        <v>2024</v>
      </c>
      <c r="E446">
        <v>339924</v>
      </c>
      <c r="F446" t="s">
        <v>3385</v>
      </c>
      <c r="G446" t="s">
        <v>3123</v>
      </c>
      <c r="H446" t="s">
        <v>1556</v>
      </c>
      <c r="I446" s="4">
        <v>52416667</v>
      </c>
      <c r="J446" s="14">
        <v>52416667</v>
      </c>
      <c r="K446" s="6">
        <f>+Tabla3[[#This Row],[VALOR PAGADO]]/Tabla3[[#This Row],[VALOR TOTAL ]]</f>
        <v>1</v>
      </c>
    </row>
    <row r="447" spans="1:11" x14ac:dyDescent="0.3">
      <c r="A447" t="s">
        <v>3518</v>
      </c>
      <c r="B447">
        <v>66953668</v>
      </c>
      <c r="C447">
        <v>1756</v>
      </c>
      <c r="D447">
        <v>2024</v>
      </c>
      <c r="E447">
        <v>5124</v>
      </c>
      <c r="F447" t="s">
        <v>1444</v>
      </c>
      <c r="G447" t="s">
        <v>1540</v>
      </c>
      <c r="H447" t="s">
        <v>1560</v>
      </c>
      <c r="I447" s="4">
        <v>25500000</v>
      </c>
      <c r="J447" s="14">
        <v>25500000</v>
      </c>
      <c r="K447" s="6">
        <f>+Tabla3[[#This Row],[VALOR PAGADO]]/Tabla3[[#This Row],[VALOR TOTAL ]]</f>
        <v>1</v>
      </c>
    </row>
    <row r="448" spans="1:11" x14ac:dyDescent="0.3">
      <c r="A448" t="s">
        <v>3601</v>
      </c>
      <c r="B448">
        <v>1061788953</v>
      </c>
      <c r="C448">
        <v>1770</v>
      </c>
      <c r="D448">
        <v>2024</v>
      </c>
      <c r="E448">
        <v>349324</v>
      </c>
      <c r="F448" t="s">
        <v>1420</v>
      </c>
      <c r="G448" t="s">
        <v>3123</v>
      </c>
      <c r="H448" t="s">
        <v>1556</v>
      </c>
      <c r="I448" s="4">
        <v>51850000</v>
      </c>
      <c r="J448" s="14">
        <v>51850000</v>
      </c>
      <c r="K448" s="6">
        <f>+Tabla3[[#This Row],[VALOR PAGADO]]/Tabla3[[#This Row],[VALOR TOTAL ]]</f>
        <v>1</v>
      </c>
    </row>
    <row r="449" spans="1:11" x14ac:dyDescent="0.3">
      <c r="A449" t="s">
        <v>3596</v>
      </c>
      <c r="B449">
        <v>1143945912</v>
      </c>
      <c r="C449">
        <v>1778</v>
      </c>
      <c r="D449">
        <v>2024</v>
      </c>
      <c r="E449">
        <v>357424</v>
      </c>
      <c r="F449" t="s">
        <v>1420</v>
      </c>
      <c r="G449" t="s">
        <v>3123</v>
      </c>
      <c r="H449" t="s">
        <v>1556</v>
      </c>
      <c r="I449" s="4">
        <v>50433333</v>
      </c>
      <c r="J449" s="14">
        <v>50433333</v>
      </c>
      <c r="K449" s="6">
        <f>+Tabla3[[#This Row],[VALOR PAGADO]]/Tabla3[[#This Row],[VALOR TOTAL ]]</f>
        <v>1</v>
      </c>
    </row>
    <row r="450" spans="1:11" x14ac:dyDescent="0.3">
      <c r="A450" t="s">
        <v>3595</v>
      </c>
      <c r="B450">
        <v>1016006590</v>
      </c>
      <c r="C450">
        <v>1779</v>
      </c>
      <c r="D450">
        <v>2024</v>
      </c>
      <c r="E450">
        <v>357624</v>
      </c>
      <c r="F450" t="s">
        <v>3127</v>
      </c>
      <c r="G450" t="s">
        <v>3126</v>
      </c>
      <c r="H450" t="s">
        <v>1556</v>
      </c>
      <c r="I450" s="4">
        <v>59333333</v>
      </c>
      <c r="J450" s="14">
        <v>59333333</v>
      </c>
      <c r="K450" s="6">
        <f>+Tabla3[[#This Row],[VALOR PAGADO]]/Tabla3[[#This Row],[VALOR TOTAL ]]</f>
        <v>1</v>
      </c>
    </row>
    <row r="451" spans="1:11" x14ac:dyDescent="0.3">
      <c r="A451" t="s">
        <v>3581</v>
      </c>
      <c r="B451">
        <v>26331215</v>
      </c>
      <c r="C451">
        <v>1803</v>
      </c>
      <c r="D451">
        <v>2024</v>
      </c>
      <c r="E451">
        <v>62124</v>
      </c>
      <c r="F451" t="s">
        <v>3226</v>
      </c>
      <c r="G451" t="s">
        <v>1510</v>
      </c>
      <c r="H451" t="s">
        <v>1558</v>
      </c>
      <c r="I451" s="14">
        <v>26133333</v>
      </c>
      <c r="J451" s="14">
        <v>26133333</v>
      </c>
      <c r="K451" s="6">
        <f>+Tabla3[[#This Row],[VALOR PAGADO]]/Tabla3[[#This Row],[VALOR TOTAL ]]</f>
        <v>1</v>
      </c>
    </row>
    <row r="452" spans="1:11" x14ac:dyDescent="0.3">
      <c r="A452" t="s">
        <v>3577</v>
      </c>
      <c r="B452">
        <v>1022435041</v>
      </c>
      <c r="C452">
        <v>1811</v>
      </c>
      <c r="D452">
        <v>2024</v>
      </c>
      <c r="E452">
        <v>58624</v>
      </c>
      <c r="F452" t="s">
        <v>1415</v>
      </c>
      <c r="G452" t="s">
        <v>1503</v>
      </c>
      <c r="H452" t="s">
        <v>1503</v>
      </c>
      <c r="I452" s="4">
        <v>15388595</v>
      </c>
      <c r="J452" s="14">
        <v>15388595</v>
      </c>
      <c r="K452" s="6">
        <f>+Tabla3[[#This Row],[VALOR PAGADO]]/Tabla3[[#This Row],[VALOR TOTAL ]]</f>
        <v>1</v>
      </c>
    </row>
    <row r="453" spans="1:11" s="3" customFormat="1" x14ac:dyDescent="0.3">
      <c r="A453" t="s">
        <v>3546</v>
      </c>
      <c r="B453">
        <v>7172171</v>
      </c>
      <c r="C453">
        <v>1974</v>
      </c>
      <c r="D453">
        <v>2024</v>
      </c>
      <c r="E453" t="s">
        <v>3545</v>
      </c>
      <c r="F453" t="s">
        <v>1417</v>
      </c>
      <c r="G453" t="s">
        <v>1534</v>
      </c>
      <c r="H453" t="s">
        <v>1557</v>
      </c>
      <c r="I453" s="4">
        <v>28800000</v>
      </c>
      <c r="J453" s="14">
        <v>28800000</v>
      </c>
      <c r="K453" s="6">
        <f>+Tabla3[[#This Row],[VALOR PAGADO]]/Tabla3[[#This Row],[VALOR TOTAL ]]</f>
        <v>1</v>
      </c>
    </row>
    <row r="454" spans="1:11" x14ac:dyDescent="0.3">
      <c r="A454" t="s">
        <v>3382</v>
      </c>
      <c r="B454">
        <v>14136434</v>
      </c>
      <c r="C454">
        <v>2176</v>
      </c>
      <c r="D454">
        <v>2024</v>
      </c>
      <c r="E454">
        <v>599224</v>
      </c>
      <c r="F454" t="s">
        <v>3145</v>
      </c>
      <c r="G454" t="s">
        <v>1516</v>
      </c>
      <c r="H454" t="s">
        <v>1556</v>
      </c>
      <c r="I454" s="4">
        <v>16000000</v>
      </c>
      <c r="J454" s="14">
        <v>16000000</v>
      </c>
      <c r="K454" s="6">
        <f>+Tabla3[[#This Row],[VALOR PAGADO]]/Tabla3[[#This Row],[VALOR TOTAL ]]</f>
        <v>1</v>
      </c>
    </row>
    <row r="455" spans="1:11" x14ac:dyDescent="0.3">
      <c r="A455" t="s">
        <v>3368</v>
      </c>
      <c r="B455">
        <v>79613573</v>
      </c>
      <c r="C455">
        <v>2203</v>
      </c>
      <c r="D455">
        <v>2024</v>
      </c>
      <c r="E455">
        <v>601524</v>
      </c>
      <c r="F455" t="s">
        <v>3352</v>
      </c>
      <c r="G455" t="s">
        <v>1522</v>
      </c>
      <c r="H455" t="s">
        <v>1556</v>
      </c>
      <c r="I455" s="4">
        <v>13000000</v>
      </c>
      <c r="J455" s="14">
        <v>13000000</v>
      </c>
      <c r="K455" s="6">
        <f>+Tabla3[[#This Row],[VALOR PAGADO]]/Tabla3[[#This Row],[VALOR TOTAL ]]</f>
        <v>1</v>
      </c>
    </row>
    <row r="456" spans="1:11" s="3" customFormat="1" x14ac:dyDescent="0.3">
      <c r="A456" t="s">
        <v>1681</v>
      </c>
      <c r="B456">
        <v>36347992</v>
      </c>
      <c r="C456">
        <v>2222</v>
      </c>
      <c r="D456">
        <v>2024</v>
      </c>
      <c r="E456">
        <v>608124</v>
      </c>
      <c r="F456" t="s">
        <v>3127</v>
      </c>
      <c r="G456" t="s">
        <v>3126</v>
      </c>
      <c r="H456" t="s">
        <v>1556</v>
      </c>
      <c r="I456" s="4">
        <v>8686887</v>
      </c>
      <c r="J456" s="14">
        <v>8686887</v>
      </c>
      <c r="K456" s="6">
        <f>+Tabla3[[#This Row],[VALOR PAGADO]]/Tabla3[[#This Row],[VALOR TOTAL ]]</f>
        <v>1</v>
      </c>
    </row>
    <row r="457" spans="1:11" x14ac:dyDescent="0.3">
      <c r="A457" t="s">
        <v>2129</v>
      </c>
      <c r="B457">
        <v>52646801</v>
      </c>
      <c r="C457">
        <v>2274</v>
      </c>
      <c r="D457">
        <v>2024</v>
      </c>
      <c r="E457">
        <v>91924</v>
      </c>
      <c r="F457" t="s">
        <v>1415</v>
      </c>
      <c r="G457" t="s">
        <v>1503</v>
      </c>
      <c r="H457" t="s">
        <v>1503</v>
      </c>
      <c r="I457" s="4">
        <v>10080000</v>
      </c>
      <c r="J457" s="14">
        <v>10080000</v>
      </c>
      <c r="K457" s="6">
        <f>+Tabla3[[#This Row],[VALOR PAGADO]]/Tabla3[[#This Row],[VALOR TOTAL ]]</f>
        <v>1</v>
      </c>
    </row>
    <row r="458" spans="1:11" x14ac:dyDescent="0.3">
      <c r="A458" t="s">
        <v>3293</v>
      </c>
      <c r="B458">
        <v>1015457526</v>
      </c>
      <c r="C458">
        <v>2291</v>
      </c>
      <c r="D458">
        <v>2024</v>
      </c>
      <c r="E458">
        <v>626724</v>
      </c>
      <c r="F458" t="s">
        <v>3134</v>
      </c>
      <c r="G458" t="s">
        <v>1519</v>
      </c>
      <c r="H458" t="s">
        <v>1556</v>
      </c>
      <c r="I458" s="4">
        <v>12800000</v>
      </c>
      <c r="J458" s="14">
        <v>12800000</v>
      </c>
      <c r="K458" s="6">
        <f>+Tabla3[[#This Row],[VALOR PAGADO]]/Tabla3[[#This Row],[VALOR TOTAL ]]</f>
        <v>1</v>
      </c>
    </row>
    <row r="459" spans="1:11" x14ac:dyDescent="0.3">
      <c r="A459" t="s">
        <v>2284</v>
      </c>
      <c r="B459">
        <v>1192907794</v>
      </c>
      <c r="C459">
        <v>265</v>
      </c>
      <c r="D459">
        <v>2024</v>
      </c>
      <c r="E459" t="s">
        <v>4417</v>
      </c>
      <c r="F459" t="s">
        <v>1417</v>
      </c>
      <c r="G459" t="s">
        <v>1534</v>
      </c>
      <c r="H459" t="s">
        <v>1557</v>
      </c>
      <c r="I459" s="4">
        <v>40420100</v>
      </c>
      <c r="J459" s="14">
        <v>40420099.969999999</v>
      </c>
      <c r="K459" s="6">
        <f>+Tabla3[[#This Row],[VALOR PAGADO]]/Tabla3[[#This Row],[VALOR TOTAL ]]</f>
        <v>0.99999999925779492</v>
      </c>
    </row>
    <row r="460" spans="1:11" x14ac:dyDescent="0.3">
      <c r="A460" t="s">
        <v>2327</v>
      </c>
      <c r="B460">
        <v>80228639</v>
      </c>
      <c r="C460">
        <v>902</v>
      </c>
      <c r="D460">
        <v>2024</v>
      </c>
      <c r="E460">
        <v>78724</v>
      </c>
      <c r="F460" t="s">
        <v>4090</v>
      </c>
      <c r="G460" t="s">
        <v>1516</v>
      </c>
      <c r="H460" t="s">
        <v>1556</v>
      </c>
      <c r="I460" s="4">
        <v>103666667</v>
      </c>
      <c r="J460" s="14">
        <v>103666666.67</v>
      </c>
      <c r="K460" s="6">
        <f>+Tabla3[[#This Row],[VALOR PAGADO]]/Tabla3[[#This Row],[VALOR TOTAL ]]</f>
        <v>0.99999999681672025</v>
      </c>
    </row>
    <row r="461" spans="1:11" x14ac:dyDescent="0.3">
      <c r="A461" t="s">
        <v>4493</v>
      </c>
      <c r="B461">
        <v>52412836</v>
      </c>
      <c r="C461">
        <v>63</v>
      </c>
      <c r="D461">
        <v>2024</v>
      </c>
      <c r="E461" t="s">
        <v>4492</v>
      </c>
      <c r="F461" t="s">
        <v>1417</v>
      </c>
      <c r="G461" t="s">
        <v>1534</v>
      </c>
      <c r="H461" t="s">
        <v>1557</v>
      </c>
      <c r="I461" s="4">
        <v>99166667</v>
      </c>
      <c r="J461" s="14">
        <v>99166666.670000002</v>
      </c>
      <c r="K461" s="6">
        <f>+Tabla3[[#This Row],[VALOR PAGADO]]/Tabla3[[#This Row],[VALOR TOTAL ]]</f>
        <v>0.99999999667226891</v>
      </c>
    </row>
    <row r="462" spans="1:11" x14ac:dyDescent="0.3">
      <c r="A462" t="s">
        <v>2428</v>
      </c>
      <c r="B462">
        <v>1030691320</v>
      </c>
      <c r="C462">
        <v>341</v>
      </c>
      <c r="D462">
        <v>2024</v>
      </c>
      <c r="E462">
        <v>20524</v>
      </c>
      <c r="F462" t="s">
        <v>3519</v>
      </c>
      <c r="G462" t="s">
        <v>1521</v>
      </c>
      <c r="H462" t="s">
        <v>1556</v>
      </c>
      <c r="I462" s="4">
        <v>48901756</v>
      </c>
      <c r="J462" s="14">
        <v>48901755.700000003</v>
      </c>
      <c r="K462" s="6">
        <f>+Tabla3[[#This Row],[VALOR PAGADO]]/Tabla3[[#This Row],[VALOR TOTAL ]]</f>
        <v>0.99999999386525107</v>
      </c>
    </row>
    <row r="463" spans="1:11" x14ac:dyDescent="0.3">
      <c r="A463" t="s">
        <v>2551</v>
      </c>
      <c r="B463">
        <v>52147919</v>
      </c>
      <c r="C463">
        <v>273</v>
      </c>
      <c r="D463">
        <v>2024</v>
      </c>
      <c r="E463">
        <v>11324</v>
      </c>
      <c r="F463" t="s">
        <v>1416</v>
      </c>
      <c r="G463" t="s">
        <v>1504</v>
      </c>
      <c r="H463" t="s">
        <v>1556</v>
      </c>
      <c r="I463" s="4">
        <v>125766667</v>
      </c>
      <c r="J463" s="14">
        <v>125766666</v>
      </c>
      <c r="K463" s="6">
        <f>+Tabla3[[#This Row],[VALOR PAGADO]]/Tabla3[[#This Row],[VALOR TOTAL ]]</f>
        <v>0.99999999204876755</v>
      </c>
    </row>
    <row r="464" spans="1:11" x14ac:dyDescent="0.3">
      <c r="A464" t="s">
        <v>2058</v>
      </c>
      <c r="B464">
        <v>33368575</v>
      </c>
      <c r="C464">
        <v>384</v>
      </c>
      <c r="D464">
        <v>2024</v>
      </c>
      <c r="E464">
        <v>3624</v>
      </c>
      <c r="F464" t="s">
        <v>3373</v>
      </c>
      <c r="G464" t="s">
        <v>1585</v>
      </c>
      <c r="H464" t="s">
        <v>1558</v>
      </c>
      <c r="I464" s="4">
        <v>112666667</v>
      </c>
      <c r="J464" s="14">
        <v>112666666</v>
      </c>
      <c r="K464" s="6">
        <f>+Tabla3[[#This Row],[VALOR PAGADO]]/Tabla3[[#This Row],[VALOR TOTAL ]]</f>
        <v>0.99999999112426041</v>
      </c>
    </row>
    <row r="465" spans="1:11" x14ac:dyDescent="0.3">
      <c r="A465" t="s">
        <v>2194</v>
      </c>
      <c r="B465">
        <v>1114836803</v>
      </c>
      <c r="C465">
        <v>555</v>
      </c>
      <c r="D465">
        <v>2024</v>
      </c>
      <c r="E465">
        <v>4924</v>
      </c>
      <c r="F465" t="s">
        <v>1415</v>
      </c>
      <c r="G465" t="s">
        <v>1503</v>
      </c>
      <c r="H465" t="s">
        <v>1503</v>
      </c>
      <c r="I465" s="4">
        <v>111666667</v>
      </c>
      <c r="J465" s="14">
        <v>111666666</v>
      </c>
      <c r="K465" s="6">
        <f>+Tabla3[[#This Row],[VALOR PAGADO]]/Tabla3[[#This Row],[VALOR TOTAL ]]</f>
        <v>0.9999999910447761</v>
      </c>
    </row>
    <row r="466" spans="1:11" x14ac:dyDescent="0.3">
      <c r="A466" t="s">
        <v>4340</v>
      </c>
      <c r="B466">
        <v>80423671</v>
      </c>
      <c r="C466">
        <v>548</v>
      </c>
      <c r="D466">
        <v>2024</v>
      </c>
      <c r="E466">
        <v>31124</v>
      </c>
      <c r="F466" t="s">
        <v>1463</v>
      </c>
      <c r="G466" t="s">
        <v>3126</v>
      </c>
      <c r="H466" t="s">
        <v>1556</v>
      </c>
      <c r="I466" s="4">
        <v>110000000</v>
      </c>
      <c r="J466" s="14">
        <v>109999999</v>
      </c>
      <c r="K466" s="6">
        <f>+Tabla3[[#This Row],[VALOR PAGADO]]/Tabla3[[#This Row],[VALOR TOTAL ]]</f>
        <v>0.99999999090909086</v>
      </c>
    </row>
    <row r="467" spans="1:11" x14ac:dyDescent="0.3">
      <c r="A467" t="s">
        <v>4425</v>
      </c>
      <c r="B467">
        <v>1152191656</v>
      </c>
      <c r="C467">
        <v>240</v>
      </c>
      <c r="D467">
        <v>2024</v>
      </c>
      <c r="E467">
        <v>9724</v>
      </c>
      <c r="F467" t="s">
        <v>1489</v>
      </c>
      <c r="G467" t="s">
        <v>1519</v>
      </c>
      <c r="H467" t="s">
        <v>1556</v>
      </c>
      <c r="I467" s="4">
        <v>88000000</v>
      </c>
      <c r="J467" s="14">
        <v>87999999</v>
      </c>
      <c r="K467" s="6">
        <f>+Tabla3[[#This Row],[VALOR PAGADO]]/Tabla3[[#This Row],[VALOR TOTAL ]]</f>
        <v>0.99999998863636363</v>
      </c>
    </row>
    <row r="468" spans="1:11" x14ac:dyDescent="0.3">
      <c r="A468" t="s">
        <v>1992</v>
      </c>
      <c r="B468">
        <v>1032439657</v>
      </c>
      <c r="C468">
        <v>387</v>
      </c>
      <c r="D468">
        <v>2024</v>
      </c>
      <c r="E468">
        <v>28424</v>
      </c>
      <c r="F468" t="s">
        <v>3983</v>
      </c>
      <c r="G468" t="s">
        <v>1516</v>
      </c>
      <c r="H468" t="s">
        <v>1556</v>
      </c>
      <c r="I468" s="4">
        <v>88000000</v>
      </c>
      <c r="J468" s="14">
        <v>87999999</v>
      </c>
      <c r="K468" s="6">
        <f>+Tabla3[[#This Row],[VALOR PAGADO]]/Tabla3[[#This Row],[VALOR TOTAL ]]</f>
        <v>0.99999998863636363</v>
      </c>
    </row>
    <row r="469" spans="1:11" x14ac:dyDescent="0.3">
      <c r="A469" t="s">
        <v>2472</v>
      </c>
      <c r="B469">
        <v>93436806</v>
      </c>
      <c r="C469">
        <v>860</v>
      </c>
      <c r="D469">
        <v>2024</v>
      </c>
      <c r="E469">
        <v>8424</v>
      </c>
      <c r="F469" t="s">
        <v>3489</v>
      </c>
      <c r="G469" t="s">
        <v>1585</v>
      </c>
      <c r="H469" t="s">
        <v>1558</v>
      </c>
      <c r="I469" s="4">
        <v>80623667</v>
      </c>
      <c r="J469" s="14">
        <v>80623666</v>
      </c>
      <c r="K469" s="6">
        <f>+Tabla3[[#This Row],[VALOR PAGADO]]/Tabla3[[#This Row],[VALOR TOTAL ]]</f>
        <v>0.99999998759669417</v>
      </c>
    </row>
    <row r="470" spans="1:11" x14ac:dyDescent="0.3">
      <c r="A470" t="s">
        <v>3964</v>
      </c>
      <c r="B470">
        <v>40987181</v>
      </c>
      <c r="C470">
        <v>1228</v>
      </c>
      <c r="D470">
        <v>2024</v>
      </c>
      <c r="E470">
        <v>145024</v>
      </c>
      <c r="F470" t="s">
        <v>1416</v>
      </c>
      <c r="G470" t="s">
        <v>1515</v>
      </c>
      <c r="H470" t="s">
        <v>1556</v>
      </c>
      <c r="I470" s="4">
        <v>74933334</v>
      </c>
      <c r="J470" s="14">
        <v>74933333</v>
      </c>
      <c r="K470" s="6">
        <f>+Tabla3[[#This Row],[VALOR PAGADO]]/Tabla3[[#This Row],[VALOR TOTAL ]]</f>
        <v>0.99999998665480438</v>
      </c>
    </row>
    <row r="471" spans="1:11" x14ac:dyDescent="0.3">
      <c r="A471" t="s">
        <v>151</v>
      </c>
      <c r="B471">
        <v>1020775054</v>
      </c>
      <c r="C471">
        <v>1389</v>
      </c>
      <c r="D471">
        <v>2024</v>
      </c>
      <c r="E471">
        <v>185424</v>
      </c>
      <c r="F471" t="s">
        <v>1428</v>
      </c>
      <c r="G471" t="s">
        <v>1514</v>
      </c>
      <c r="H471" t="s">
        <v>1556</v>
      </c>
      <c r="I471" s="4">
        <v>68000000</v>
      </c>
      <c r="J471" s="14">
        <v>67999999</v>
      </c>
      <c r="K471" s="6">
        <f>+Tabla3[[#This Row],[VALOR PAGADO]]/Tabla3[[#This Row],[VALOR TOTAL ]]</f>
        <v>0.9999999852941176</v>
      </c>
    </row>
    <row r="472" spans="1:11" x14ac:dyDescent="0.3">
      <c r="A472" t="s">
        <v>4267</v>
      </c>
      <c r="B472">
        <v>10302678</v>
      </c>
      <c r="C472">
        <v>709</v>
      </c>
      <c r="D472">
        <v>2024</v>
      </c>
      <c r="E472">
        <v>6924</v>
      </c>
      <c r="F472" t="s">
        <v>1415</v>
      </c>
      <c r="G472" t="s">
        <v>1503</v>
      </c>
      <c r="H472" t="s">
        <v>1503</v>
      </c>
      <c r="I472" s="4">
        <v>64000000</v>
      </c>
      <c r="J472" s="14">
        <v>63999999</v>
      </c>
      <c r="K472" s="6">
        <f>+Tabla3[[#This Row],[VALOR PAGADO]]/Tabla3[[#This Row],[VALOR TOTAL ]]</f>
        <v>0.99999998437500004</v>
      </c>
    </row>
    <row r="473" spans="1:11" x14ac:dyDescent="0.3">
      <c r="A473" t="s">
        <v>3212</v>
      </c>
      <c r="B473">
        <v>1113305765</v>
      </c>
      <c r="C473">
        <v>1214</v>
      </c>
      <c r="D473">
        <v>2024</v>
      </c>
      <c r="E473">
        <v>144924</v>
      </c>
      <c r="F473" t="s">
        <v>1439</v>
      </c>
      <c r="G473" t="s">
        <v>1520</v>
      </c>
      <c r="H473" t="s">
        <v>1556</v>
      </c>
      <c r="I473" s="4">
        <v>64000000</v>
      </c>
      <c r="J473" s="14">
        <v>63999999</v>
      </c>
      <c r="K473" s="6">
        <f>+Tabla3[[#This Row],[VALOR PAGADO]]/Tabla3[[#This Row],[VALOR TOTAL ]]</f>
        <v>0.99999998437500004</v>
      </c>
    </row>
    <row r="474" spans="1:11" x14ac:dyDescent="0.3">
      <c r="A474" t="s">
        <v>80</v>
      </c>
      <c r="B474">
        <v>1094897478</v>
      </c>
      <c r="C474">
        <v>1058</v>
      </c>
      <c r="D474">
        <v>2024</v>
      </c>
      <c r="E474">
        <v>12524</v>
      </c>
      <c r="F474" t="s">
        <v>3373</v>
      </c>
      <c r="G474" t="s">
        <v>1585</v>
      </c>
      <c r="H474" t="s">
        <v>1558</v>
      </c>
      <c r="I474" s="4">
        <v>60223492</v>
      </c>
      <c r="J474" s="14">
        <v>60223491</v>
      </c>
      <c r="K474" s="6">
        <f>+Tabla3[[#This Row],[VALOR PAGADO]]/Tabla3[[#This Row],[VALOR TOTAL ]]</f>
        <v>0.99999998339518403</v>
      </c>
    </row>
    <row r="475" spans="1:11" x14ac:dyDescent="0.3">
      <c r="A475" t="s">
        <v>4246</v>
      </c>
      <c r="B475">
        <v>1032402556</v>
      </c>
      <c r="C475">
        <v>752</v>
      </c>
      <c r="D475">
        <v>2024</v>
      </c>
      <c r="E475">
        <v>8624</v>
      </c>
      <c r="F475" t="s">
        <v>1415</v>
      </c>
      <c r="G475" t="s">
        <v>1503</v>
      </c>
      <c r="H475" t="s">
        <v>1503</v>
      </c>
      <c r="I475" s="4">
        <v>59216667</v>
      </c>
      <c r="J475" s="14">
        <v>59216666</v>
      </c>
      <c r="K475" s="6">
        <f>+Tabla3[[#This Row],[VALOR PAGADO]]/Tabla3[[#This Row],[VALOR TOTAL ]]</f>
        <v>0.99999998311286242</v>
      </c>
    </row>
    <row r="476" spans="1:11" x14ac:dyDescent="0.3">
      <c r="A476" t="s">
        <v>1968</v>
      </c>
      <c r="B476">
        <v>1016069490</v>
      </c>
      <c r="C476">
        <v>247</v>
      </c>
      <c r="D476">
        <v>2024</v>
      </c>
      <c r="E476">
        <v>22424</v>
      </c>
      <c r="F476" t="s">
        <v>1417</v>
      </c>
      <c r="G476" t="s">
        <v>1534</v>
      </c>
      <c r="H476" t="s">
        <v>1557</v>
      </c>
      <c r="I476" s="4">
        <v>57200000</v>
      </c>
      <c r="J476" s="14">
        <v>57199999</v>
      </c>
      <c r="K476" s="6">
        <f>+Tabla3[[#This Row],[VALOR PAGADO]]/Tabla3[[#This Row],[VALOR TOTAL ]]</f>
        <v>0.99999998251748257</v>
      </c>
    </row>
    <row r="477" spans="1:11" x14ac:dyDescent="0.3">
      <c r="A477" t="s">
        <v>4322</v>
      </c>
      <c r="B477">
        <v>1136882515</v>
      </c>
      <c r="C477">
        <v>606</v>
      </c>
      <c r="D477">
        <v>2024</v>
      </c>
      <c r="E477">
        <v>24024</v>
      </c>
      <c r="F477" t="s">
        <v>1417</v>
      </c>
      <c r="G477" t="s">
        <v>1534</v>
      </c>
      <c r="H477" t="s">
        <v>1557</v>
      </c>
      <c r="I477" s="4">
        <v>56000000</v>
      </c>
      <c r="J477" s="14">
        <v>55999999</v>
      </c>
      <c r="K477" s="6">
        <f>+Tabla3[[#This Row],[VALOR PAGADO]]/Tabla3[[#This Row],[VALOR TOTAL ]]</f>
        <v>0.99999998214285712</v>
      </c>
    </row>
    <row r="478" spans="1:11" x14ac:dyDescent="0.3">
      <c r="A478" t="s">
        <v>4311</v>
      </c>
      <c r="B478">
        <v>16804103</v>
      </c>
      <c r="C478">
        <v>629</v>
      </c>
      <c r="D478">
        <v>2024</v>
      </c>
      <c r="E478">
        <v>23824</v>
      </c>
      <c r="F478" t="s">
        <v>1417</v>
      </c>
      <c r="G478" t="s">
        <v>1534</v>
      </c>
      <c r="H478" t="s">
        <v>1557</v>
      </c>
      <c r="I478" s="4">
        <v>56000000</v>
      </c>
      <c r="J478" s="14">
        <v>55999999</v>
      </c>
      <c r="K478" s="6">
        <f>+Tabla3[[#This Row],[VALOR PAGADO]]/Tabla3[[#This Row],[VALOR TOTAL ]]</f>
        <v>0.99999998214285712</v>
      </c>
    </row>
    <row r="479" spans="1:11" x14ac:dyDescent="0.3">
      <c r="A479" t="s">
        <v>766</v>
      </c>
      <c r="B479">
        <v>1018441996</v>
      </c>
      <c r="C479">
        <v>751</v>
      </c>
      <c r="D479">
        <v>2024</v>
      </c>
      <c r="E479">
        <v>1524</v>
      </c>
      <c r="F479" t="s">
        <v>1444</v>
      </c>
      <c r="G479" t="s">
        <v>1540</v>
      </c>
      <c r="H479" t="s">
        <v>1560</v>
      </c>
      <c r="I479" s="4">
        <v>56000000</v>
      </c>
      <c r="J479" s="14">
        <v>55999999</v>
      </c>
      <c r="K479" s="6">
        <f>+Tabla3[[#This Row],[VALOR PAGADO]]/Tabla3[[#This Row],[VALOR TOTAL ]]</f>
        <v>0.99999998214285712</v>
      </c>
    </row>
    <row r="480" spans="1:11" x14ac:dyDescent="0.3">
      <c r="A480" t="s">
        <v>2004</v>
      </c>
      <c r="B480">
        <v>1018422855</v>
      </c>
      <c r="C480">
        <v>774</v>
      </c>
      <c r="D480">
        <v>2024</v>
      </c>
      <c r="E480">
        <v>52924</v>
      </c>
      <c r="F480" t="s">
        <v>3127</v>
      </c>
      <c r="G480" t="s">
        <v>3126</v>
      </c>
      <c r="H480" t="s">
        <v>1556</v>
      </c>
      <c r="I480" s="4">
        <v>56000000</v>
      </c>
      <c r="J480" s="14">
        <v>55999999</v>
      </c>
      <c r="K480" s="6">
        <f>+Tabla3[[#This Row],[VALOR PAGADO]]/Tabla3[[#This Row],[VALOR TOTAL ]]</f>
        <v>0.99999998214285712</v>
      </c>
    </row>
    <row r="481" spans="1:11" x14ac:dyDescent="0.3">
      <c r="A481" t="s">
        <v>4144</v>
      </c>
      <c r="B481">
        <v>1065639534</v>
      </c>
      <c r="C481">
        <v>927</v>
      </c>
      <c r="D481">
        <v>2024</v>
      </c>
      <c r="E481">
        <v>34724</v>
      </c>
      <c r="F481" t="s">
        <v>4143</v>
      </c>
      <c r="G481" t="s">
        <v>1534</v>
      </c>
      <c r="H481" t="s">
        <v>1557</v>
      </c>
      <c r="I481" s="4">
        <v>56000000</v>
      </c>
      <c r="J481" s="14">
        <v>55999999</v>
      </c>
      <c r="K481" s="6">
        <f>+Tabla3[[#This Row],[VALOR PAGADO]]/Tabla3[[#This Row],[VALOR TOTAL ]]</f>
        <v>0.99999998214285712</v>
      </c>
    </row>
    <row r="482" spans="1:11" x14ac:dyDescent="0.3">
      <c r="A482" t="s">
        <v>3977</v>
      </c>
      <c r="B482">
        <v>1026294523</v>
      </c>
      <c r="C482">
        <v>1210</v>
      </c>
      <c r="D482">
        <v>2024</v>
      </c>
      <c r="E482">
        <v>149924</v>
      </c>
      <c r="F482" t="s">
        <v>1428</v>
      </c>
      <c r="G482" t="s">
        <v>1514</v>
      </c>
      <c r="H482" t="s">
        <v>1556</v>
      </c>
      <c r="I482" s="4">
        <v>56000000</v>
      </c>
      <c r="J482" s="14">
        <v>55999999</v>
      </c>
      <c r="K482" s="6">
        <f>+Tabla3[[#This Row],[VALOR PAGADO]]/Tabla3[[#This Row],[VALOR TOTAL ]]</f>
        <v>0.99999998214285712</v>
      </c>
    </row>
    <row r="483" spans="1:11" x14ac:dyDescent="0.3">
      <c r="A483" t="s">
        <v>3808</v>
      </c>
      <c r="B483">
        <v>52716346</v>
      </c>
      <c r="C483">
        <v>1448</v>
      </c>
      <c r="D483">
        <v>2024</v>
      </c>
      <c r="E483">
        <v>212724</v>
      </c>
      <c r="F483" t="s">
        <v>3127</v>
      </c>
      <c r="G483" t="s">
        <v>3126</v>
      </c>
      <c r="H483" t="s">
        <v>1556</v>
      </c>
      <c r="I483" s="4">
        <v>56000000</v>
      </c>
      <c r="J483" s="14">
        <v>55999999</v>
      </c>
      <c r="K483" s="6">
        <f>+Tabla3[[#This Row],[VALOR PAGADO]]/Tabla3[[#This Row],[VALOR TOTAL ]]</f>
        <v>0.99999998214285712</v>
      </c>
    </row>
    <row r="484" spans="1:11" x14ac:dyDescent="0.3">
      <c r="A484" t="s">
        <v>3788</v>
      </c>
      <c r="B484">
        <v>52713535</v>
      </c>
      <c r="C484">
        <v>1473</v>
      </c>
      <c r="D484">
        <v>2024</v>
      </c>
      <c r="E484">
        <v>2524</v>
      </c>
      <c r="F484" t="s">
        <v>1428</v>
      </c>
      <c r="G484" t="s">
        <v>1536</v>
      </c>
      <c r="H484" t="s">
        <v>1536</v>
      </c>
      <c r="I484" s="4">
        <v>55766667</v>
      </c>
      <c r="J484" s="14">
        <v>55766666</v>
      </c>
      <c r="K484" s="6">
        <f>+Tabla3[[#This Row],[VALOR PAGADO]]/Tabla3[[#This Row],[VALOR TOTAL ]]</f>
        <v>0.99999998206814122</v>
      </c>
    </row>
    <row r="485" spans="1:11" x14ac:dyDescent="0.3">
      <c r="A485" t="s">
        <v>3444</v>
      </c>
      <c r="B485">
        <v>1014233532</v>
      </c>
      <c r="C485">
        <v>589</v>
      </c>
      <c r="D485">
        <v>2024</v>
      </c>
      <c r="E485">
        <v>32924</v>
      </c>
      <c r="F485" t="s">
        <v>1453</v>
      </c>
      <c r="G485" t="s">
        <v>1525</v>
      </c>
      <c r="H485" t="s">
        <v>1556</v>
      </c>
      <c r="I485" s="4">
        <v>52000000</v>
      </c>
      <c r="J485" s="14">
        <v>51999999</v>
      </c>
      <c r="K485" s="6">
        <f>+Tabla3[[#This Row],[VALOR PAGADO]]/Tabla3[[#This Row],[VALOR TOTAL ]]</f>
        <v>0.9999999807692308</v>
      </c>
    </row>
    <row r="486" spans="1:11" s="3" customFormat="1" x14ac:dyDescent="0.3">
      <c r="A486" t="s">
        <v>2356</v>
      </c>
      <c r="B486">
        <v>1010213690</v>
      </c>
      <c r="C486">
        <v>1418</v>
      </c>
      <c r="D486">
        <v>2024</v>
      </c>
      <c r="E486">
        <v>29524</v>
      </c>
      <c r="F486" t="s">
        <v>3151</v>
      </c>
      <c r="G486" t="s">
        <v>1585</v>
      </c>
      <c r="H486" t="s">
        <v>1558</v>
      </c>
      <c r="I486" s="4">
        <v>52000000</v>
      </c>
      <c r="J486" s="14">
        <v>51999999</v>
      </c>
      <c r="K486" s="6">
        <f>+Tabla3[[#This Row],[VALOR PAGADO]]/Tabla3[[#This Row],[VALOR TOTAL ]]</f>
        <v>0.9999999807692308</v>
      </c>
    </row>
    <row r="487" spans="1:11" x14ac:dyDescent="0.3">
      <c r="A487" t="s">
        <v>3831</v>
      </c>
      <c r="B487">
        <v>1015413356</v>
      </c>
      <c r="C487">
        <v>1421</v>
      </c>
      <c r="D487">
        <v>2024</v>
      </c>
      <c r="E487">
        <v>214024</v>
      </c>
      <c r="F487" t="s">
        <v>3127</v>
      </c>
      <c r="G487" t="s">
        <v>3126</v>
      </c>
      <c r="H487" t="s">
        <v>1556</v>
      </c>
      <c r="I487" s="4">
        <v>50240000</v>
      </c>
      <c r="J487" s="14">
        <v>50239999</v>
      </c>
      <c r="K487" s="6">
        <f>+Tabla3[[#This Row],[VALOR PAGADO]]/Tabla3[[#This Row],[VALOR TOTAL ]]</f>
        <v>0.99999998009554136</v>
      </c>
    </row>
    <row r="488" spans="1:11" x14ac:dyDescent="0.3">
      <c r="A488" t="s">
        <v>3819</v>
      </c>
      <c r="B488">
        <v>1067926213</v>
      </c>
      <c r="C488">
        <v>1436</v>
      </c>
      <c r="D488">
        <v>2024</v>
      </c>
      <c r="E488">
        <v>210024</v>
      </c>
      <c r="F488" t="s">
        <v>3127</v>
      </c>
      <c r="G488" t="s">
        <v>3126</v>
      </c>
      <c r="H488" t="s">
        <v>1556</v>
      </c>
      <c r="I488" s="4">
        <v>50240000</v>
      </c>
      <c r="J488" s="14">
        <v>50239999</v>
      </c>
      <c r="K488" s="6">
        <f>+Tabla3[[#This Row],[VALOR PAGADO]]/Tabla3[[#This Row],[VALOR TOTAL ]]</f>
        <v>0.99999998009554136</v>
      </c>
    </row>
    <row r="489" spans="1:11" x14ac:dyDescent="0.3">
      <c r="A489" t="s">
        <v>3709</v>
      </c>
      <c r="B489">
        <v>72188440</v>
      </c>
      <c r="C489">
        <v>1583</v>
      </c>
      <c r="D489">
        <v>2024</v>
      </c>
      <c r="E489">
        <v>257424</v>
      </c>
      <c r="F489" t="s">
        <v>3668</v>
      </c>
      <c r="G489" t="s">
        <v>3126</v>
      </c>
      <c r="H489" t="s">
        <v>1556</v>
      </c>
      <c r="I489" s="4">
        <v>49000000</v>
      </c>
      <c r="J489" s="14">
        <v>48999999</v>
      </c>
      <c r="K489" s="6">
        <f>+Tabla3[[#This Row],[VALOR PAGADO]]/Tabla3[[#This Row],[VALOR TOTAL ]]</f>
        <v>0.99999997959183673</v>
      </c>
    </row>
    <row r="490" spans="1:11" x14ac:dyDescent="0.3">
      <c r="A490" t="s">
        <v>4152</v>
      </c>
      <c r="B490">
        <v>1018479012</v>
      </c>
      <c r="C490">
        <v>915</v>
      </c>
      <c r="D490">
        <v>2024</v>
      </c>
      <c r="E490">
        <v>9724</v>
      </c>
      <c r="F490" t="s">
        <v>3341</v>
      </c>
      <c r="G490" t="s">
        <v>1585</v>
      </c>
      <c r="H490" t="s">
        <v>1558</v>
      </c>
      <c r="I490" s="4">
        <v>45466667</v>
      </c>
      <c r="J490" s="14">
        <v>45466666</v>
      </c>
      <c r="K490" s="6">
        <f>+Tabla3[[#This Row],[VALOR PAGADO]]/Tabla3[[#This Row],[VALOR TOTAL ]]</f>
        <v>0.99999997800586526</v>
      </c>
    </row>
    <row r="491" spans="1:11" x14ac:dyDescent="0.3">
      <c r="A491" t="s">
        <v>4337</v>
      </c>
      <c r="B491">
        <v>49730174</v>
      </c>
      <c r="C491">
        <v>554</v>
      </c>
      <c r="D491">
        <v>2024</v>
      </c>
      <c r="E491">
        <v>32524</v>
      </c>
      <c r="F491" t="s">
        <v>1489</v>
      </c>
      <c r="G491" t="s">
        <v>1519</v>
      </c>
      <c r="H491" t="s">
        <v>1556</v>
      </c>
      <c r="I491" s="4">
        <v>44440000</v>
      </c>
      <c r="J491" s="14">
        <v>44439999</v>
      </c>
      <c r="K491" s="6">
        <f>+Tabla3[[#This Row],[VALOR PAGADO]]/Tabla3[[#This Row],[VALOR TOTAL ]]</f>
        <v>0.99999997749774983</v>
      </c>
    </row>
    <row r="492" spans="1:11" x14ac:dyDescent="0.3">
      <c r="A492" t="s">
        <v>219</v>
      </c>
      <c r="B492">
        <v>1030566154</v>
      </c>
      <c r="C492">
        <v>573</v>
      </c>
      <c r="D492">
        <v>2024</v>
      </c>
      <c r="E492">
        <v>30624</v>
      </c>
      <c r="F492" t="s">
        <v>1428</v>
      </c>
      <c r="G492" t="s">
        <v>1514</v>
      </c>
      <c r="H492" t="s">
        <v>1556</v>
      </c>
      <c r="I492" s="4">
        <v>44000000</v>
      </c>
      <c r="J492" s="14">
        <v>43999999</v>
      </c>
      <c r="K492" s="6">
        <f>+Tabla3[[#This Row],[VALOR PAGADO]]/Tabla3[[#This Row],[VALOR TOTAL ]]</f>
        <v>0.99999997727272727</v>
      </c>
    </row>
    <row r="493" spans="1:11" x14ac:dyDescent="0.3">
      <c r="A493" t="s">
        <v>4067</v>
      </c>
      <c r="B493">
        <v>1094901050</v>
      </c>
      <c r="C493">
        <v>1039</v>
      </c>
      <c r="D493">
        <v>2024</v>
      </c>
      <c r="E493">
        <v>1224</v>
      </c>
      <c r="F493" t="s">
        <v>1428</v>
      </c>
      <c r="G493" t="s">
        <v>1536</v>
      </c>
      <c r="H493" t="s">
        <v>1536</v>
      </c>
      <c r="I493" s="4">
        <v>42426667</v>
      </c>
      <c r="J493" s="14">
        <v>42426666</v>
      </c>
      <c r="K493" s="6">
        <f>+Tabla3[[#This Row],[VALOR PAGADO]]/Tabla3[[#This Row],[VALOR TOTAL ]]</f>
        <v>0.99999997642991845</v>
      </c>
    </row>
    <row r="494" spans="1:11" x14ac:dyDescent="0.3">
      <c r="A494" t="s">
        <v>3418</v>
      </c>
      <c r="B494">
        <v>1136888206</v>
      </c>
      <c r="C494">
        <v>706</v>
      </c>
      <c r="D494">
        <v>2024</v>
      </c>
      <c r="E494">
        <v>29524</v>
      </c>
      <c r="F494" t="s">
        <v>1417</v>
      </c>
      <c r="G494" t="s">
        <v>1534</v>
      </c>
      <c r="H494" t="s">
        <v>1557</v>
      </c>
      <c r="I494" s="4">
        <v>40850248</v>
      </c>
      <c r="J494" s="14">
        <v>40850247</v>
      </c>
      <c r="K494" s="6">
        <f>+Tabla3[[#This Row],[VALOR PAGADO]]/Tabla3[[#This Row],[VALOR TOTAL ]]</f>
        <v>0.99999997552034448</v>
      </c>
    </row>
    <row r="495" spans="1:11" x14ac:dyDescent="0.3">
      <c r="A495" t="s">
        <v>1932</v>
      </c>
      <c r="B495">
        <v>1031176558</v>
      </c>
      <c r="C495">
        <v>361</v>
      </c>
      <c r="D495">
        <v>2024</v>
      </c>
      <c r="E495">
        <v>21224</v>
      </c>
      <c r="F495" t="s">
        <v>1417</v>
      </c>
      <c r="G495" t="s">
        <v>1534</v>
      </c>
      <c r="H495" t="s">
        <v>1557</v>
      </c>
      <c r="I495" s="4">
        <v>40000000</v>
      </c>
      <c r="J495" s="14">
        <v>39999999</v>
      </c>
      <c r="K495" s="6">
        <f>+Tabla3[[#This Row],[VALOR PAGADO]]/Tabla3[[#This Row],[VALOR TOTAL ]]</f>
        <v>0.99999997500000004</v>
      </c>
    </row>
    <row r="496" spans="1:11" x14ac:dyDescent="0.3">
      <c r="A496" t="s">
        <v>3980</v>
      </c>
      <c r="B496">
        <v>1193126115</v>
      </c>
      <c r="C496">
        <v>1205</v>
      </c>
      <c r="D496">
        <v>2024</v>
      </c>
      <c r="E496">
        <v>142324</v>
      </c>
      <c r="F496" t="s">
        <v>1420</v>
      </c>
      <c r="G496" t="s">
        <v>3123</v>
      </c>
      <c r="H496" t="s">
        <v>1556</v>
      </c>
      <c r="I496" s="4">
        <v>37733334</v>
      </c>
      <c r="J496" s="14">
        <v>37733333</v>
      </c>
      <c r="K496" s="6">
        <f>+Tabla3[[#This Row],[VALOR PAGADO]]/Tabla3[[#This Row],[VALOR TOTAL ]]</f>
        <v>0.99999997349823366</v>
      </c>
    </row>
    <row r="497" spans="1:11" x14ac:dyDescent="0.3">
      <c r="A497" t="s">
        <v>1635</v>
      </c>
      <c r="B497">
        <v>1020838710</v>
      </c>
      <c r="C497">
        <v>882</v>
      </c>
      <c r="D497">
        <v>2024</v>
      </c>
      <c r="E497">
        <v>70924</v>
      </c>
      <c r="F497" t="s">
        <v>3220</v>
      </c>
      <c r="G497" t="s">
        <v>3123</v>
      </c>
      <c r="H497" t="s">
        <v>1556</v>
      </c>
      <c r="I497" s="4">
        <v>36750000</v>
      </c>
      <c r="J497" s="14">
        <v>36749999</v>
      </c>
      <c r="K497" s="6">
        <f>+Tabla3[[#This Row],[VALOR PAGADO]]/Tabla3[[#This Row],[VALOR TOTAL ]]</f>
        <v>0.99999997278911568</v>
      </c>
    </row>
    <row r="498" spans="1:11" x14ac:dyDescent="0.3">
      <c r="A498" t="s">
        <v>2576</v>
      </c>
      <c r="B498">
        <v>1019078506</v>
      </c>
      <c r="C498">
        <v>1308</v>
      </c>
      <c r="D498">
        <v>2024</v>
      </c>
      <c r="E498">
        <v>25224</v>
      </c>
      <c r="F498" t="s">
        <v>1415</v>
      </c>
      <c r="G498" t="s">
        <v>1503</v>
      </c>
      <c r="H498" t="s">
        <v>1503</v>
      </c>
      <c r="I498" s="4">
        <v>36243079</v>
      </c>
      <c r="J498" s="14">
        <v>36243078</v>
      </c>
      <c r="K498" s="6">
        <f>+Tabla3[[#This Row],[VALOR PAGADO]]/Tabla3[[#This Row],[VALOR TOTAL ]]</f>
        <v>0.99999997240852523</v>
      </c>
    </row>
    <row r="499" spans="1:11" x14ac:dyDescent="0.3">
      <c r="A499" t="s">
        <v>2649</v>
      </c>
      <c r="B499">
        <v>1140887241</v>
      </c>
      <c r="C499">
        <v>846</v>
      </c>
      <c r="D499">
        <v>2024</v>
      </c>
      <c r="E499">
        <v>71024</v>
      </c>
      <c r="F499" t="s">
        <v>1451</v>
      </c>
      <c r="G499" t="s">
        <v>1506</v>
      </c>
      <c r="H499" t="s">
        <v>1556</v>
      </c>
      <c r="I499" s="4">
        <v>33000000</v>
      </c>
      <c r="J499" s="14">
        <v>32999999</v>
      </c>
      <c r="K499" s="6">
        <f>+Tabla3[[#This Row],[VALOR PAGADO]]/Tabla3[[#This Row],[VALOR TOTAL ]]</f>
        <v>0.99999996969696969</v>
      </c>
    </row>
    <row r="500" spans="1:11" x14ac:dyDescent="0.3">
      <c r="A500" t="s">
        <v>4112</v>
      </c>
      <c r="B500">
        <v>1000990164</v>
      </c>
      <c r="C500">
        <v>965</v>
      </c>
      <c r="D500">
        <v>2024</v>
      </c>
      <c r="E500">
        <v>84124</v>
      </c>
      <c r="F500" t="s">
        <v>1428</v>
      </c>
      <c r="G500" t="s">
        <v>1514</v>
      </c>
      <c r="H500" t="s">
        <v>1556</v>
      </c>
      <c r="I500" s="4">
        <v>32335832</v>
      </c>
      <c r="J500" s="14">
        <v>32335831</v>
      </c>
      <c r="K500" s="6">
        <f>+Tabla3[[#This Row],[VALOR PAGADO]]/Tabla3[[#This Row],[VALOR TOTAL ]]</f>
        <v>0.9999999690745548</v>
      </c>
    </row>
    <row r="501" spans="1:11" x14ac:dyDescent="0.3">
      <c r="A501" t="s">
        <v>3909</v>
      </c>
      <c r="B501">
        <v>1016065623</v>
      </c>
      <c r="C501">
        <v>1315</v>
      </c>
      <c r="D501">
        <v>2024</v>
      </c>
      <c r="E501">
        <v>160924</v>
      </c>
      <c r="F501" t="s">
        <v>3197</v>
      </c>
      <c r="G501" t="s">
        <v>3126</v>
      </c>
      <c r="H501" t="s">
        <v>1556</v>
      </c>
      <c r="I501" s="4">
        <v>32320000</v>
      </c>
      <c r="J501" s="14">
        <v>32319999</v>
      </c>
      <c r="K501" s="6">
        <f>+Tabla3[[#This Row],[VALOR PAGADO]]/Tabla3[[#This Row],[VALOR TOTAL ]]</f>
        <v>0.99999996905940591</v>
      </c>
    </row>
    <row r="502" spans="1:11" x14ac:dyDescent="0.3">
      <c r="A502" t="s">
        <v>3816</v>
      </c>
      <c r="B502">
        <v>1084788810</v>
      </c>
      <c r="C502">
        <v>1440</v>
      </c>
      <c r="D502">
        <v>2024</v>
      </c>
      <c r="E502">
        <v>206924</v>
      </c>
      <c r="F502" t="s">
        <v>3438</v>
      </c>
      <c r="G502" t="s">
        <v>3123</v>
      </c>
      <c r="H502" t="s">
        <v>1556</v>
      </c>
      <c r="I502" s="4">
        <v>31877632</v>
      </c>
      <c r="J502" s="14">
        <v>31877631</v>
      </c>
      <c r="K502" s="6">
        <f>+Tabla3[[#This Row],[VALOR PAGADO]]/Tabla3[[#This Row],[VALOR TOTAL ]]</f>
        <v>0.99999996863004126</v>
      </c>
    </row>
    <row r="503" spans="1:11" x14ac:dyDescent="0.3">
      <c r="A503" t="s">
        <v>3836</v>
      </c>
      <c r="B503">
        <v>1015484037</v>
      </c>
      <c r="C503">
        <v>1412</v>
      </c>
      <c r="D503">
        <v>2024</v>
      </c>
      <c r="E503">
        <v>189924</v>
      </c>
      <c r="F503" t="s">
        <v>3127</v>
      </c>
      <c r="G503" t="s">
        <v>3126</v>
      </c>
      <c r="H503" t="s">
        <v>1556</v>
      </c>
      <c r="I503" s="4">
        <v>31840000</v>
      </c>
      <c r="J503" s="14">
        <v>31839999</v>
      </c>
      <c r="K503" s="6">
        <f>+Tabla3[[#This Row],[VALOR PAGADO]]/Tabla3[[#This Row],[VALOR TOTAL ]]</f>
        <v>0.99999996859296481</v>
      </c>
    </row>
    <row r="504" spans="1:11" x14ac:dyDescent="0.3">
      <c r="A504" t="s">
        <v>4305</v>
      </c>
      <c r="B504">
        <v>1042435809</v>
      </c>
      <c r="C504">
        <v>640</v>
      </c>
      <c r="D504">
        <v>2024</v>
      </c>
      <c r="E504">
        <v>37824</v>
      </c>
      <c r="F504" t="s">
        <v>3218</v>
      </c>
      <c r="G504" t="s">
        <v>1519</v>
      </c>
      <c r="H504" t="s">
        <v>1556</v>
      </c>
      <c r="I504" s="4">
        <v>30100000</v>
      </c>
      <c r="J504" s="14">
        <v>30099999</v>
      </c>
      <c r="K504" s="6">
        <f>+Tabla3[[#This Row],[VALOR PAGADO]]/Tabla3[[#This Row],[VALOR TOTAL ]]</f>
        <v>0.99999996677740866</v>
      </c>
    </row>
    <row r="505" spans="1:11" x14ac:dyDescent="0.3">
      <c r="A505" t="s">
        <v>3124</v>
      </c>
      <c r="B505">
        <v>1075223729</v>
      </c>
      <c r="C505">
        <v>1261</v>
      </c>
      <c r="D505">
        <v>2024</v>
      </c>
      <c r="E505">
        <v>3624</v>
      </c>
      <c r="F505" t="s">
        <v>1444</v>
      </c>
      <c r="G505" t="s">
        <v>1540</v>
      </c>
      <c r="H505" t="s">
        <v>1560</v>
      </c>
      <c r="I505" s="4">
        <v>28616000</v>
      </c>
      <c r="J505" s="14">
        <v>28615999</v>
      </c>
      <c r="K505" s="6">
        <f>+Tabla3[[#This Row],[VALOR PAGADO]]/Tabla3[[#This Row],[VALOR TOTAL ]]</f>
        <v>0.99999996505451494</v>
      </c>
    </row>
    <row r="506" spans="1:11" x14ac:dyDescent="0.3">
      <c r="A506" t="s">
        <v>3688</v>
      </c>
      <c r="B506">
        <v>1015992818</v>
      </c>
      <c r="C506">
        <v>1606</v>
      </c>
      <c r="D506">
        <v>2024</v>
      </c>
      <c r="E506">
        <v>279124</v>
      </c>
      <c r="F506" t="s">
        <v>3668</v>
      </c>
      <c r="G506" t="s">
        <v>3126</v>
      </c>
      <c r="H506" t="s">
        <v>1556</v>
      </c>
      <c r="I506" s="4">
        <v>28293853</v>
      </c>
      <c r="J506" s="14">
        <v>28293852</v>
      </c>
      <c r="K506" s="6">
        <f>+Tabla3[[#This Row],[VALOR PAGADO]]/Tabla3[[#This Row],[VALOR TOTAL ]]</f>
        <v>0.9999999646566341</v>
      </c>
    </row>
    <row r="507" spans="1:11" x14ac:dyDescent="0.3">
      <c r="A507" t="s">
        <v>4347</v>
      </c>
      <c r="B507">
        <v>1065820672</v>
      </c>
      <c r="C507">
        <v>436</v>
      </c>
      <c r="D507">
        <v>2024</v>
      </c>
      <c r="E507">
        <v>28924</v>
      </c>
      <c r="F507" t="s">
        <v>1489</v>
      </c>
      <c r="G507" t="s">
        <v>1519</v>
      </c>
      <c r="H507" t="s">
        <v>1556</v>
      </c>
      <c r="I507" s="4">
        <v>27500000</v>
      </c>
      <c r="J507" s="14">
        <v>27499999</v>
      </c>
      <c r="K507" s="6">
        <f>+Tabla3[[#This Row],[VALOR PAGADO]]/Tabla3[[#This Row],[VALOR TOTAL ]]</f>
        <v>0.99999996363636368</v>
      </c>
    </row>
    <row r="508" spans="1:11" x14ac:dyDescent="0.3">
      <c r="A508" t="s">
        <v>1282</v>
      </c>
      <c r="B508">
        <v>79607989</v>
      </c>
      <c r="C508">
        <v>656</v>
      </c>
      <c r="D508">
        <v>2024</v>
      </c>
      <c r="E508">
        <v>49324</v>
      </c>
      <c r="F508" t="s">
        <v>3143</v>
      </c>
      <c r="G508" t="s">
        <v>3126</v>
      </c>
      <c r="H508" t="s">
        <v>1556</v>
      </c>
      <c r="I508" s="4">
        <v>27203580</v>
      </c>
      <c r="J508" s="14">
        <v>27203579</v>
      </c>
      <c r="K508" s="6">
        <f>+Tabla3[[#This Row],[VALOR PAGADO]]/Tabla3[[#This Row],[VALOR TOTAL ]]</f>
        <v>0.99999996324013241</v>
      </c>
    </row>
    <row r="509" spans="1:11" x14ac:dyDescent="0.3">
      <c r="A509" t="s">
        <v>1761</v>
      </c>
      <c r="B509">
        <v>1032477644</v>
      </c>
      <c r="C509">
        <v>1171</v>
      </c>
      <c r="D509">
        <v>2024</v>
      </c>
      <c r="E509">
        <v>131324</v>
      </c>
      <c r="F509" t="s">
        <v>1451</v>
      </c>
      <c r="G509" t="s">
        <v>1506</v>
      </c>
      <c r="H509" t="s">
        <v>1556</v>
      </c>
      <c r="I509" s="4">
        <v>18213738</v>
      </c>
      <c r="J509" s="14">
        <v>18213737</v>
      </c>
      <c r="K509" s="6">
        <f>+Tabla3[[#This Row],[VALOR PAGADO]]/Tabla3[[#This Row],[VALOR TOTAL ]]</f>
        <v>0.99999994509638823</v>
      </c>
    </row>
    <row r="510" spans="1:11" x14ac:dyDescent="0.3">
      <c r="A510" t="s">
        <v>2503</v>
      </c>
      <c r="B510">
        <v>1014260913</v>
      </c>
      <c r="C510">
        <v>151</v>
      </c>
      <c r="D510">
        <v>2024</v>
      </c>
      <c r="E510">
        <v>4724</v>
      </c>
      <c r="F510" t="s">
        <v>1420</v>
      </c>
      <c r="G510" t="s">
        <v>3123</v>
      </c>
      <c r="H510" t="s">
        <v>1556</v>
      </c>
      <c r="I510" s="4">
        <v>37043524</v>
      </c>
      <c r="J510" s="14">
        <v>37043521</v>
      </c>
      <c r="K510" s="6">
        <f>+Tabla3[[#This Row],[VALOR PAGADO]]/Tabla3[[#This Row],[VALOR TOTAL ]]</f>
        <v>0.9999999190141845</v>
      </c>
    </row>
    <row r="511" spans="1:11" x14ac:dyDescent="0.3">
      <c r="A511" t="s">
        <v>4439</v>
      </c>
      <c r="B511">
        <v>1001059110</v>
      </c>
      <c r="C511">
        <v>201</v>
      </c>
      <c r="D511">
        <v>2024</v>
      </c>
      <c r="E511">
        <v>6224</v>
      </c>
      <c r="F511" t="s">
        <v>1420</v>
      </c>
      <c r="G511" t="s">
        <v>3123</v>
      </c>
      <c r="H511" t="s">
        <v>1556</v>
      </c>
      <c r="I511" s="4">
        <v>30704025</v>
      </c>
      <c r="J511" s="14">
        <v>30704018</v>
      </c>
      <c r="K511" s="6">
        <f>+Tabla3[[#This Row],[VALOR PAGADO]]/Tabla3[[#This Row],[VALOR TOTAL ]]</f>
        <v>0.99999977201686097</v>
      </c>
    </row>
    <row r="512" spans="1:11" x14ac:dyDescent="0.3">
      <c r="A512" t="s">
        <v>4363</v>
      </c>
      <c r="B512">
        <v>1091672454</v>
      </c>
      <c r="C512">
        <v>405</v>
      </c>
      <c r="D512">
        <v>2024</v>
      </c>
      <c r="E512">
        <v>24424</v>
      </c>
      <c r="F512" t="s">
        <v>1463</v>
      </c>
      <c r="G512" t="s">
        <v>3126</v>
      </c>
      <c r="H512" t="s">
        <v>1556</v>
      </c>
      <c r="I512" s="4">
        <v>106400032</v>
      </c>
      <c r="J512" s="14">
        <v>106400000</v>
      </c>
      <c r="K512" s="6">
        <f>+Tabla3[[#This Row],[VALOR PAGADO]]/Tabla3[[#This Row],[VALOR TOTAL ]]</f>
        <v>0.99999969924821075</v>
      </c>
    </row>
    <row r="513" spans="1:11" x14ac:dyDescent="0.3">
      <c r="A513" t="s">
        <v>4121</v>
      </c>
      <c r="B513">
        <v>1130946602</v>
      </c>
      <c r="C513">
        <v>955</v>
      </c>
      <c r="D513">
        <v>2024</v>
      </c>
      <c r="E513">
        <v>84624</v>
      </c>
      <c r="F513" t="s">
        <v>1416</v>
      </c>
      <c r="G513" t="s">
        <v>1504</v>
      </c>
      <c r="H513" t="s">
        <v>1556</v>
      </c>
      <c r="I513" s="4">
        <v>68787000</v>
      </c>
      <c r="J513" s="14">
        <v>68786667</v>
      </c>
      <c r="K513" s="6">
        <f>+Tabla3[[#This Row],[VALOR PAGADO]]/Tabla3[[#This Row],[VALOR TOTAL ]]</f>
        <v>0.99999515896899127</v>
      </c>
    </row>
    <row r="514" spans="1:11" x14ac:dyDescent="0.3">
      <c r="A514" t="s">
        <v>1907</v>
      </c>
      <c r="B514">
        <v>1006037613</v>
      </c>
      <c r="C514">
        <v>816</v>
      </c>
      <c r="D514">
        <v>2024</v>
      </c>
      <c r="E514">
        <v>1724</v>
      </c>
      <c r="F514" t="s">
        <v>1444</v>
      </c>
      <c r="G514" t="s">
        <v>1540</v>
      </c>
      <c r="H514" t="s">
        <v>1560</v>
      </c>
      <c r="I514" s="4">
        <v>28000000</v>
      </c>
      <c r="J514" s="14">
        <v>27999667</v>
      </c>
      <c r="K514" s="6">
        <f>+Tabla3[[#This Row],[VALOR PAGADO]]/Tabla3[[#This Row],[VALOR TOTAL ]]</f>
        <v>0.99998810714285713</v>
      </c>
    </row>
    <row r="515" spans="1:11" x14ac:dyDescent="0.3">
      <c r="A515" t="s">
        <v>4312</v>
      </c>
      <c r="B515">
        <v>64583569</v>
      </c>
      <c r="C515">
        <v>627</v>
      </c>
      <c r="D515">
        <v>2024</v>
      </c>
      <c r="E515">
        <v>6224</v>
      </c>
      <c r="F515" t="s">
        <v>3259</v>
      </c>
      <c r="G515" t="s">
        <v>1585</v>
      </c>
      <c r="H515" t="s">
        <v>1558</v>
      </c>
      <c r="I515" s="4">
        <v>30364000</v>
      </c>
      <c r="J515" s="14">
        <v>30363583</v>
      </c>
      <c r="K515" s="6">
        <f>+Tabla3[[#This Row],[VALOR PAGADO]]/Tabla3[[#This Row],[VALOR TOTAL ]]</f>
        <v>0.99998626663153733</v>
      </c>
    </row>
    <row r="516" spans="1:11" x14ac:dyDescent="0.3">
      <c r="A516" t="s">
        <v>2297</v>
      </c>
      <c r="B516">
        <v>1047396339</v>
      </c>
      <c r="C516">
        <v>327</v>
      </c>
      <c r="D516">
        <v>2024</v>
      </c>
      <c r="E516">
        <v>15924</v>
      </c>
      <c r="F516" t="s">
        <v>3519</v>
      </c>
      <c r="G516" t="s">
        <v>1521</v>
      </c>
      <c r="H516" t="s">
        <v>1556</v>
      </c>
      <c r="I516" s="4">
        <v>123245834</v>
      </c>
      <c r="J516" s="14">
        <v>123149018</v>
      </c>
      <c r="K516" s="6">
        <f>+Tabla3[[#This Row],[VALOR PAGADO]]/Tabla3[[#This Row],[VALOR TOTAL ]]</f>
        <v>0.99921444809241988</v>
      </c>
    </row>
    <row r="517" spans="1:11" x14ac:dyDescent="0.3">
      <c r="A517" t="s">
        <v>4324</v>
      </c>
      <c r="B517">
        <v>1192756904</v>
      </c>
      <c r="C517">
        <v>602</v>
      </c>
      <c r="D517">
        <v>2024</v>
      </c>
      <c r="E517">
        <v>4924</v>
      </c>
      <c r="F517" t="s">
        <v>3285</v>
      </c>
      <c r="G517" t="s">
        <v>1585</v>
      </c>
      <c r="H517" t="s">
        <v>1558</v>
      </c>
      <c r="I517" s="4">
        <v>43871832</v>
      </c>
      <c r="J517" s="14">
        <v>43831744</v>
      </c>
      <c r="K517" s="6">
        <f>+Tabla3[[#This Row],[VALOR PAGADO]]/Tabla3[[#This Row],[VALOR TOTAL ]]</f>
        <v>0.9990862474126907</v>
      </c>
    </row>
    <row r="518" spans="1:11" x14ac:dyDescent="0.3">
      <c r="A518" t="s">
        <v>2413</v>
      </c>
      <c r="B518">
        <v>1104382810</v>
      </c>
      <c r="C518">
        <v>195</v>
      </c>
      <c r="D518">
        <v>2024</v>
      </c>
      <c r="E518">
        <v>6624</v>
      </c>
      <c r="F518" t="s">
        <v>3474</v>
      </c>
      <c r="G518" t="s">
        <v>1516</v>
      </c>
      <c r="H518" t="s">
        <v>1556</v>
      </c>
      <c r="I518" s="4">
        <v>82400000</v>
      </c>
      <c r="J518" s="14">
        <v>82191008</v>
      </c>
      <c r="K518" s="6">
        <f>+Tabla3[[#This Row],[VALOR PAGADO]]/Tabla3[[#This Row],[VALOR TOTAL ]]</f>
        <v>0.99746368932038831</v>
      </c>
    </row>
    <row r="519" spans="1:11" x14ac:dyDescent="0.3">
      <c r="A519" t="s">
        <v>1918</v>
      </c>
      <c r="B519">
        <v>1018488132</v>
      </c>
      <c r="C519">
        <v>12</v>
      </c>
      <c r="D519">
        <v>2024</v>
      </c>
      <c r="E519">
        <v>124</v>
      </c>
      <c r="F519" t="s">
        <v>1422</v>
      </c>
      <c r="G519" t="s">
        <v>1585</v>
      </c>
      <c r="H519" t="s">
        <v>1558</v>
      </c>
      <c r="I519" s="4">
        <v>92304567</v>
      </c>
      <c r="J519" s="14">
        <v>92046827</v>
      </c>
      <c r="K519" s="6">
        <f>+Tabla3[[#This Row],[VALOR PAGADO]]/Tabla3[[#This Row],[VALOR TOTAL ]]</f>
        <v>0.99720772212711861</v>
      </c>
    </row>
    <row r="520" spans="1:11" x14ac:dyDescent="0.3">
      <c r="A520" t="s">
        <v>2474</v>
      </c>
      <c r="B520">
        <v>1072710892</v>
      </c>
      <c r="C520">
        <v>2</v>
      </c>
      <c r="D520">
        <v>2024</v>
      </c>
      <c r="E520">
        <v>624</v>
      </c>
      <c r="F520" t="s">
        <v>1451</v>
      </c>
      <c r="G520" t="s">
        <v>1506</v>
      </c>
      <c r="H520" t="s">
        <v>3123</v>
      </c>
      <c r="I520" s="4">
        <v>131495467</v>
      </c>
      <c r="J520" s="14">
        <v>131121900</v>
      </c>
      <c r="K520" s="6">
        <f>+Tabla3[[#This Row],[VALOR PAGADO]]/Tabla3[[#This Row],[VALOR TOTAL ]]</f>
        <v>0.99715908838135081</v>
      </c>
    </row>
    <row r="521" spans="1:11" s="3" customFormat="1" x14ac:dyDescent="0.3">
      <c r="A521" t="s">
        <v>2402</v>
      </c>
      <c r="B521">
        <v>1000137221</v>
      </c>
      <c r="C521">
        <v>178</v>
      </c>
      <c r="D521">
        <v>2024</v>
      </c>
      <c r="E521">
        <v>7224</v>
      </c>
      <c r="F521" t="s">
        <v>1420</v>
      </c>
      <c r="G521" t="s">
        <v>3123</v>
      </c>
      <c r="H521" t="s">
        <v>1556</v>
      </c>
      <c r="I521" s="4">
        <v>40011288</v>
      </c>
      <c r="J521" s="14">
        <v>39897189</v>
      </c>
      <c r="K521" s="6">
        <f>+Tabla3[[#This Row],[VALOR PAGADO]]/Tabla3[[#This Row],[VALOR TOTAL ]]</f>
        <v>0.99714832974134704</v>
      </c>
    </row>
    <row r="522" spans="1:11" x14ac:dyDescent="0.3">
      <c r="A522" t="s">
        <v>4472</v>
      </c>
      <c r="B522">
        <v>37326760</v>
      </c>
      <c r="C522">
        <v>96</v>
      </c>
      <c r="D522">
        <v>2024</v>
      </c>
      <c r="E522">
        <v>4224</v>
      </c>
      <c r="F522" t="s">
        <v>1451</v>
      </c>
      <c r="G522" t="s">
        <v>1506</v>
      </c>
      <c r="H522" t="s">
        <v>1556</v>
      </c>
      <c r="I522" s="4">
        <v>59500000</v>
      </c>
      <c r="J522" s="14">
        <v>59330000</v>
      </c>
      <c r="K522" s="6">
        <f>+Tabla3[[#This Row],[VALOR PAGADO]]/Tabla3[[#This Row],[VALOR TOTAL ]]</f>
        <v>0.99714285714285711</v>
      </c>
    </row>
    <row r="523" spans="1:11" x14ac:dyDescent="0.3">
      <c r="A523" t="s">
        <v>25</v>
      </c>
      <c r="B523">
        <v>63459360</v>
      </c>
      <c r="C523">
        <v>93</v>
      </c>
      <c r="D523">
        <v>2024</v>
      </c>
      <c r="E523">
        <v>3924</v>
      </c>
      <c r="F523" t="s">
        <v>1451</v>
      </c>
      <c r="G523" t="s">
        <v>1506</v>
      </c>
      <c r="H523" t="s">
        <v>1556</v>
      </c>
      <c r="I523" s="4">
        <v>102666667</v>
      </c>
      <c r="J523" s="14">
        <v>102373333</v>
      </c>
      <c r="K523" s="6">
        <f>+Tabla3[[#This Row],[VALOR PAGADO]]/Tabla3[[#This Row],[VALOR TOTAL ]]</f>
        <v>0.99714285065862707</v>
      </c>
    </row>
    <row r="524" spans="1:11" x14ac:dyDescent="0.3">
      <c r="A524" t="s">
        <v>1713</v>
      </c>
      <c r="B524">
        <v>1033811955</v>
      </c>
      <c r="C524">
        <v>81</v>
      </c>
      <c r="D524">
        <v>2024</v>
      </c>
      <c r="E524">
        <v>3524</v>
      </c>
      <c r="F524" t="s">
        <v>1420</v>
      </c>
      <c r="G524" t="s">
        <v>3123</v>
      </c>
      <c r="H524" t="s">
        <v>1556</v>
      </c>
      <c r="I524" s="4">
        <v>81666667</v>
      </c>
      <c r="J524" s="14">
        <v>81433333</v>
      </c>
      <c r="K524" s="6">
        <f>+Tabla3[[#This Row],[VALOR PAGADO]]/Tabla3[[#This Row],[VALOR TOTAL ]]</f>
        <v>0.99714284899125372</v>
      </c>
    </row>
    <row r="525" spans="1:11" x14ac:dyDescent="0.3">
      <c r="A525" t="s">
        <v>4469</v>
      </c>
      <c r="B525">
        <v>52422721</v>
      </c>
      <c r="C525">
        <v>103</v>
      </c>
      <c r="D525">
        <v>2024</v>
      </c>
      <c r="E525">
        <v>4024</v>
      </c>
      <c r="F525" t="s">
        <v>1451</v>
      </c>
      <c r="G525" t="s">
        <v>1506</v>
      </c>
      <c r="H525" t="s">
        <v>1556</v>
      </c>
      <c r="I525" s="4">
        <v>67666667</v>
      </c>
      <c r="J525" s="14">
        <v>67473333</v>
      </c>
      <c r="K525" s="6">
        <f>+Tabla3[[#This Row],[VALOR PAGADO]]/Tabla3[[#This Row],[VALOR TOTAL ]]</f>
        <v>0.99714284730471503</v>
      </c>
    </row>
    <row r="526" spans="1:11" x14ac:dyDescent="0.3">
      <c r="A526" t="s">
        <v>2216</v>
      </c>
      <c r="B526">
        <v>1012446892</v>
      </c>
      <c r="C526">
        <v>14</v>
      </c>
      <c r="D526">
        <v>2024</v>
      </c>
      <c r="E526">
        <v>824</v>
      </c>
      <c r="F526" t="s">
        <v>1422</v>
      </c>
      <c r="G526" t="s">
        <v>1585</v>
      </c>
      <c r="H526" t="s">
        <v>1558</v>
      </c>
      <c r="I526" s="4">
        <v>87102443</v>
      </c>
      <c r="J526" s="14">
        <v>86852864.799999997</v>
      </c>
      <c r="K526" s="6">
        <f>+Tabla3[[#This Row],[VALOR PAGADO]]/Tabla3[[#This Row],[VALOR TOTAL ]]</f>
        <v>0.99713465901295095</v>
      </c>
    </row>
    <row r="527" spans="1:11" x14ac:dyDescent="0.3">
      <c r="A527" t="s">
        <v>2187</v>
      </c>
      <c r="B527">
        <v>1075294468</v>
      </c>
      <c r="C527">
        <v>16</v>
      </c>
      <c r="D527">
        <v>2024</v>
      </c>
      <c r="E527">
        <v>6024</v>
      </c>
      <c r="F527" t="s">
        <v>1451</v>
      </c>
      <c r="G527" t="s">
        <v>1506</v>
      </c>
      <c r="H527" t="s">
        <v>1556</v>
      </c>
      <c r="I527" s="4">
        <v>103403253</v>
      </c>
      <c r="J527" s="14">
        <v>103104400</v>
      </c>
      <c r="K527" s="6">
        <f>+Tabla3[[#This Row],[VALOR PAGADO]]/Tabla3[[#This Row],[VALOR TOTAL ]]</f>
        <v>0.99710982980390372</v>
      </c>
    </row>
    <row r="528" spans="1:11" x14ac:dyDescent="0.3">
      <c r="A528" t="s">
        <v>2443</v>
      </c>
      <c r="B528">
        <v>55301203</v>
      </c>
      <c r="C528">
        <v>215</v>
      </c>
      <c r="D528">
        <v>2024</v>
      </c>
      <c r="E528">
        <v>1324</v>
      </c>
      <c r="F528" t="s">
        <v>3160</v>
      </c>
      <c r="G528" t="s">
        <v>1585</v>
      </c>
      <c r="H528" t="s">
        <v>1558</v>
      </c>
      <c r="I528" s="4">
        <v>161466667</v>
      </c>
      <c r="J528" s="14">
        <v>161000000</v>
      </c>
      <c r="K528" s="6">
        <f>+Tabla3[[#This Row],[VALOR PAGADO]]/Tabla3[[#This Row],[VALOR TOTAL ]]</f>
        <v>0.99710982453115227</v>
      </c>
    </row>
    <row r="529" spans="1:11" x14ac:dyDescent="0.3">
      <c r="A529" t="s">
        <v>2574</v>
      </c>
      <c r="B529">
        <v>79168277</v>
      </c>
      <c r="C529">
        <v>198</v>
      </c>
      <c r="D529">
        <v>2024</v>
      </c>
      <c r="E529">
        <v>10024</v>
      </c>
      <c r="F529" t="s">
        <v>3432</v>
      </c>
      <c r="G529" t="s">
        <v>1522</v>
      </c>
      <c r="H529" t="s">
        <v>1556</v>
      </c>
      <c r="I529" s="4">
        <v>46000000</v>
      </c>
      <c r="J529" s="14">
        <v>45866667</v>
      </c>
      <c r="K529" s="6">
        <f>+Tabla3[[#This Row],[VALOR PAGADO]]/Tabla3[[#This Row],[VALOR TOTAL ]]</f>
        <v>0.99710145652173909</v>
      </c>
    </row>
    <row r="530" spans="1:11" x14ac:dyDescent="0.3">
      <c r="A530" t="s">
        <v>4427</v>
      </c>
      <c r="B530">
        <v>1026292671</v>
      </c>
      <c r="C530">
        <v>237</v>
      </c>
      <c r="D530">
        <v>2024</v>
      </c>
      <c r="E530">
        <v>10524</v>
      </c>
      <c r="F530" t="s">
        <v>3539</v>
      </c>
      <c r="G530" t="s">
        <v>1521</v>
      </c>
      <c r="H530" t="s">
        <v>1556</v>
      </c>
      <c r="I530" s="4">
        <v>86104134</v>
      </c>
      <c r="J530" s="14">
        <v>85854556.799999997</v>
      </c>
      <c r="K530" s="6">
        <f>+Tabla3[[#This Row],[VALOR PAGADO]]/Tabla3[[#This Row],[VALOR TOTAL ]]</f>
        <v>0.99710144927536226</v>
      </c>
    </row>
    <row r="531" spans="1:11" x14ac:dyDescent="0.3">
      <c r="A531" t="s">
        <v>2420</v>
      </c>
      <c r="B531">
        <v>1094274568</v>
      </c>
      <c r="C531">
        <v>216</v>
      </c>
      <c r="D531">
        <v>2024</v>
      </c>
      <c r="E531">
        <v>16524</v>
      </c>
      <c r="F531" t="s">
        <v>1417</v>
      </c>
      <c r="G531" t="s">
        <v>1534</v>
      </c>
      <c r="H531" t="s">
        <v>1557</v>
      </c>
      <c r="I531" s="4">
        <v>92000000</v>
      </c>
      <c r="J531" s="14">
        <v>91733333</v>
      </c>
      <c r="K531" s="6">
        <f>+Tabla3[[#This Row],[VALOR PAGADO]]/Tabla3[[#This Row],[VALOR TOTAL ]]</f>
        <v>0.99710144565217396</v>
      </c>
    </row>
    <row r="532" spans="1:11" x14ac:dyDescent="0.3">
      <c r="A532" t="s">
        <v>4471</v>
      </c>
      <c r="B532">
        <v>1101696253</v>
      </c>
      <c r="C532">
        <v>98</v>
      </c>
      <c r="D532">
        <v>2024</v>
      </c>
      <c r="E532">
        <v>10624</v>
      </c>
      <c r="F532" t="s">
        <v>1453</v>
      </c>
      <c r="G532" t="s">
        <v>1525</v>
      </c>
      <c r="H532" t="s">
        <v>1556</v>
      </c>
      <c r="I532" s="4">
        <v>41140146</v>
      </c>
      <c r="J532" s="14">
        <v>41020899</v>
      </c>
      <c r="K532" s="6">
        <f>+Tabla3[[#This Row],[VALOR PAGADO]]/Tabla3[[#This Row],[VALOR TOTAL ]]</f>
        <v>0.99710144441393089</v>
      </c>
    </row>
    <row r="533" spans="1:11" x14ac:dyDescent="0.3">
      <c r="A533" t="s">
        <v>4294</v>
      </c>
      <c r="B533">
        <v>1010225151</v>
      </c>
      <c r="C533">
        <v>661</v>
      </c>
      <c r="D533">
        <v>2024</v>
      </c>
      <c r="E533">
        <v>5124</v>
      </c>
      <c r="F533" t="s">
        <v>3287</v>
      </c>
      <c r="G533" t="s">
        <v>1585</v>
      </c>
      <c r="H533" t="s">
        <v>1558</v>
      </c>
      <c r="I533" s="4">
        <v>77000000</v>
      </c>
      <c r="J533" s="14">
        <v>76766667</v>
      </c>
      <c r="K533" s="6">
        <f>+Tabla3[[#This Row],[VALOR PAGADO]]/Tabla3[[#This Row],[VALOR TOTAL ]]</f>
        <v>0.99696970129870133</v>
      </c>
    </row>
    <row r="534" spans="1:11" x14ac:dyDescent="0.3">
      <c r="A534" t="s">
        <v>1956</v>
      </c>
      <c r="B534">
        <v>1094246364</v>
      </c>
      <c r="C534">
        <v>572</v>
      </c>
      <c r="D534">
        <v>2024</v>
      </c>
      <c r="E534">
        <v>38424</v>
      </c>
      <c r="F534" t="s">
        <v>1451</v>
      </c>
      <c r="G534" t="s">
        <v>1506</v>
      </c>
      <c r="H534" t="s">
        <v>1556</v>
      </c>
      <c r="I534" s="4">
        <v>71582940</v>
      </c>
      <c r="J534" s="14">
        <v>71366022</v>
      </c>
      <c r="K534" s="6">
        <f>+Tabla3[[#This Row],[VALOR PAGADO]]/Tabla3[[#This Row],[VALOR TOTAL ]]</f>
        <v>0.99696969696969695</v>
      </c>
    </row>
    <row r="535" spans="1:11" x14ac:dyDescent="0.3">
      <c r="A535" t="s">
        <v>2082</v>
      </c>
      <c r="B535">
        <v>15027317</v>
      </c>
      <c r="C535">
        <v>571</v>
      </c>
      <c r="D535">
        <v>2024</v>
      </c>
      <c r="E535">
        <v>41624</v>
      </c>
      <c r="F535" t="s">
        <v>3127</v>
      </c>
      <c r="G535" t="s">
        <v>3126</v>
      </c>
      <c r="H535" t="s">
        <v>1556</v>
      </c>
      <c r="I535" s="4">
        <v>81750000</v>
      </c>
      <c r="J535" s="14">
        <v>81500000</v>
      </c>
      <c r="K535" s="6">
        <f>+Tabla3[[#This Row],[VALOR PAGADO]]/Tabla3[[#This Row],[VALOR TOTAL ]]</f>
        <v>0.99694189602446481</v>
      </c>
    </row>
    <row r="536" spans="1:11" x14ac:dyDescent="0.3">
      <c r="A536" t="s">
        <v>4300</v>
      </c>
      <c r="B536">
        <v>1105054964</v>
      </c>
      <c r="C536">
        <v>649</v>
      </c>
      <c r="D536">
        <v>2024</v>
      </c>
      <c r="E536">
        <v>42024</v>
      </c>
      <c r="F536" t="s">
        <v>4097</v>
      </c>
      <c r="G536" t="s">
        <v>1522</v>
      </c>
      <c r="H536" t="s">
        <v>1556</v>
      </c>
      <c r="I536" s="4">
        <v>59766667</v>
      </c>
      <c r="J536" s="14">
        <v>59583333</v>
      </c>
      <c r="K536" s="6">
        <f>+Tabla3[[#This Row],[VALOR PAGADO]]/Tabla3[[#This Row],[VALOR TOTAL ]]</f>
        <v>0.99693250420004176</v>
      </c>
    </row>
    <row r="537" spans="1:11" x14ac:dyDescent="0.3">
      <c r="A537" t="s">
        <v>2219</v>
      </c>
      <c r="B537">
        <v>1010202637</v>
      </c>
      <c r="C537">
        <v>740</v>
      </c>
      <c r="D537">
        <v>2024</v>
      </c>
      <c r="E537">
        <v>1024</v>
      </c>
      <c r="F537" t="s">
        <v>1444</v>
      </c>
      <c r="G537" t="s">
        <v>1540</v>
      </c>
      <c r="H537" t="s">
        <v>1560</v>
      </c>
      <c r="I537" s="4">
        <v>42250000</v>
      </c>
      <c r="J537" s="14">
        <v>42120000</v>
      </c>
      <c r="K537" s="6">
        <f>+Tabla3[[#This Row],[VALOR PAGADO]]/Tabla3[[#This Row],[VALOR TOTAL ]]</f>
        <v>0.99692307692307691</v>
      </c>
    </row>
    <row r="538" spans="1:11" x14ac:dyDescent="0.3">
      <c r="A538" t="s">
        <v>4161</v>
      </c>
      <c r="B538">
        <v>1110530826</v>
      </c>
      <c r="C538">
        <v>906</v>
      </c>
      <c r="D538">
        <v>2024</v>
      </c>
      <c r="E538">
        <v>73624</v>
      </c>
      <c r="F538" t="s">
        <v>3438</v>
      </c>
      <c r="G538" t="s">
        <v>3123</v>
      </c>
      <c r="H538" t="s">
        <v>1556</v>
      </c>
      <c r="I538" s="4">
        <v>104000000</v>
      </c>
      <c r="J538" s="14">
        <v>103666667</v>
      </c>
      <c r="K538" s="6">
        <f>+Tabla3[[#This Row],[VALOR PAGADO]]/Tabla3[[#This Row],[VALOR TOTAL ]]</f>
        <v>0.99679487499999997</v>
      </c>
    </row>
    <row r="539" spans="1:11" x14ac:dyDescent="0.3">
      <c r="A539" t="s">
        <v>4133</v>
      </c>
      <c r="B539">
        <v>1022385827</v>
      </c>
      <c r="C539">
        <v>941</v>
      </c>
      <c r="D539">
        <v>2024</v>
      </c>
      <c r="E539">
        <v>78924</v>
      </c>
      <c r="F539" t="s">
        <v>1420</v>
      </c>
      <c r="G539" t="s">
        <v>3123</v>
      </c>
      <c r="H539" t="s">
        <v>1556</v>
      </c>
      <c r="I539" s="4">
        <v>77750000</v>
      </c>
      <c r="J539" s="14">
        <v>77500000</v>
      </c>
      <c r="K539" s="6">
        <f>+Tabla3[[#This Row],[VALOR PAGADO]]/Tabla3[[#This Row],[VALOR TOTAL ]]</f>
        <v>0.99678456591639875</v>
      </c>
    </row>
    <row r="540" spans="1:11" x14ac:dyDescent="0.3">
      <c r="A540" t="s">
        <v>4129</v>
      </c>
      <c r="B540">
        <v>1098806764</v>
      </c>
      <c r="C540">
        <v>946</v>
      </c>
      <c r="D540">
        <v>2024</v>
      </c>
      <c r="E540">
        <v>83824</v>
      </c>
      <c r="F540" t="s">
        <v>3839</v>
      </c>
      <c r="G540" t="s">
        <v>1524</v>
      </c>
      <c r="H540" t="s">
        <v>1556</v>
      </c>
      <c r="I540" s="4">
        <v>41126667</v>
      </c>
      <c r="J540" s="14">
        <v>40994000</v>
      </c>
      <c r="K540" s="6">
        <f>+Tabla3[[#This Row],[VALOR PAGADO]]/Tabla3[[#This Row],[VALOR TOTAL ]]</f>
        <v>0.99677418546949115</v>
      </c>
    </row>
    <row r="541" spans="1:11" x14ac:dyDescent="0.3">
      <c r="A541" t="s">
        <v>4114</v>
      </c>
      <c r="B541">
        <v>79699759</v>
      </c>
      <c r="C541">
        <v>962</v>
      </c>
      <c r="D541">
        <v>2024</v>
      </c>
      <c r="E541">
        <v>84924</v>
      </c>
      <c r="F541" t="s">
        <v>1420</v>
      </c>
      <c r="G541" t="s">
        <v>3123</v>
      </c>
      <c r="H541" t="s">
        <v>1556</v>
      </c>
      <c r="I541" s="4">
        <v>41200000</v>
      </c>
      <c r="J541" s="14">
        <v>41066667</v>
      </c>
      <c r="K541" s="6">
        <f>+Tabla3[[#This Row],[VALOR PAGADO]]/Tabla3[[#This Row],[VALOR TOTAL ]]</f>
        <v>0.99676376213592233</v>
      </c>
    </row>
    <row r="542" spans="1:11" x14ac:dyDescent="0.3">
      <c r="A542" t="s">
        <v>2352</v>
      </c>
      <c r="B542">
        <v>1118563290</v>
      </c>
      <c r="C542">
        <v>966</v>
      </c>
      <c r="D542">
        <v>2024</v>
      </c>
      <c r="E542">
        <v>90724</v>
      </c>
      <c r="F542" t="s">
        <v>1463</v>
      </c>
      <c r="G542" t="s">
        <v>3126</v>
      </c>
      <c r="H542" t="s">
        <v>1556</v>
      </c>
      <c r="I542" s="4">
        <v>40666667</v>
      </c>
      <c r="J542" s="14">
        <v>40533333</v>
      </c>
      <c r="K542" s="6">
        <f>+Tabla3[[#This Row],[VALOR PAGADO]]/Tabla3[[#This Row],[VALOR TOTAL ]]</f>
        <v>0.99672129510884189</v>
      </c>
    </row>
    <row r="543" spans="1:11" x14ac:dyDescent="0.3">
      <c r="A543" t="s">
        <v>4014</v>
      </c>
      <c r="B543">
        <v>30328498</v>
      </c>
      <c r="C543">
        <v>1157</v>
      </c>
      <c r="D543">
        <v>2024</v>
      </c>
      <c r="E543">
        <v>1524</v>
      </c>
      <c r="F543" t="s">
        <v>1428</v>
      </c>
      <c r="G543" t="s">
        <v>1536</v>
      </c>
      <c r="H543" t="s">
        <v>1536</v>
      </c>
      <c r="I543" s="4">
        <v>24500070</v>
      </c>
      <c r="J543" s="14">
        <v>24415587</v>
      </c>
      <c r="K543" s="6">
        <f>+Tabla3[[#This Row],[VALOR PAGADO]]/Tabla3[[#This Row],[VALOR TOTAL ]]</f>
        <v>0.99655172413793103</v>
      </c>
    </row>
    <row r="544" spans="1:11" x14ac:dyDescent="0.3">
      <c r="A544" t="s">
        <v>3918</v>
      </c>
      <c r="B544">
        <v>1032493263</v>
      </c>
      <c r="C544">
        <v>1303</v>
      </c>
      <c r="D544">
        <v>2024</v>
      </c>
      <c r="E544">
        <v>22524</v>
      </c>
      <c r="F544" t="s">
        <v>3341</v>
      </c>
      <c r="G544" t="s">
        <v>1585</v>
      </c>
      <c r="H544" t="s">
        <v>1558</v>
      </c>
      <c r="I544" s="4">
        <v>32196636</v>
      </c>
      <c r="J544" s="14">
        <v>32077389</v>
      </c>
      <c r="K544" s="6">
        <f>+Tabla3[[#This Row],[VALOR PAGADO]]/Tabla3[[#This Row],[VALOR TOTAL ]]</f>
        <v>0.99629629008446718</v>
      </c>
    </row>
    <row r="545" spans="1:11" x14ac:dyDescent="0.3">
      <c r="A545" t="s">
        <v>3837</v>
      </c>
      <c r="B545">
        <v>1121895596</v>
      </c>
      <c r="C545">
        <v>1411</v>
      </c>
      <c r="D545">
        <v>2024</v>
      </c>
      <c r="E545">
        <v>61424</v>
      </c>
      <c r="F545" t="s">
        <v>1417</v>
      </c>
      <c r="G545" t="s">
        <v>1534</v>
      </c>
      <c r="H545" t="s">
        <v>1557</v>
      </c>
      <c r="I545" s="4">
        <v>46750000</v>
      </c>
      <c r="J545" s="14">
        <v>46566666</v>
      </c>
      <c r="K545" s="6">
        <f>+Tabla3[[#This Row],[VALOR PAGADO]]/Tabla3[[#This Row],[VALOR TOTAL ]]</f>
        <v>0.9960784171122995</v>
      </c>
    </row>
    <row r="546" spans="1:11" x14ac:dyDescent="0.3">
      <c r="A546" t="s">
        <v>4118</v>
      </c>
      <c r="B546">
        <v>1017272697</v>
      </c>
      <c r="C546">
        <v>958</v>
      </c>
      <c r="D546">
        <v>2024</v>
      </c>
      <c r="E546">
        <v>84324</v>
      </c>
      <c r="F546" t="s">
        <v>1428</v>
      </c>
      <c r="G546" t="s">
        <v>1514</v>
      </c>
      <c r="H546" t="s">
        <v>1556</v>
      </c>
      <c r="I546" s="4">
        <v>34620712</v>
      </c>
      <c r="J546" s="14">
        <v>34476467</v>
      </c>
      <c r="K546" s="6">
        <f>+Tabla3[[#This Row],[VALOR PAGADO]]/Tabla3[[#This Row],[VALOR TOTAL ]]</f>
        <v>0.99583356344606666</v>
      </c>
    </row>
    <row r="547" spans="1:11" s="3" customFormat="1" x14ac:dyDescent="0.3">
      <c r="A547" t="s">
        <v>2057</v>
      </c>
      <c r="B547">
        <v>86068146</v>
      </c>
      <c r="C547">
        <v>355</v>
      </c>
      <c r="D547">
        <v>2024</v>
      </c>
      <c r="E547">
        <v>21624</v>
      </c>
      <c r="F547" t="s">
        <v>1417</v>
      </c>
      <c r="G547" t="s">
        <v>1534</v>
      </c>
      <c r="H547" t="s">
        <v>1557</v>
      </c>
      <c r="I547" s="4">
        <v>32335832</v>
      </c>
      <c r="J547" s="14">
        <v>32201100</v>
      </c>
      <c r="K547" s="6">
        <f>+Tabla3[[#This Row],[VALOR PAGADO]]/Tabla3[[#This Row],[VALOR TOTAL ]]</f>
        <v>0.99583335291944863</v>
      </c>
    </row>
    <row r="548" spans="1:11" x14ac:dyDescent="0.3">
      <c r="A548" t="s">
        <v>3767</v>
      </c>
      <c r="B548">
        <v>1000783782</v>
      </c>
      <c r="C548">
        <v>1510</v>
      </c>
      <c r="D548">
        <v>2024</v>
      </c>
      <c r="E548">
        <v>218324</v>
      </c>
      <c r="F548" t="s">
        <v>1463</v>
      </c>
      <c r="G548" t="s">
        <v>3126</v>
      </c>
      <c r="H548" t="s">
        <v>1556</v>
      </c>
      <c r="I548" s="4">
        <v>32000000</v>
      </c>
      <c r="J548" s="14">
        <v>31866667</v>
      </c>
      <c r="K548" s="6">
        <f>+Tabla3[[#This Row],[VALOR PAGADO]]/Tabla3[[#This Row],[VALOR TOTAL ]]</f>
        <v>0.99583334374999999</v>
      </c>
    </row>
    <row r="549" spans="1:11" s="3" customFormat="1" x14ac:dyDescent="0.3">
      <c r="A549" t="s">
        <v>1795</v>
      </c>
      <c r="B549">
        <v>1107098764</v>
      </c>
      <c r="C549">
        <v>628</v>
      </c>
      <c r="D549">
        <v>2024</v>
      </c>
      <c r="E549">
        <v>5824</v>
      </c>
      <c r="F549" t="s">
        <v>3285</v>
      </c>
      <c r="G549" t="s">
        <v>1585</v>
      </c>
      <c r="H549" t="s">
        <v>1558</v>
      </c>
      <c r="I549" s="4">
        <v>40850248</v>
      </c>
      <c r="J549" s="14">
        <v>40680039</v>
      </c>
      <c r="K549" s="6">
        <f>+Tabla3[[#This Row],[VALOR PAGADO]]/Tabla3[[#This Row],[VALOR TOTAL ]]</f>
        <v>0.99583334230920706</v>
      </c>
    </row>
    <row r="550" spans="1:11" s="3" customFormat="1" x14ac:dyDescent="0.3">
      <c r="A550" t="s">
        <v>3480</v>
      </c>
      <c r="B550">
        <v>1016004854</v>
      </c>
      <c r="C550">
        <v>360</v>
      </c>
      <c r="D550">
        <v>2024</v>
      </c>
      <c r="E550">
        <v>20824</v>
      </c>
      <c r="F550" t="s">
        <v>1417</v>
      </c>
      <c r="G550" t="s">
        <v>1534</v>
      </c>
      <c r="H550" t="s">
        <v>1557</v>
      </c>
      <c r="I550" s="4">
        <v>56000000</v>
      </c>
      <c r="J550" s="14">
        <v>55766667</v>
      </c>
      <c r="K550" s="6">
        <f>+Tabla3[[#This Row],[VALOR PAGADO]]/Tabla3[[#This Row],[VALOR TOTAL ]]</f>
        <v>0.99583333928571427</v>
      </c>
    </row>
    <row r="551" spans="1:11" x14ac:dyDescent="0.3">
      <c r="A551" t="s">
        <v>3825</v>
      </c>
      <c r="B551">
        <v>80399478</v>
      </c>
      <c r="C551">
        <v>1429</v>
      </c>
      <c r="D551">
        <v>2024</v>
      </c>
      <c r="E551">
        <v>218924</v>
      </c>
      <c r="F551" t="s">
        <v>3438</v>
      </c>
      <c r="G551" t="s">
        <v>3123</v>
      </c>
      <c r="H551" t="s">
        <v>1556</v>
      </c>
      <c r="I551" s="4">
        <v>80000000</v>
      </c>
      <c r="J551" s="14">
        <v>79666667</v>
      </c>
      <c r="K551" s="6">
        <f>+Tabla3[[#This Row],[VALOR PAGADO]]/Tabla3[[#This Row],[VALOR TOTAL ]]</f>
        <v>0.99583333750000003</v>
      </c>
    </row>
    <row r="552" spans="1:11" x14ac:dyDescent="0.3">
      <c r="A552" t="s">
        <v>1976</v>
      </c>
      <c r="B552">
        <v>1033767990</v>
      </c>
      <c r="C552">
        <v>62</v>
      </c>
      <c r="D552">
        <v>2024</v>
      </c>
      <c r="E552">
        <v>16624</v>
      </c>
      <c r="F552" t="s">
        <v>1417</v>
      </c>
      <c r="G552" t="s">
        <v>1534</v>
      </c>
      <c r="H552" t="s">
        <v>1557</v>
      </c>
      <c r="I552" s="4">
        <v>78540000</v>
      </c>
      <c r="J552" s="14">
        <v>78212750</v>
      </c>
      <c r="K552" s="6">
        <f>+Tabla3[[#This Row],[VALOR PAGADO]]/Tabla3[[#This Row],[VALOR TOTAL ]]</f>
        <v>0.99583333333333335</v>
      </c>
    </row>
    <row r="553" spans="1:11" x14ac:dyDescent="0.3">
      <c r="A553" t="s">
        <v>2527</v>
      </c>
      <c r="B553">
        <v>1018458119</v>
      </c>
      <c r="C553">
        <v>665</v>
      </c>
      <c r="D553">
        <v>2024</v>
      </c>
      <c r="E553">
        <v>40124</v>
      </c>
      <c r="F553" t="s">
        <v>1428</v>
      </c>
      <c r="G553" t="s">
        <v>1514</v>
      </c>
      <c r="H553" t="s">
        <v>1556</v>
      </c>
      <c r="I553" s="4">
        <v>60000000</v>
      </c>
      <c r="J553" s="14">
        <v>59750000</v>
      </c>
      <c r="K553" s="6">
        <f>+Tabla3[[#This Row],[VALOR PAGADO]]/Tabla3[[#This Row],[VALOR TOTAL ]]</f>
        <v>0.99583333333333335</v>
      </c>
    </row>
    <row r="554" spans="1:11" x14ac:dyDescent="0.3">
      <c r="A554" t="s">
        <v>4275</v>
      </c>
      <c r="B554">
        <v>1144092883</v>
      </c>
      <c r="C554">
        <v>695</v>
      </c>
      <c r="D554">
        <v>2024</v>
      </c>
      <c r="E554">
        <v>6324</v>
      </c>
      <c r="F554" t="s">
        <v>1415</v>
      </c>
      <c r="G554" t="s">
        <v>1503</v>
      </c>
      <c r="H554" t="s">
        <v>1503</v>
      </c>
      <c r="I554" s="4">
        <v>64000000</v>
      </c>
      <c r="J554" s="14">
        <v>63733333</v>
      </c>
      <c r="K554" s="6">
        <f>+Tabla3[[#This Row],[VALOR PAGADO]]/Tabla3[[#This Row],[VALOR TOTAL ]]</f>
        <v>0.99583332812500003</v>
      </c>
    </row>
    <row r="555" spans="1:11" x14ac:dyDescent="0.3">
      <c r="A555" t="s">
        <v>3810</v>
      </c>
      <c r="B555">
        <v>28918495</v>
      </c>
      <c r="C555">
        <v>1446</v>
      </c>
      <c r="D555">
        <v>2024</v>
      </c>
      <c r="E555">
        <v>206624</v>
      </c>
      <c r="F555" t="s">
        <v>3438</v>
      </c>
      <c r="G555" t="s">
        <v>3123</v>
      </c>
      <c r="H555" t="s">
        <v>1556</v>
      </c>
      <c r="I555" s="4">
        <v>64000000</v>
      </c>
      <c r="J555" s="14">
        <v>63733333</v>
      </c>
      <c r="K555" s="6">
        <f>+Tabla3[[#This Row],[VALOR PAGADO]]/Tabla3[[#This Row],[VALOR TOTAL ]]</f>
        <v>0.99583332812500003</v>
      </c>
    </row>
    <row r="556" spans="1:11" x14ac:dyDescent="0.3">
      <c r="A556" t="s">
        <v>3805</v>
      </c>
      <c r="B556">
        <v>56082159</v>
      </c>
      <c r="C556">
        <v>1452</v>
      </c>
      <c r="D556">
        <v>2024</v>
      </c>
      <c r="E556">
        <v>216024</v>
      </c>
      <c r="F556" t="s">
        <v>3438</v>
      </c>
      <c r="G556" t="s">
        <v>3123</v>
      </c>
      <c r="H556" t="s">
        <v>1556</v>
      </c>
      <c r="I556" s="4">
        <v>64000000</v>
      </c>
      <c r="J556" s="14">
        <v>63733333</v>
      </c>
      <c r="K556" s="6">
        <f>+Tabla3[[#This Row],[VALOR PAGADO]]/Tabla3[[#This Row],[VALOR TOTAL ]]</f>
        <v>0.99583332812500003</v>
      </c>
    </row>
    <row r="557" spans="1:11" x14ac:dyDescent="0.3">
      <c r="A557" t="s">
        <v>4328</v>
      </c>
      <c r="B557">
        <v>49731272</v>
      </c>
      <c r="C557">
        <v>595</v>
      </c>
      <c r="D557">
        <v>2024</v>
      </c>
      <c r="E557">
        <v>37524</v>
      </c>
      <c r="F557" t="s">
        <v>1451</v>
      </c>
      <c r="G557" t="s">
        <v>1506</v>
      </c>
      <c r="H557" t="s">
        <v>1556</v>
      </c>
      <c r="I557" s="4">
        <v>52000000</v>
      </c>
      <c r="J557" s="14">
        <v>51783333</v>
      </c>
      <c r="K557" s="6">
        <f>+Tabla3[[#This Row],[VALOR PAGADO]]/Tabla3[[#This Row],[VALOR TOTAL ]]</f>
        <v>0.99583332692307691</v>
      </c>
    </row>
    <row r="558" spans="1:11" x14ac:dyDescent="0.3">
      <c r="A558" t="s">
        <v>3824</v>
      </c>
      <c r="B558">
        <v>1121202028</v>
      </c>
      <c r="C558">
        <v>1431</v>
      </c>
      <c r="D558">
        <v>2024</v>
      </c>
      <c r="E558">
        <v>218724</v>
      </c>
      <c r="F558" t="s">
        <v>1416</v>
      </c>
      <c r="G558" t="s">
        <v>1504</v>
      </c>
      <c r="H558" t="s">
        <v>1556</v>
      </c>
      <c r="I558" s="4">
        <v>52000000</v>
      </c>
      <c r="J558" s="14">
        <v>51783333</v>
      </c>
      <c r="K558" s="6">
        <f>+Tabla3[[#This Row],[VALOR PAGADO]]/Tabla3[[#This Row],[VALOR TOTAL ]]</f>
        <v>0.99583332692307691</v>
      </c>
    </row>
    <row r="559" spans="1:11" x14ac:dyDescent="0.3">
      <c r="A559" t="s">
        <v>4352</v>
      </c>
      <c r="B559">
        <v>1065635</v>
      </c>
      <c r="C559">
        <v>426</v>
      </c>
      <c r="D559">
        <v>2024</v>
      </c>
      <c r="E559">
        <v>22824</v>
      </c>
      <c r="F559" t="s">
        <v>1417</v>
      </c>
      <c r="G559" t="s">
        <v>1534</v>
      </c>
      <c r="H559" t="s">
        <v>1557</v>
      </c>
      <c r="I559" s="4">
        <v>40849600</v>
      </c>
      <c r="J559" s="14">
        <v>40679393</v>
      </c>
      <c r="K559" s="6">
        <f>+Tabla3[[#This Row],[VALOR PAGADO]]/Tabla3[[#This Row],[VALOR TOTAL ]]</f>
        <v>0.99583332517331868</v>
      </c>
    </row>
    <row r="560" spans="1:11" x14ac:dyDescent="0.3">
      <c r="A560" t="s">
        <v>1727</v>
      </c>
      <c r="B560">
        <v>45540260</v>
      </c>
      <c r="C560">
        <v>593</v>
      </c>
      <c r="D560">
        <v>2024</v>
      </c>
      <c r="E560">
        <v>34324</v>
      </c>
      <c r="F560" t="s">
        <v>1451</v>
      </c>
      <c r="G560" t="s">
        <v>1506</v>
      </c>
      <c r="H560" t="s">
        <v>1556</v>
      </c>
      <c r="I560" s="4">
        <v>44000000</v>
      </c>
      <c r="J560" s="14">
        <v>43816666</v>
      </c>
      <c r="K560" s="6">
        <f>+Tabla3[[#This Row],[VALOR PAGADO]]/Tabla3[[#This Row],[VALOR TOTAL ]]</f>
        <v>0.99583331818181819</v>
      </c>
    </row>
    <row r="561" spans="1:11" x14ac:dyDescent="0.3">
      <c r="A561" t="s">
        <v>3721</v>
      </c>
      <c r="B561">
        <v>76295677</v>
      </c>
      <c r="C561">
        <v>1566</v>
      </c>
      <c r="D561">
        <v>2024</v>
      </c>
      <c r="E561">
        <v>36224</v>
      </c>
      <c r="F561" t="s">
        <v>1415</v>
      </c>
      <c r="G561" t="s">
        <v>1503</v>
      </c>
      <c r="H561" t="s">
        <v>1503</v>
      </c>
      <c r="I561" s="4">
        <v>46400000</v>
      </c>
      <c r="J561" s="14">
        <v>46200000</v>
      </c>
      <c r="K561" s="6">
        <f>+Tabla3[[#This Row],[VALOR PAGADO]]/Tabla3[[#This Row],[VALOR TOTAL ]]</f>
        <v>0.99568965517241381</v>
      </c>
    </row>
    <row r="562" spans="1:11" x14ac:dyDescent="0.3">
      <c r="A562" t="s">
        <v>2763</v>
      </c>
      <c r="B562">
        <v>49796950</v>
      </c>
      <c r="C562">
        <v>1545</v>
      </c>
      <c r="D562">
        <v>2024</v>
      </c>
      <c r="E562">
        <v>251824</v>
      </c>
      <c r="F562" t="s">
        <v>1420</v>
      </c>
      <c r="G562" t="s">
        <v>3123</v>
      </c>
      <c r="H562" t="s">
        <v>1556</v>
      </c>
      <c r="I562" s="4">
        <v>56250000</v>
      </c>
      <c r="J562" s="14">
        <v>56000000</v>
      </c>
      <c r="K562" s="6">
        <f>+Tabla3[[#This Row],[VALOR PAGADO]]/Tabla3[[#This Row],[VALOR TOTAL ]]</f>
        <v>0.99555555555555553</v>
      </c>
    </row>
    <row r="563" spans="1:11" x14ac:dyDescent="0.3">
      <c r="A563" t="s">
        <v>1677</v>
      </c>
      <c r="B563">
        <v>1110577684</v>
      </c>
      <c r="C563">
        <v>1597</v>
      </c>
      <c r="D563">
        <v>2024</v>
      </c>
      <c r="E563">
        <v>253724</v>
      </c>
      <c r="F563" t="s">
        <v>1420</v>
      </c>
      <c r="G563" t="s">
        <v>3123</v>
      </c>
      <c r="H563" t="s">
        <v>1556</v>
      </c>
      <c r="I563" s="4">
        <v>67500000</v>
      </c>
      <c r="J563" s="14">
        <v>67200000</v>
      </c>
      <c r="K563" s="6">
        <f>+Tabla3[[#This Row],[VALOR PAGADO]]/Tabla3[[#This Row],[VALOR TOTAL ]]</f>
        <v>0.99555555555555553</v>
      </c>
    </row>
    <row r="564" spans="1:11" x14ac:dyDescent="0.3">
      <c r="A564" t="s">
        <v>3171</v>
      </c>
      <c r="B564">
        <v>1015448364</v>
      </c>
      <c r="C564">
        <v>1476</v>
      </c>
      <c r="D564">
        <v>2024</v>
      </c>
      <c r="E564">
        <v>33324</v>
      </c>
      <c r="F564" t="s">
        <v>3151</v>
      </c>
      <c r="G564" t="s">
        <v>1510</v>
      </c>
      <c r="H564" t="s">
        <v>1558</v>
      </c>
      <c r="I564" s="4">
        <v>35000000</v>
      </c>
      <c r="J564" s="14">
        <v>34833333</v>
      </c>
      <c r="K564" s="6">
        <f>+Tabla3[[#This Row],[VALOR PAGADO]]/Tabla3[[#This Row],[VALOR TOTAL ]]</f>
        <v>0.99523808571428574</v>
      </c>
    </row>
    <row r="565" spans="1:11" x14ac:dyDescent="0.3">
      <c r="A565" t="s">
        <v>3644</v>
      </c>
      <c r="B565">
        <v>1042440415</v>
      </c>
      <c r="C565">
        <v>1698</v>
      </c>
      <c r="D565">
        <v>2024</v>
      </c>
      <c r="E565">
        <v>45224</v>
      </c>
      <c r="F565" t="s">
        <v>3291</v>
      </c>
      <c r="G565" t="s">
        <v>1510</v>
      </c>
      <c r="H565" t="s">
        <v>1558</v>
      </c>
      <c r="I565" s="4">
        <v>47833333</v>
      </c>
      <c r="J565" s="14">
        <v>47600000</v>
      </c>
      <c r="K565" s="6">
        <f>+Tabla3[[#This Row],[VALOR PAGADO]]/Tabla3[[#This Row],[VALOR TOTAL ]]</f>
        <v>0.99512195815415994</v>
      </c>
    </row>
    <row r="566" spans="1:11" x14ac:dyDescent="0.3">
      <c r="A566" t="s">
        <v>1341</v>
      </c>
      <c r="B566">
        <v>1022409756</v>
      </c>
      <c r="C566">
        <v>1729</v>
      </c>
      <c r="D566">
        <v>2024</v>
      </c>
      <c r="E566">
        <v>50724</v>
      </c>
      <c r="F566" t="s">
        <v>3226</v>
      </c>
      <c r="G566" t="s">
        <v>1510</v>
      </c>
      <c r="H566" t="s">
        <v>1558</v>
      </c>
      <c r="I566" s="4">
        <v>54320000</v>
      </c>
      <c r="J566" s="14">
        <v>54040000</v>
      </c>
      <c r="K566" s="6">
        <f>+Tabla3[[#This Row],[VALOR PAGADO]]/Tabla3[[#This Row],[VALOR TOTAL ]]</f>
        <v>0.99484536082474229</v>
      </c>
    </row>
    <row r="567" spans="1:11" s="3" customFormat="1" x14ac:dyDescent="0.3">
      <c r="A567" t="s">
        <v>3797</v>
      </c>
      <c r="B567">
        <v>1026580984</v>
      </c>
      <c r="C567">
        <v>1462</v>
      </c>
      <c r="D567">
        <v>2024</v>
      </c>
      <c r="E567">
        <v>210124</v>
      </c>
      <c r="F567" t="s">
        <v>1420</v>
      </c>
      <c r="G567" t="s">
        <v>3123</v>
      </c>
      <c r="H567" t="s">
        <v>1556</v>
      </c>
      <c r="I567" s="4">
        <v>63698031</v>
      </c>
      <c r="J567" s="14">
        <v>63355569</v>
      </c>
      <c r="K567" s="6">
        <f>+Tabla3[[#This Row],[VALOR PAGADO]]/Tabla3[[#This Row],[VALOR TOTAL ]]</f>
        <v>0.99462366426993642</v>
      </c>
    </row>
    <row r="568" spans="1:11" x14ac:dyDescent="0.3">
      <c r="A568" t="s">
        <v>3532</v>
      </c>
      <c r="B568">
        <v>27142683</v>
      </c>
      <c r="C568">
        <v>999</v>
      </c>
      <c r="D568">
        <v>2024</v>
      </c>
      <c r="E568">
        <v>95924</v>
      </c>
      <c r="F568" t="s">
        <v>1451</v>
      </c>
      <c r="G568" t="s">
        <v>1506</v>
      </c>
      <c r="H568" t="s">
        <v>1556</v>
      </c>
      <c r="I568" s="4">
        <v>60000000</v>
      </c>
      <c r="J568" s="14">
        <v>59666667</v>
      </c>
      <c r="K568" s="6">
        <f>+Tabla3[[#This Row],[VALOR PAGADO]]/Tabla3[[#This Row],[VALOR TOTAL ]]</f>
        <v>0.99444445000000004</v>
      </c>
    </row>
    <row r="569" spans="1:11" x14ac:dyDescent="0.3">
      <c r="A569" t="s">
        <v>3585</v>
      </c>
      <c r="B569">
        <v>79950225</v>
      </c>
      <c r="C569">
        <v>1796</v>
      </c>
      <c r="D569">
        <v>2024</v>
      </c>
      <c r="E569">
        <v>363724</v>
      </c>
      <c r="F569" t="s">
        <v>3127</v>
      </c>
      <c r="G569" t="s">
        <v>3126</v>
      </c>
      <c r="H569" t="s">
        <v>1556</v>
      </c>
      <c r="I569" s="4">
        <v>59000000</v>
      </c>
      <c r="J569" s="14">
        <v>58666666</v>
      </c>
      <c r="K569" s="6">
        <f>+Tabla3[[#This Row],[VALOR PAGADO]]/Tabla3[[#This Row],[VALOR TOTAL ]]</f>
        <v>0.9943502711864407</v>
      </c>
    </row>
    <row r="570" spans="1:11" x14ac:dyDescent="0.3">
      <c r="A570" t="s">
        <v>4496</v>
      </c>
      <c r="B570">
        <v>1100957430</v>
      </c>
      <c r="C570">
        <v>54</v>
      </c>
      <c r="D570">
        <v>2024</v>
      </c>
      <c r="E570">
        <v>3424</v>
      </c>
      <c r="F570" t="s">
        <v>1451</v>
      </c>
      <c r="G570" t="s">
        <v>1506</v>
      </c>
      <c r="H570" t="s">
        <v>1556</v>
      </c>
      <c r="I570" s="4">
        <v>120204349</v>
      </c>
      <c r="J570" s="14">
        <v>119519424</v>
      </c>
      <c r="K570" s="6">
        <f>+Tabla3[[#This Row],[VALOR PAGADO]]/Tabla3[[#This Row],[VALOR TOTAL ]]</f>
        <v>0.99430199484712489</v>
      </c>
    </row>
    <row r="571" spans="1:11" x14ac:dyDescent="0.3">
      <c r="A571" t="s">
        <v>2166</v>
      </c>
      <c r="B571">
        <v>1026268734</v>
      </c>
      <c r="C571">
        <v>101</v>
      </c>
      <c r="D571">
        <v>2024</v>
      </c>
      <c r="E571">
        <v>9124</v>
      </c>
      <c r="F571" t="s">
        <v>1420</v>
      </c>
      <c r="G571" t="s">
        <v>3123</v>
      </c>
      <c r="H571" t="s">
        <v>1556</v>
      </c>
      <c r="I571" s="4">
        <v>98033333</v>
      </c>
      <c r="J571" s="14">
        <v>97466667</v>
      </c>
      <c r="K571" s="6">
        <f>+Tabla3[[#This Row],[VALOR PAGADO]]/Tabla3[[#This Row],[VALOR TOTAL ]]</f>
        <v>0.99421965995994444</v>
      </c>
    </row>
    <row r="572" spans="1:11" x14ac:dyDescent="0.3">
      <c r="A572" t="s">
        <v>2403</v>
      </c>
      <c r="B572">
        <v>72304385</v>
      </c>
      <c r="C572">
        <v>158</v>
      </c>
      <c r="D572">
        <v>2024</v>
      </c>
      <c r="E572">
        <v>5824</v>
      </c>
      <c r="F572" t="s">
        <v>4463</v>
      </c>
      <c r="G572" t="s">
        <v>3123</v>
      </c>
      <c r="H572" t="s">
        <v>1556</v>
      </c>
      <c r="I572" s="4">
        <v>113026667</v>
      </c>
      <c r="J572" s="14">
        <v>112373333</v>
      </c>
      <c r="K572" s="6">
        <f>+Tabla3[[#This Row],[VALOR PAGADO]]/Tabla3[[#This Row],[VALOR TOTAL ]]</f>
        <v>0.99421964729792478</v>
      </c>
    </row>
    <row r="573" spans="1:11" x14ac:dyDescent="0.3">
      <c r="A573" t="s">
        <v>2555</v>
      </c>
      <c r="B573">
        <v>1066746358</v>
      </c>
      <c r="C573">
        <v>259</v>
      </c>
      <c r="D573">
        <v>2024</v>
      </c>
      <c r="E573">
        <v>1724</v>
      </c>
      <c r="F573" t="s">
        <v>1422</v>
      </c>
      <c r="G573" t="s">
        <v>1585</v>
      </c>
      <c r="H573" t="s">
        <v>1558</v>
      </c>
      <c r="I573" s="4">
        <v>86104134</v>
      </c>
      <c r="J573" s="14">
        <v>85604980</v>
      </c>
      <c r="K573" s="6">
        <f>+Tabla3[[#This Row],[VALOR PAGADO]]/Tabla3[[#This Row],[VALOR TOTAL ]]</f>
        <v>0.99420290319626237</v>
      </c>
    </row>
    <row r="574" spans="1:11" x14ac:dyDescent="0.3">
      <c r="A574" t="s">
        <v>4422</v>
      </c>
      <c r="B574">
        <v>1118562823</v>
      </c>
      <c r="C574">
        <v>248</v>
      </c>
      <c r="D574">
        <v>2024</v>
      </c>
      <c r="E574">
        <v>11724</v>
      </c>
      <c r="F574" t="s">
        <v>4134</v>
      </c>
      <c r="G574" t="s">
        <v>1522</v>
      </c>
      <c r="H574" t="s">
        <v>1556</v>
      </c>
      <c r="I574" s="4">
        <v>92000000</v>
      </c>
      <c r="J574" s="14">
        <v>91466667</v>
      </c>
      <c r="K574" s="6">
        <f>+Tabla3[[#This Row],[VALOR PAGADO]]/Tabla3[[#This Row],[VALOR TOTAL ]]</f>
        <v>0.99420290217391305</v>
      </c>
    </row>
    <row r="575" spans="1:11" x14ac:dyDescent="0.3">
      <c r="A575" t="s">
        <v>4442</v>
      </c>
      <c r="B575">
        <v>1085313675</v>
      </c>
      <c r="C575">
        <v>191</v>
      </c>
      <c r="D575">
        <v>2024</v>
      </c>
      <c r="E575">
        <v>13424</v>
      </c>
      <c r="F575" t="s">
        <v>3539</v>
      </c>
      <c r="G575" t="s">
        <v>1521</v>
      </c>
      <c r="H575" t="s">
        <v>1556</v>
      </c>
      <c r="I575" s="4">
        <v>69000000</v>
      </c>
      <c r="J575" s="14">
        <v>68600000</v>
      </c>
      <c r="K575" s="6">
        <f>+Tabla3[[#This Row],[VALOR PAGADO]]/Tabla3[[#This Row],[VALOR TOTAL ]]</f>
        <v>0.99420289855072463</v>
      </c>
    </row>
    <row r="576" spans="1:11" s="3" customFormat="1" x14ac:dyDescent="0.3">
      <c r="A576" t="s">
        <v>100</v>
      </c>
      <c r="B576">
        <v>53122837</v>
      </c>
      <c r="C576">
        <v>268</v>
      </c>
      <c r="D576">
        <v>2024</v>
      </c>
      <c r="E576">
        <v>2124</v>
      </c>
      <c r="F576" t="s">
        <v>1422</v>
      </c>
      <c r="G576" t="s">
        <v>1585</v>
      </c>
      <c r="H576" t="s">
        <v>1558</v>
      </c>
      <c r="I576" s="4">
        <v>82120569</v>
      </c>
      <c r="J576" s="14">
        <v>81644507</v>
      </c>
      <c r="K576" s="6">
        <f>+Tabla3[[#This Row],[VALOR PAGADO]]/Tabla3[[#This Row],[VALOR TOTAL ]]</f>
        <v>0.99420288965606174</v>
      </c>
    </row>
    <row r="577" spans="1:11" x14ac:dyDescent="0.3">
      <c r="A577" t="s">
        <v>4371</v>
      </c>
      <c r="B577">
        <v>45766471</v>
      </c>
      <c r="C577">
        <v>391</v>
      </c>
      <c r="D577">
        <v>2024</v>
      </c>
      <c r="E577">
        <v>22124</v>
      </c>
      <c r="F577" t="s">
        <v>1417</v>
      </c>
      <c r="G577" t="s">
        <v>1534</v>
      </c>
      <c r="H577" t="s">
        <v>1557</v>
      </c>
      <c r="I577" s="4">
        <v>112666666</v>
      </c>
      <c r="J577" s="14">
        <v>112000000</v>
      </c>
      <c r="K577" s="6">
        <f>+Tabla3[[#This Row],[VALOR PAGADO]]/Tabla3[[#This Row],[VALOR TOTAL ]]</f>
        <v>0.99408284611883346</v>
      </c>
    </row>
    <row r="578" spans="1:11" s="3" customFormat="1" x14ac:dyDescent="0.3">
      <c r="A578" t="s">
        <v>1657</v>
      </c>
      <c r="B578">
        <v>1051211261</v>
      </c>
      <c r="C578">
        <v>290</v>
      </c>
      <c r="D578">
        <v>2024</v>
      </c>
      <c r="E578">
        <v>17424</v>
      </c>
      <c r="F578" t="s">
        <v>3639</v>
      </c>
      <c r="G578" t="s">
        <v>1534</v>
      </c>
      <c r="H578" t="s">
        <v>1557</v>
      </c>
      <c r="I578" s="4">
        <v>52000000</v>
      </c>
      <c r="J578" s="14">
        <v>51566667</v>
      </c>
      <c r="K578" s="6">
        <f>+Tabla3[[#This Row],[VALOR PAGADO]]/Tabla3[[#This Row],[VALOR TOTAL ]]</f>
        <v>0.99166667307692302</v>
      </c>
    </row>
    <row r="579" spans="1:11" x14ac:dyDescent="0.3">
      <c r="A579" t="s">
        <v>1810</v>
      </c>
      <c r="B579">
        <v>80073637</v>
      </c>
      <c r="C579">
        <v>1493</v>
      </c>
      <c r="D579">
        <v>2024</v>
      </c>
      <c r="E579">
        <v>220724</v>
      </c>
      <c r="F579" t="s">
        <v>3145</v>
      </c>
      <c r="G579" t="s">
        <v>1516</v>
      </c>
      <c r="H579" t="s">
        <v>1556</v>
      </c>
      <c r="I579" s="4">
        <v>64000000</v>
      </c>
      <c r="J579" s="14">
        <v>63466667</v>
      </c>
      <c r="K579" s="6">
        <f>+Tabla3[[#This Row],[VALOR PAGADO]]/Tabla3[[#This Row],[VALOR TOTAL ]]</f>
        <v>0.99166667187500002</v>
      </c>
    </row>
    <row r="580" spans="1:11" x14ac:dyDescent="0.3">
      <c r="A580" t="s">
        <v>3910</v>
      </c>
      <c r="B580">
        <v>1026562913</v>
      </c>
      <c r="C580">
        <v>1314</v>
      </c>
      <c r="D580">
        <v>2024</v>
      </c>
      <c r="E580">
        <v>164224</v>
      </c>
      <c r="F580" t="s">
        <v>3519</v>
      </c>
      <c r="G580" t="s">
        <v>1521</v>
      </c>
      <c r="H580" t="s">
        <v>1556</v>
      </c>
      <c r="I580" s="4">
        <v>104000000</v>
      </c>
      <c r="J580" s="14">
        <v>103133333</v>
      </c>
      <c r="K580" s="6">
        <f>+Tabla3[[#This Row],[VALOR PAGADO]]/Tabla3[[#This Row],[VALOR TOTAL ]]</f>
        <v>0.99166666346153842</v>
      </c>
    </row>
    <row r="581" spans="1:11" x14ac:dyDescent="0.3">
      <c r="A581" t="s">
        <v>3515</v>
      </c>
      <c r="B581">
        <v>79746959</v>
      </c>
      <c r="C581">
        <v>192</v>
      </c>
      <c r="D581">
        <v>2024</v>
      </c>
      <c r="E581">
        <v>17124</v>
      </c>
      <c r="F581" t="s">
        <v>1417</v>
      </c>
      <c r="G581" t="s">
        <v>1534</v>
      </c>
      <c r="H581" t="s">
        <v>1557</v>
      </c>
      <c r="I581" s="4">
        <v>74000000</v>
      </c>
      <c r="J581" s="14">
        <v>73383333</v>
      </c>
      <c r="K581" s="6">
        <f>+Tabla3[[#This Row],[VALOR PAGADO]]/Tabla3[[#This Row],[VALOR TOTAL ]]</f>
        <v>0.99166666216216215</v>
      </c>
    </row>
    <row r="582" spans="1:11" x14ac:dyDescent="0.3">
      <c r="A582" t="s">
        <v>1833</v>
      </c>
      <c r="B582">
        <v>10004094</v>
      </c>
      <c r="C582">
        <v>1239</v>
      </c>
      <c r="D582">
        <v>2024</v>
      </c>
      <c r="E582">
        <v>161224</v>
      </c>
      <c r="F582" t="s">
        <v>3220</v>
      </c>
      <c r="G582" t="s">
        <v>3123</v>
      </c>
      <c r="H582" t="s">
        <v>1556</v>
      </c>
      <c r="I582" s="4">
        <v>64000000</v>
      </c>
      <c r="J582" s="14">
        <v>63466666</v>
      </c>
      <c r="K582" s="6">
        <f>+Tabla3[[#This Row],[VALOR PAGADO]]/Tabla3[[#This Row],[VALOR TOTAL ]]</f>
        <v>0.99166665624999994</v>
      </c>
    </row>
    <row r="583" spans="1:11" x14ac:dyDescent="0.3">
      <c r="A583" t="s">
        <v>3793</v>
      </c>
      <c r="B583">
        <v>1003459051</v>
      </c>
      <c r="C583">
        <v>1466</v>
      </c>
      <c r="D583">
        <v>2024</v>
      </c>
      <c r="E583">
        <v>33624</v>
      </c>
      <c r="F583" t="s">
        <v>1415</v>
      </c>
      <c r="G583" t="s">
        <v>1503</v>
      </c>
      <c r="H583" t="s">
        <v>1503</v>
      </c>
      <c r="I583" s="4">
        <v>24773216</v>
      </c>
      <c r="J583" s="14">
        <v>24566772</v>
      </c>
      <c r="K583" s="6">
        <f>+Tabla3[[#This Row],[VALOR PAGADO]]/Tabla3[[#This Row],[VALOR TOTAL ]]</f>
        <v>0.99166664513803937</v>
      </c>
    </row>
    <row r="584" spans="1:11" x14ac:dyDescent="0.3">
      <c r="A584" t="s">
        <v>3176</v>
      </c>
      <c r="B584">
        <v>1014297189</v>
      </c>
      <c r="C584">
        <v>1301</v>
      </c>
      <c r="D584">
        <v>2024</v>
      </c>
      <c r="E584">
        <v>25024</v>
      </c>
      <c r="F584" t="s">
        <v>1415</v>
      </c>
      <c r="G584" t="s">
        <v>1503</v>
      </c>
      <c r="H584" t="s">
        <v>1503</v>
      </c>
      <c r="I584" s="4">
        <v>24621752</v>
      </c>
      <c r="J584" s="14">
        <v>24416570</v>
      </c>
      <c r="K584" s="6">
        <f>+Tabla3[[#This Row],[VALOR PAGADO]]/Tabla3[[#This Row],[VALOR TOTAL ]]</f>
        <v>0.9916666368827044</v>
      </c>
    </row>
    <row r="585" spans="1:11" x14ac:dyDescent="0.3">
      <c r="A585" t="s">
        <v>2198</v>
      </c>
      <c r="B585">
        <v>1013643932</v>
      </c>
      <c r="C585">
        <v>148</v>
      </c>
      <c r="D585">
        <v>2024</v>
      </c>
      <c r="E585">
        <v>624</v>
      </c>
      <c r="F585" t="s">
        <v>1415</v>
      </c>
      <c r="G585" t="s">
        <v>1503</v>
      </c>
      <c r="H585" t="s">
        <v>1503</v>
      </c>
      <c r="I585" s="4">
        <v>110516667</v>
      </c>
      <c r="J585" s="14">
        <v>109566667</v>
      </c>
      <c r="K585" s="6">
        <f>+Tabla3[[#This Row],[VALOR PAGADO]]/Tabla3[[#This Row],[VALOR TOTAL ]]</f>
        <v>0.99140401148724477</v>
      </c>
    </row>
    <row r="586" spans="1:11" x14ac:dyDescent="0.3">
      <c r="A586" t="s">
        <v>238</v>
      </c>
      <c r="B586">
        <v>1140823333</v>
      </c>
      <c r="C586">
        <v>156</v>
      </c>
      <c r="D586">
        <v>2024</v>
      </c>
      <c r="E586">
        <v>4924</v>
      </c>
      <c r="F586" t="s">
        <v>4405</v>
      </c>
      <c r="G586" t="s">
        <v>1522</v>
      </c>
      <c r="H586" t="s">
        <v>1556</v>
      </c>
      <c r="I586" s="4">
        <v>104700000</v>
      </c>
      <c r="J586" s="14">
        <v>103800000</v>
      </c>
      <c r="K586" s="6">
        <f>+Tabla3[[#This Row],[VALOR PAGADO]]/Tabla3[[#This Row],[VALOR TOTAL ]]</f>
        <v>0.99140401146131807</v>
      </c>
    </row>
    <row r="587" spans="1:11" x14ac:dyDescent="0.3">
      <c r="A587" t="s">
        <v>2554</v>
      </c>
      <c r="B587">
        <v>1032381795</v>
      </c>
      <c r="C587">
        <v>225</v>
      </c>
      <c r="D587">
        <v>2024</v>
      </c>
      <c r="E587">
        <v>2324</v>
      </c>
      <c r="F587" t="s">
        <v>1415</v>
      </c>
      <c r="G587" t="s">
        <v>1503</v>
      </c>
      <c r="H587" t="s">
        <v>1503</v>
      </c>
      <c r="I587" s="4">
        <v>49593333</v>
      </c>
      <c r="J587" s="14">
        <v>49163333</v>
      </c>
      <c r="K587" s="6">
        <f>+Tabla3[[#This Row],[VALOR PAGADO]]/Tabla3[[#This Row],[VALOR TOTAL ]]</f>
        <v>0.99132947971050867</v>
      </c>
    </row>
    <row r="588" spans="1:11" x14ac:dyDescent="0.3">
      <c r="A588" t="s">
        <v>4397</v>
      </c>
      <c r="B588">
        <v>80155153</v>
      </c>
      <c r="C588">
        <v>320</v>
      </c>
      <c r="D588">
        <v>2024</v>
      </c>
      <c r="E588">
        <v>19124</v>
      </c>
      <c r="F588" t="s">
        <v>3639</v>
      </c>
      <c r="G588" t="s">
        <v>1534</v>
      </c>
      <c r="H588" t="s">
        <v>1557</v>
      </c>
      <c r="I588" s="4">
        <v>176358000</v>
      </c>
      <c r="J588" s="14">
        <v>174811000</v>
      </c>
      <c r="K588" s="6">
        <f>+Tabla3[[#This Row],[VALOR PAGADO]]/Tabla3[[#This Row],[VALOR TOTAL ]]</f>
        <v>0.99122807017543857</v>
      </c>
    </row>
    <row r="589" spans="1:11" x14ac:dyDescent="0.3">
      <c r="A589" t="s">
        <v>2237</v>
      </c>
      <c r="B589">
        <v>52975552</v>
      </c>
      <c r="C589">
        <v>545</v>
      </c>
      <c r="D589">
        <v>2024</v>
      </c>
      <c r="E589">
        <v>31624</v>
      </c>
      <c r="F589" t="s">
        <v>3949</v>
      </c>
      <c r="G589" t="s">
        <v>1522</v>
      </c>
      <c r="H589" t="s">
        <v>1556</v>
      </c>
      <c r="I589" s="4">
        <v>67000000</v>
      </c>
      <c r="J589" s="14">
        <v>66400000</v>
      </c>
      <c r="K589" s="6">
        <f>+Tabla3[[#This Row],[VALOR PAGADO]]/Tabla3[[#This Row],[VALOR TOTAL ]]</f>
        <v>0.991044776119403</v>
      </c>
    </row>
    <row r="590" spans="1:11" x14ac:dyDescent="0.3">
      <c r="A590" t="s">
        <v>3549</v>
      </c>
      <c r="B590">
        <v>1032436966</v>
      </c>
      <c r="C590">
        <v>1969</v>
      </c>
      <c r="D590">
        <v>2024</v>
      </c>
      <c r="E590">
        <v>500324</v>
      </c>
      <c r="F590" t="s">
        <v>3519</v>
      </c>
      <c r="G590" t="s">
        <v>1521</v>
      </c>
      <c r="H590" t="s">
        <v>1556</v>
      </c>
      <c r="I590" s="4">
        <v>55500000</v>
      </c>
      <c r="J590" s="14">
        <v>55000000</v>
      </c>
      <c r="K590" s="6">
        <f>+Tabla3[[#This Row],[VALOR PAGADO]]/Tabla3[[#This Row],[VALOR TOTAL ]]</f>
        <v>0.99099099099099097</v>
      </c>
    </row>
    <row r="591" spans="1:11" x14ac:dyDescent="0.3">
      <c r="A591" t="s">
        <v>2335</v>
      </c>
      <c r="B591">
        <v>76323942</v>
      </c>
      <c r="C591">
        <v>289</v>
      </c>
      <c r="D591">
        <v>2024</v>
      </c>
      <c r="E591">
        <v>16124</v>
      </c>
      <c r="F591" t="s">
        <v>1420</v>
      </c>
      <c r="G591" t="s">
        <v>3123</v>
      </c>
      <c r="H591" t="s">
        <v>1556</v>
      </c>
      <c r="I591" s="4">
        <v>121000000</v>
      </c>
      <c r="J591" s="14">
        <v>119900000</v>
      </c>
      <c r="K591" s="6">
        <f>+Tabla3[[#This Row],[VALOR PAGADO]]/Tabla3[[#This Row],[VALOR TOTAL ]]</f>
        <v>0.99090909090909096</v>
      </c>
    </row>
    <row r="592" spans="1:11" x14ac:dyDescent="0.3">
      <c r="A592" t="s">
        <v>851</v>
      </c>
      <c r="B592">
        <v>1032433207</v>
      </c>
      <c r="C592">
        <v>582</v>
      </c>
      <c r="D592">
        <v>2024</v>
      </c>
      <c r="E592">
        <v>6624</v>
      </c>
      <c r="F592" t="s">
        <v>1415</v>
      </c>
      <c r="G592" t="s">
        <v>1503</v>
      </c>
      <c r="H592" t="s">
        <v>1503</v>
      </c>
      <c r="I592" s="4">
        <v>44327036</v>
      </c>
      <c r="J592" s="14">
        <v>43922838</v>
      </c>
      <c r="K592" s="6">
        <f>+Tabla3[[#This Row],[VALOR PAGADO]]/Tabla3[[#This Row],[VALOR TOTAL ]]</f>
        <v>0.99088145663517857</v>
      </c>
    </row>
    <row r="593" spans="1:11" s="3" customFormat="1" x14ac:dyDescent="0.3">
      <c r="A593" t="s">
        <v>3777</v>
      </c>
      <c r="B593">
        <v>15050918</v>
      </c>
      <c r="C593">
        <v>1497</v>
      </c>
      <c r="D593">
        <v>2024</v>
      </c>
      <c r="E593">
        <v>222024</v>
      </c>
      <c r="F593" t="s">
        <v>1451</v>
      </c>
      <c r="G593" t="s">
        <v>1506</v>
      </c>
      <c r="H593" t="s">
        <v>1556</v>
      </c>
      <c r="I593" s="4">
        <v>49000000</v>
      </c>
      <c r="J593" s="14">
        <v>48533333</v>
      </c>
      <c r="K593" s="6">
        <f>+Tabla3[[#This Row],[VALOR PAGADO]]/Tabla3[[#This Row],[VALOR TOTAL ]]</f>
        <v>0.99047618367346935</v>
      </c>
    </row>
    <row r="594" spans="1:11" x14ac:dyDescent="0.3">
      <c r="A594" t="s">
        <v>2203</v>
      </c>
      <c r="B594">
        <v>1085042885</v>
      </c>
      <c r="C594">
        <v>1022</v>
      </c>
      <c r="D594">
        <v>2024</v>
      </c>
      <c r="E594">
        <v>105024</v>
      </c>
      <c r="F594" t="s">
        <v>1416</v>
      </c>
      <c r="G594" t="s">
        <v>1515</v>
      </c>
      <c r="H594" t="s">
        <v>1556</v>
      </c>
      <c r="I594" s="4">
        <v>75000000</v>
      </c>
      <c r="J594" s="14">
        <v>74250000</v>
      </c>
      <c r="K594" s="6">
        <f>+Tabla3[[#This Row],[VALOR PAGADO]]/Tabla3[[#This Row],[VALOR TOTAL ]]</f>
        <v>0.99</v>
      </c>
    </row>
    <row r="595" spans="1:11" x14ac:dyDescent="0.3">
      <c r="A595" t="s">
        <v>3524</v>
      </c>
      <c r="B595">
        <v>92544660</v>
      </c>
      <c r="C595">
        <v>2010</v>
      </c>
      <c r="D595">
        <v>2024</v>
      </c>
      <c r="E595">
        <v>530724</v>
      </c>
      <c r="F595" t="s">
        <v>3127</v>
      </c>
      <c r="G595" t="s">
        <v>3126</v>
      </c>
      <c r="H595" t="s">
        <v>1556</v>
      </c>
      <c r="I595" s="4">
        <v>32000000</v>
      </c>
      <c r="J595" s="14">
        <v>31666667</v>
      </c>
      <c r="K595" s="6">
        <f>+Tabla3[[#This Row],[VALOR PAGADO]]/Tabla3[[#This Row],[VALOR TOTAL ]]</f>
        <v>0.98958334375000001</v>
      </c>
    </row>
    <row r="596" spans="1:11" x14ac:dyDescent="0.3">
      <c r="A596" t="s">
        <v>3613</v>
      </c>
      <c r="B596">
        <v>1026286290</v>
      </c>
      <c r="C596">
        <v>1744</v>
      </c>
      <c r="D596">
        <v>2024</v>
      </c>
      <c r="E596">
        <v>4824</v>
      </c>
      <c r="F596" t="s">
        <v>1444</v>
      </c>
      <c r="G596" t="s">
        <v>1540</v>
      </c>
      <c r="H596" t="s">
        <v>1560</v>
      </c>
      <c r="I596" s="4">
        <v>51200000</v>
      </c>
      <c r="J596" s="14">
        <v>50666667</v>
      </c>
      <c r="K596" s="6">
        <f>+Tabla3[[#This Row],[VALOR PAGADO]]/Tabla3[[#This Row],[VALOR TOTAL ]]</f>
        <v>0.98958333984375002</v>
      </c>
    </row>
    <row r="597" spans="1:11" x14ac:dyDescent="0.3">
      <c r="A597" t="s">
        <v>4094</v>
      </c>
      <c r="B597">
        <v>1067861813</v>
      </c>
      <c r="C597">
        <v>993</v>
      </c>
      <c r="D597">
        <v>2024</v>
      </c>
      <c r="E597">
        <v>98824</v>
      </c>
      <c r="F597" t="s">
        <v>1451</v>
      </c>
      <c r="G597" t="s">
        <v>1506</v>
      </c>
      <c r="H597" t="s">
        <v>1556</v>
      </c>
      <c r="I597" s="4">
        <v>74933334</v>
      </c>
      <c r="J597" s="14">
        <v>74133333</v>
      </c>
      <c r="K597" s="6">
        <f>+Tabla3[[#This Row],[VALOR PAGADO]]/Tabla3[[#This Row],[VALOR TOTAL ]]</f>
        <v>0.9893238301661581</v>
      </c>
    </row>
    <row r="598" spans="1:11" x14ac:dyDescent="0.3">
      <c r="A598" t="s">
        <v>3611</v>
      </c>
      <c r="B598">
        <v>5135194</v>
      </c>
      <c r="C598">
        <v>1746</v>
      </c>
      <c r="D598">
        <v>2024</v>
      </c>
      <c r="E598">
        <v>349224</v>
      </c>
      <c r="F598" t="s">
        <v>3329</v>
      </c>
      <c r="G598" t="s">
        <v>1516</v>
      </c>
      <c r="H598" t="s">
        <v>1556</v>
      </c>
      <c r="I598" s="4">
        <v>39000000</v>
      </c>
      <c r="J598" s="14">
        <v>38566667</v>
      </c>
      <c r="K598" s="6">
        <f>+Tabla3[[#This Row],[VALOR PAGADO]]/Tabla3[[#This Row],[VALOR TOTAL ]]</f>
        <v>0.98888889743589747</v>
      </c>
    </row>
    <row r="599" spans="1:11" x14ac:dyDescent="0.3">
      <c r="A599" t="s">
        <v>3912</v>
      </c>
      <c r="B599">
        <v>71767949</v>
      </c>
      <c r="C599">
        <v>1312</v>
      </c>
      <c r="D599">
        <v>2024</v>
      </c>
      <c r="E599">
        <v>160824</v>
      </c>
      <c r="F599" t="s">
        <v>1451</v>
      </c>
      <c r="G599" t="s">
        <v>1506</v>
      </c>
      <c r="H599" t="s">
        <v>1556</v>
      </c>
      <c r="I599" s="4">
        <v>24000000</v>
      </c>
      <c r="J599" s="14">
        <v>23733333</v>
      </c>
      <c r="K599" s="6">
        <f>+Tabla3[[#This Row],[VALOR PAGADO]]/Tabla3[[#This Row],[VALOR TOTAL ]]</f>
        <v>0.988888875</v>
      </c>
    </row>
    <row r="600" spans="1:11" x14ac:dyDescent="0.3">
      <c r="A600" t="s">
        <v>3591</v>
      </c>
      <c r="B600">
        <v>94387232</v>
      </c>
      <c r="C600">
        <v>1784</v>
      </c>
      <c r="D600">
        <v>2024</v>
      </c>
      <c r="E600">
        <v>357524</v>
      </c>
      <c r="F600" t="s">
        <v>3506</v>
      </c>
      <c r="G600" t="s">
        <v>1522</v>
      </c>
      <c r="H600" t="s">
        <v>1556</v>
      </c>
      <c r="I600" s="4">
        <v>21464424</v>
      </c>
      <c r="J600" s="14">
        <v>21225930</v>
      </c>
      <c r="K600" s="6">
        <f>+Tabla3[[#This Row],[VALOR PAGADO]]/Tabla3[[#This Row],[VALOR TOTAL ]]</f>
        <v>0.98888887025340166</v>
      </c>
    </row>
    <row r="601" spans="1:11" x14ac:dyDescent="0.3">
      <c r="A601" t="s">
        <v>1335</v>
      </c>
      <c r="B601">
        <v>1018469520</v>
      </c>
      <c r="C601">
        <v>262</v>
      </c>
      <c r="D601">
        <v>2024</v>
      </c>
      <c r="E601">
        <v>2024</v>
      </c>
      <c r="F601" t="s">
        <v>3285</v>
      </c>
      <c r="G601" t="s">
        <v>1585</v>
      </c>
      <c r="H601" t="s">
        <v>1558</v>
      </c>
      <c r="I601" s="4">
        <v>132677310</v>
      </c>
      <c r="J601" s="14">
        <v>131200468</v>
      </c>
      <c r="K601" s="6">
        <f>+Tabla3[[#This Row],[VALOR PAGADO]]/Tabla3[[#This Row],[VALOR TOTAL ]]</f>
        <v>0.98886891812925659</v>
      </c>
    </row>
    <row r="602" spans="1:11" x14ac:dyDescent="0.3">
      <c r="A602" t="s">
        <v>29</v>
      </c>
      <c r="B602">
        <v>1010202178</v>
      </c>
      <c r="C602">
        <v>2042</v>
      </c>
      <c r="D602">
        <v>2024</v>
      </c>
      <c r="E602">
        <v>126124</v>
      </c>
      <c r="F602" t="s">
        <v>1422</v>
      </c>
      <c r="G602" t="s">
        <v>1510</v>
      </c>
      <c r="H602" t="s">
        <v>1558</v>
      </c>
      <c r="I602" s="4">
        <v>41888000</v>
      </c>
      <c r="J602" s="14">
        <v>41412000</v>
      </c>
      <c r="K602" s="6">
        <f>+Tabla3[[#This Row],[VALOR PAGADO]]/Tabla3[[#This Row],[VALOR TOTAL ]]</f>
        <v>0.98863636363636365</v>
      </c>
    </row>
    <row r="603" spans="1:11" x14ac:dyDescent="0.3">
      <c r="A603" t="s">
        <v>3869</v>
      </c>
      <c r="B603">
        <v>1144171948</v>
      </c>
      <c r="C603">
        <v>1358</v>
      </c>
      <c r="D603">
        <v>2024</v>
      </c>
      <c r="E603">
        <v>26824</v>
      </c>
      <c r="F603" t="s">
        <v>3341</v>
      </c>
      <c r="G603" t="s">
        <v>1585</v>
      </c>
      <c r="H603" t="s">
        <v>1558</v>
      </c>
      <c r="I603" s="4">
        <v>78900000</v>
      </c>
      <c r="J603" s="14">
        <v>78000000</v>
      </c>
      <c r="K603" s="6">
        <f>+Tabla3[[#This Row],[VALOR PAGADO]]/Tabla3[[#This Row],[VALOR TOTAL ]]</f>
        <v>0.98859315589353614</v>
      </c>
    </row>
    <row r="604" spans="1:11" x14ac:dyDescent="0.3">
      <c r="A604" t="s">
        <v>36</v>
      </c>
      <c r="B604">
        <v>79765065</v>
      </c>
      <c r="C604">
        <v>97</v>
      </c>
      <c r="D604">
        <v>2024</v>
      </c>
      <c r="E604">
        <v>4124</v>
      </c>
      <c r="F604" t="s">
        <v>1451</v>
      </c>
      <c r="G604" t="s">
        <v>1506</v>
      </c>
      <c r="H604" t="s">
        <v>1556</v>
      </c>
      <c r="I604" s="4">
        <v>93333333</v>
      </c>
      <c r="J604" s="14">
        <v>92266667</v>
      </c>
      <c r="K604" s="6">
        <f>+Tabla3[[#This Row],[VALOR PAGADO]]/Tabla3[[#This Row],[VALOR TOTAL ]]</f>
        <v>0.98857143567346939</v>
      </c>
    </row>
    <row r="605" spans="1:11" x14ac:dyDescent="0.3">
      <c r="A605" t="s">
        <v>1983</v>
      </c>
      <c r="B605">
        <v>71647283</v>
      </c>
      <c r="C605">
        <v>13</v>
      </c>
      <c r="D605">
        <v>2024</v>
      </c>
      <c r="E605">
        <v>3824</v>
      </c>
      <c r="F605" t="s">
        <v>1417</v>
      </c>
      <c r="G605" t="s">
        <v>1534</v>
      </c>
      <c r="H605" t="s">
        <v>1557</v>
      </c>
      <c r="I605" s="4">
        <v>78449000</v>
      </c>
      <c r="J605" s="14">
        <v>77552440</v>
      </c>
      <c r="K605" s="6">
        <f>+Tabla3[[#This Row],[VALOR PAGADO]]/Tabla3[[#This Row],[VALOR TOTAL ]]</f>
        <v>0.98857142857142855</v>
      </c>
    </row>
    <row r="606" spans="1:11" x14ac:dyDescent="0.3">
      <c r="A606" t="s">
        <v>217</v>
      </c>
      <c r="B606">
        <v>1073817048</v>
      </c>
      <c r="C606">
        <v>106</v>
      </c>
      <c r="D606">
        <v>2024</v>
      </c>
      <c r="E606">
        <v>424</v>
      </c>
      <c r="F606" t="s">
        <v>1415</v>
      </c>
      <c r="G606" t="s">
        <v>1503</v>
      </c>
      <c r="H606" t="s">
        <v>1503</v>
      </c>
      <c r="I606" s="4">
        <v>96314400</v>
      </c>
      <c r="J606" s="14">
        <v>95213664</v>
      </c>
      <c r="K606" s="6">
        <f>+Tabla3[[#This Row],[VALOR PAGADO]]/Tabla3[[#This Row],[VALOR TOTAL ]]</f>
        <v>0.98857142857142855</v>
      </c>
    </row>
    <row r="607" spans="1:11" x14ac:dyDescent="0.3">
      <c r="A607" t="s">
        <v>4459</v>
      </c>
      <c r="B607">
        <v>1065595510</v>
      </c>
      <c r="C607">
        <v>162</v>
      </c>
      <c r="D607">
        <v>2024</v>
      </c>
      <c r="E607">
        <v>524</v>
      </c>
      <c r="F607" t="s">
        <v>1415</v>
      </c>
      <c r="G607" t="s">
        <v>1503</v>
      </c>
      <c r="H607" t="s">
        <v>1503</v>
      </c>
      <c r="I607" s="4">
        <v>156800000</v>
      </c>
      <c r="J607" s="14">
        <v>155008000</v>
      </c>
      <c r="K607" s="6">
        <f>+Tabla3[[#This Row],[VALOR PAGADO]]/Tabla3[[#This Row],[VALOR TOTAL ]]</f>
        <v>0.98857142857142855</v>
      </c>
    </row>
    <row r="608" spans="1:11" x14ac:dyDescent="0.3">
      <c r="A608" t="s">
        <v>2103</v>
      </c>
      <c r="B608">
        <v>1088971886</v>
      </c>
      <c r="C608">
        <v>164</v>
      </c>
      <c r="D608">
        <v>2024</v>
      </c>
      <c r="E608">
        <v>724</v>
      </c>
      <c r="F608" t="s">
        <v>1415</v>
      </c>
      <c r="G608" t="s">
        <v>1503</v>
      </c>
      <c r="H608" t="s">
        <v>1503</v>
      </c>
      <c r="I608" s="4">
        <v>122500000</v>
      </c>
      <c r="J608" s="14">
        <v>121100000</v>
      </c>
      <c r="K608" s="6">
        <f>+Tabla3[[#This Row],[VALOR PAGADO]]/Tabla3[[#This Row],[VALOR TOTAL ]]</f>
        <v>0.98857142857142855</v>
      </c>
    </row>
    <row r="609" spans="1:11" x14ac:dyDescent="0.3">
      <c r="A609" t="s">
        <v>4434</v>
      </c>
      <c r="B609">
        <v>1144158198</v>
      </c>
      <c r="C609">
        <v>214</v>
      </c>
      <c r="D609">
        <v>2024</v>
      </c>
      <c r="E609">
        <v>7024</v>
      </c>
      <c r="F609" t="s">
        <v>3127</v>
      </c>
      <c r="G609" t="s">
        <v>3126</v>
      </c>
      <c r="H609" t="s">
        <v>1556</v>
      </c>
      <c r="I609" s="4">
        <v>127966667</v>
      </c>
      <c r="J609" s="14">
        <v>126500000</v>
      </c>
      <c r="K609" s="6">
        <f>+Tabla3[[#This Row],[VALOR PAGADO]]/Tabla3[[#This Row],[VALOR TOTAL ]]</f>
        <v>0.98853867937343398</v>
      </c>
    </row>
    <row r="610" spans="1:11" x14ac:dyDescent="0.3">
      <c r="A610" t="s">
        <v>2548</v>
      </c>
      <c r="B610">
        <v>79130753</v>
      </c>
      <c r="C610">
        <v>153</v>
      </c>
      <c r="D610">
        <v>2024</v>
      </c>
      <c r="E610">
        <v>2524</v>
      </c>
      <c r="F610" t="s">
        <v>1415</v>
      </c>
      <c r="G610" t="s">
        <v>1503</v>
      </c>
      <c r="H610" t="s">
        <v>1503</v>
      </c>
      <c r="I610" s="4">
        <v>29225456</v>
      </c>
      <c r="J610" s="14">
        <v>28887600</v>
      </c>
      <c r="K610" s="6">
        <f>+Tabla3[[#This Row],[VALOR PAGADO]]/Tabla3[[#This Row],[VALOR TOTAL ]]</f>
        <v>0.98843966711759779</v>
      </c>
    </row>
    <row r="611" spans="1:11" s="3" customFormat="1" x14ac:dyDescent="0.3">
      <c r="A611" t="s">
        <v>2825</v>
      </c>
      <c r="B611">
        <v>1010190307</v>
      </c>
      <c r="C611">
        <v>281</v>
      </c>
      <c r="D611">
        <v>2024</v>
      </c>
      <c r="E611">
        <v>124</v>
      </c>
      <c r="F611" t="s">
        <v>1428</v>
      </c>
      <c r="G611" t="s">
        <v>1536</v>
      </c>
      <c r="H611" t="s">
        <v>1536</v>
      </c>
      <c r="I611" s="4">
        <v>118392166</v>
      </c>
      <c r="J611" s="14">
        <v>117011500</v>
      </c>
      <c r="K611" s="6">
        <f>+Tabla3[[#This Row],[VALOR PAGADO]]/Tabla3[[#This Row],[VALOR TOTAL ]]</f>
        <v>0.98833819798516065</v>
      </c>
    </row>
    <row r="612" spans="1:11" x14ac:dyDescent="0.3">
      <c r="A612" t="s">
        <v>4380</v>
      </c>
      <c r="B612">
        <v>19120657</v>
      </c>
      <c r="C612">
        <v>374</v>
      </c>
      <c r="D612">
        <v>2024</v>
      </c>
      <c r="E612">
        <v>3524</v>
      </c>
      <c r="F612" t="s">
        <v>3285</v>
      </c>
      <c r="G612" t="s">
        <v>1585</v>
      </c>
      <c r="H612" t="s">
        <v>1558</v>
      </c>
      <c r="I612" s="4">
        <v>182400000</v>
      </c>
      <c r="J612" s="14">
        <v>180266667</v>
      </c>
      <c r="K612" s="6">
        <f>+Tabla3[[#This Row],[VALOR PAGADO]]/Tabla3[[#This Row],[VALOR TOTAL ]]</f>
        <v>0.98830409539473685</v>
      </c>
    </row>
    <row r="613" spans="1:11" s="3" customFormat="1" x14ac:dyDescent="0.3">
      <c r="A613" t="s">
        <v>1802</v>
      </c>
      <c r="B613">
        <v>1023944410</v>
      </c>
      <c r="C613">
        <v>316</v>
      </c>
      <c r="D613">
        <v>2024</v>
      </c>
      <c r="E613">
        <v>22824</v>
      </c>
      <c r="F613" t="s">
        <v>4005</v>
      </c>
      <c r="G613" t="s">
        <v>1522</v>
      </c>
      <c r="H613" t="s">
        <v>1556</v>
      </c>
      <c r="I613" s="4">
        <v>43320000</v>
      </c>
      <c r="J613" s="14">
        <v>42813333</v>
      </c>
      <c r="K613" s="6">
        <f>+Tabla3[[#This Row],[VALOR PAGADO]]/Tabla3[[#This Row],[VALOR TOTAL ]]</f>
        <v>0.98830408587257623</v>
      </c>
    </row>
    <row r="614" spans="1:11" x14ac:dyDescent="0.3">
      <c r="A614" t="s">
        <v>4341</v>
      </c>
      <c r="B614">
        <v>80357829</v>
      </c>
      <c r="C614">
        <v>547</v>
      </c>
      <c r="D614">
        <v>2024</v>
      </c>
      <c r="E614">
        <v>28324</v>
      </c>
      <c r="F614" t="s">
        <v>3143</v>
      </c>
      <c r="G614" t="s">
        <v>3126</v>
      </c>
      <c r="H614" t="s">
        <v>1556</v>
      </c>
      <c r="I614" s="4">
        <v>99552000</v>
      </c>
      <c r="J614" s="14">
        <v>98380800</v>
      </c>
      <c r="K614" s="6">
        <f>+Tabla3[[#This Row],[VALOR PAGADO]]/Tabla3[[#This Row],[VALOR TOTAL ]]</f>
        <v>0.9882352941176471</v>
      </c>
    </row>
    <row r="615" spans="1:11" x14ac:dyDescent="0.3">
      <c r="A615" t="s">
        <v>4338</v>
      </c>
      <c r="B615">
        <v>52800161</v>
      </c>
      <c r="C615">
        <v>552</v>
      </c>
      <c r="D615">
        <v>2024</v>
      </c>
      <c r="E615">
        <v>4424</v>
      </c>
      <c r="F615" t="s">
        <v>4169</v>
      </c>
      <c r="G615" t="s">
        <v>1585</v>
      </c>
      <c r="H615" t="s">
        <v>1558</v>
      </c>
      <c r="I615" s="4">
        <v>67800000</v>
      </c>
      <c r="J615" s="14">
        <v>67000000</v>
      </c>
      <c r="K615" s="6">
        <f>+Tabla3[[#This Row],[VALOR PAGADO]]/Tabla3[[#This Row],[VALOR TOTAL ]]</f>
        <v>0.98820058997050142</v>
      </c>
    </row>
    <row r="616" spans="1:11" x14ac:dyDescent="0.3">
      <c r="A616" t="s">
        <v>1609</v>
      </c>
      <c r="B616">
        <v>79518896</v>
      </c>
      <c r="C616">
        <v>625</v>
      </c>
      <c r="D616">
        <v>2024</v>
      </c>
      <c r="E616">
        <v>41424</v>
      </c>
      <c r="F616" t="s">
        <v>3145</v>
      </c>
      <c r="G616" t="s">
        <v>1516</v>
      </c>
      <c r="H616" t="s">
        <v>1556</v>
      </c>
      <c r="I616" s="4">
        <v>66000000</v>
      </c>
      <c r="J616" s="14">
        <v>65200000</v>
      </c>
      <c r="K616" s="6">
        <f>+Tabla3[[#This Row],[VALOR PAGADO]]/Tabla3[[#This Row],[VALOR TOTAL ]]</f>
        <v>0.98787878787878791</v>
      </c>
    </row>
    <row r="617" spans="1:11" x14ac:dyDescent="0.3">
      <c r="A617" t="s">
        <v>4281</v>
      </c>
      <c r="B617">
        <v>1018485717</v>
      </c>
      <c r="C617">
        <v>685</v>
      </c>
      <c r="D617">
        <v>2024</v>
      </c>
      <c r="E617">
        <v>41824</v>
      </c>
      <c r="F617" t="s">
        <v>1451</v>
      </c>
      <c r="G617" t="s">
        <v>1506</v>
      </c>
      <c r="H617" t="s">
        <v>1556</v>
      </c>
      <c r="I617" s="4">
        <v>38500000</v>
      </c>
      <c r="J617" s="14">
        <v>38033333</v>
      </c>
      <c r="K617" s="6">
        <f>+Tabla3[[#This Row],[VALOR PAGADO]]/Tabla3[[#This Row],[VALOR TOTAL ]]</f>
        <v>0.98787877922077927</v>
      </c>
    </row>
    <row r="618" spans="1:11" x14ac:dyDescent="0.3">
      <c r="A618" t="s">
        <v>4284</v>
      </c>
      <c r="B618">
        <v>1019082460</v>
      </c>
      <c r="C618">
        <v>680</v>
      </c>
      <c r="D618">
        <v>2024</v>
      </c>
      <c r="E618">
        <v>8524</v>
      </c>
      <c r="F618" t="s">
        <v>1415</v>
      </c>
      <c r="G618" t="s">
        <v>1503</v>
      </c>
      <c r="H618" t="s">
        <v>1503</v>
      </c>
      <c r="I618" s="4">
        <v>44082200</v>
      </c>
      <c r="J618" s="14">
        <v>43545600</v>
      </c>
      <c r="K618" s="6">
        <f>+Tabla3[[#This Row],[VALOR PAGADO]]/Tabla3[[#This Row],[VALOR TOTAL ]]</f>
        <v>0.98782728629696337</v>
      </c>
    </row>
    <row r="619" spans="1:11" x14ac:dyDescent="0.3">
      <c r="A619" t="s">
        <v>2141</v>
      </c>
      <c r="B619">
        <v>1014199739</v>
      </c>
      <c r="C619">
        <v>2066</v>
      </c>
      <c r="D619">
        <v>2024</v>
      </c>
      <c r="E619">
        <v>79424</v>
      </c>
      <c r="F619" t="s">
        <v>1415</v>
      </c>
      <c r="G619" t="s">
        <v>1503</v>
      </c>
      <c r="H619" t="s">
        <v>1503</v>
      </c>
      <c r="I619" s="4">
        <v>32400000</v>
      </c>
      <c r="J619" s="14">
        <v>32000000</v>
      </c>
      <c r="K619" s="6">
        <f>+Tabla3[[#This Row],[VALOR PAGADO]]/Tabla3[[#This Row],[VALOR TOTAL ]]</f>
        <v>0.98765432098765427</v>
      </c>
    </row>
    <row r="620" spans="1:11" x14ac:dyDescent="0.3">
      <c r="A620" t="s">
        <v>3482</v>
      </c>
      <c r="B620">
        <v>53176808</v>
      </c>
      <c r="C620">
        <v>2059</v>
      </c>
      <c r="D620">
        <v>2024</v>
      </c>
      <c r="E620">
        <v>79324</v>
      </c>
      <c r="F620" t="s">
        <v>1415</v>
      </c>
      <c r="G620" t="s">
        <v>1503</v>
      </c>
      <c r="H620" t="s">
        <v>1503</v>
      </c>
      <c r="I620" s="4">
        <v>27000000</v>
      </c>
      <c r="J620" s="14">
        <v>26666666</v>
      </c>
      <c r="K620" s="6">
        <f>+Tabla3[[#This Row],[VALOR PAGADO]]/Tabla3[[#This Row],[VALOR TOTAL ]]</f>
        <v>0.98765429629629631</v>
      </c>
    </row>
    <row r="621" spans="1:11" x14ac:dyDescent="0.3">
      <c r="A621" t="s">
        <v>3302</v>
      </c>
      <c r="B621">
        <v>91492400</v>
      </c>
      <c r="C621">
        <v>1019</v>
      </c>
      <c r="D621">
        <v>2024</v>
      </c>
      <c r="E621">
        <v>101824</v>
      </c>
      <c r="F621" t="s">
        <v>1451</v>
      </c>
      <c r="G621" t="s">
        <v>1506</v>
      </c>
      <c r="H621" t="s">
        <v>1556</v>
      </c>
      <c r="I621" s="4">
        <v>48000000</v>
      </c>
      <c r="J621" s="14">
        <v>47400000</v>
      </c>
      <c r="K621" s="6">
        <f>+Tabla3[[#This Row],[VALOR PAGADO]]/Tabla3[[#This Row],[VALOR TOTAL ]]</f>
        <v>0.98750000000000004</v>
      </c>
    </row>
    <row r="622" spans="1:11" x14ac:dyDescent="0.3">
      <c r="A622" t="s">
        <v>3280</v>
      </c>
      <c r="B622">
        <v>1007154591</v>
      </c>
      <c r="C622">
        <v>1063</v>
      </c>
      <c r="D622">
        <v>2024</v>
      </c>
      <c r="E622">
        <v>105124</v>
      </c>
      <c r="F622" t="s">
        <v>1451</v>
      </c>
      <c r="G622" t="s">
        <v>1506</v>
      </c>
      <c r="H622" t="s">
        <v>1556</v>
      </c>
      <c r="I622" s="4">
        <v>32000000</v>
      </c>
      <c r="J622" s="14">
        <v>31600000</v>
      </c>
      <c r="K622" s="6">
        <f>+Tabla3[[#This Row],[VALOR PAGADO]]/Tabla3[[#This Row],[VALOR TOTAL ]]</f>
        <v>0.98750000000000004</v>
      </c>
    </row>
    <row r="623" spans="1:11" x14ac:dyDescent="0.3">
      <c r="A623" t="s">
        <v>3904</v>
      </c>
      <c r="B623">
        <v>1072467323</v>
      </c>
      <c r="C623">
        <v>1321</v>
      </c>
      <c r="D623">
        <v>2024</v>
      </c>
      <c r="E623">
        <v>26224</v>
      </c>
      <c r="F623" t="s">
        <v>1415</v>
      </c>
      <c r="G623" t="s">
        <v>1503</v>
      </c>
      <c r="H623" t="s">
        <v>1503</v>
      </c>
      <c r="I623" s="4">
        <v>32000000</v>
      </c>
      <c r="J623" s="14">
        <v>31600000</v>
      </c>
      <c r="K623" s="6">
        <f>+Tabla3[[#This Row],[VALOR PAGADO]]/Tabla3[[#This Row],[VALOR TOTAL ]]</f>
        <v>0.98750000000000004</v>
      </c>
    </row>
    <row r="624" spans="1:11" x14ac:dyDescent="0.3">
      <c r="A624" t="s">
        <v>3894</v>
      </c>
      <c r="B624">
        <v>1127387170</v>
      </c>
      <c r="C624">
        <v>1331</v>
      </c>
      <c r="D624">
        <v>2024</v>
      </c>
      <c r="E624">
        <v>164724</v>
      </c>
      <c r="F624" t="s">
        <v>1416</v>
      </c>
      <c r="G624" t="s">
        <v>1504</v>
      </c>
      <c r="H624" t="s">
        <v>1556</v>
      </c>
      <c r="I624" s="4">
        <v>34620712</v>
      </c>
      <c r="J624" s="14">
        <v>34187953</v>
      </c>
      <c r="K624" s="6">
        <f>+Tabla3[[#This Row],[VALOR PAGADO]]/Tabla3[[#This Row],[VALOR TOTAL ]]</f>
        <v>0.98749999711155567</v>
      </c>
    </row>
    <row r="625" spans="1:11" x14ac:dyDescent="0.3">
      <c r="A625" t="s">
        <v>2152</v>
      </c>
      <c r="B625">
        <v>10239862</v>
      </c>
      <c r="C625">
        <v>1056</v>
      </c>
      <c r="D625">
        <v>2024</v>
      </c>
      <c r="E625">
        <v>16024</v>
      </c>
      <c r="F625" t="s">
        <v>1415</v>
      </c>
      <c r="G625" t="s">
        <v>1503</v>
      </c>
      <c r="H625" t="s">
        <v>1503</v>
      </c>
      <c r="I625" s="4">
        <v>66044160</v>
      </c>
      <c r="J625" s="14">
        <v>65188608</v>
      </c>
      <c r="K625" s="6">
        <f>+Tabla3[[#This Row],[VALOR PAGADO]]/Tabla3[[#This Row],[VALOR TOTAL ]]</f>
        <v>0.98704575847432985</v>
      </c>
    </row>
    <row r="626" spans="1:11" x14ac:dyDescent="0.3">
      <c r="A626" t="s">
        <v>4047</v>
      </c>
      <c r="B626">
        <v>79796785</v>
      </c>
      <c r="C626">
        <v>1078</v>
      </c>
      <c r="D626">
        <v>2024</v>
      </c>
      <c r="E626">
        <v>108624</v>
      </c>
      <c r="F626" t="s">
        <v>1416</v>
      </c>
      <c r="G626" t="s">
        <v>1504</v>
      </c>
      <c r="H626" t="s">
        <v>1556</v>
      </c>
      <c r="I626" s="4">
        <v>65000000</v>
      </c>
      <c r="J626" s="14">
        <v>64133333</v>
      </c>
      <c r="K626" s="6">
        <f>+Tabla3[[#This Row],[VALOR PAGADO]]/Tabla3[[#This Row],[VALOR TOTAL ]]</f>
        <v>0.9866666615384615</v>
      </c>
    </row>
    <row r="627" spans="1:11" x14ac:dyDescent="0.3">
      <c r="A627" t="s">
        <v>3572</v>
      </c>
      <c r="B627">
        <v>52021205</v>
      </c>
      <c r="C627">
        <v>1873</v>
      </c>
      <c r="D627">
        <v>2024</v>
      </c>
      <c r="E627">
        <v>442524</v>
      </c>
      <c r="F627" t="s">
        <v>3571</v>
      </c>
      <c r="G627" t="s">
        <v>3123</v>
      </c>
      <c r="H627" t="s">
        <v>1556</v>
      </c>
      <c r="I627" s="4">
        <v>52800000</v>
      </c>
      <c r="J627" s="14">
        <v>52066666</v>
      </c>
      <c r="K627" s="6">
        <f>+Tabla3[[#This Row],[VALOR PAGADO]]/Tabla3[[#This Row],[VALOR TOTAL ]]</f>
        <v>0.98611109848484846</v>
      </c>
    </row>
    <row r="628" spans="1:11" x14ac:dyDescent="0.3">
      <c r="A628" t="s">
        <v>2615</v>
      </c>
      <c r="B628">
        <v>1016016129</v>
      </c>
      <c r="C628">
        <v>208</v>
      </c>
      <c r="D628">
        <v>2024</v>
      </c>
      <c r="E628">
        <v>7124</v>
      </c>
      <c r="F628" t="s">
        <v>3127</v>
      </c>
      <c r="G628" t="s">
        <v>3126</v>
      </c>
      <c r="H628" t="s">
        <v>1556</v>
      </c>
      <c r="I628" s="4">
        <v>128333332</v>
      </c>
      <c r="J628" s="14">
        <v>126500000</v>
      </c>
      <c r="K628" s="6">
        <f>+Tabla3[[#This Row],[VALOR PAGADO]]/Tabla3[[#This Row],[VALOR TOTAL ]]</f>
        <v>0.98571429595547322</v>
      </c>
    </row>
    <row r="629" spans="1:11" s="3" customFormat="1" x14ac:dyDescent="0.3">
      <c r="A629" t="s">
        <v>2471</v>
      </c>
      <c r="B629">
        <v>1010214735</v>
      </c>
      <c r="C629">
        <v>88</v>
      </c>
      <c r="D629">
        <v>2024</v>
      </c>
      <c r="E629">
        <v>2624</v>
      </c>
      <c r="F629" t="s">
        <v>1417</v>
      </c>
      <c r="G629" t="s">
        <v>1534</v>
      </c>
      <c r="H629" t="s">
        <v>1557</v>
      </c>
      <c r="I629" s="4">
        <v>47156422</v>
      </c>
      <c r="J629" s="14">
        <v>46482759</v>
      </c>
      <c r="K629" s="6">
        <f>+Tabla3[[#This Row],[VALOR PAGADO]]/Tabla3[[#This Row],[VALOR TOTAL ]]</f>
        <v>0.98571428934960337</v>
      </c>
    </row>
    <row r="630" spans="1:11" x14ac:dyDescent="0.3">
      <c r="A630" t="s">
        <v>2147</v>
      </c>
      <c r="B630">
        <v>1014224918</v>
      </c>
      <c r="C630">
        <v>172</v>
      </c>
      <c r="D630">
        <v>2024</v>
      </c>
      <c r="E630">
        <v>1024</v>
      </c>
      <c r="F630" t="s">
        <v>1415</v>
      </c>
      <c r="G630" t="s">
        <v>1503</v>
      </c>
      <c r="H630" t="s">
        <v>1503</v>
      </c>
      <c r="I630" s="4">
        <v>96314400</v>
      </c>
      <c r="J630" s="14">
        <v>94938480</v>
      </c>
      <c r="K630" s="6">
        <f>+Tabla3[[#This Row],[VALOR PAGADO]]/Tabla3[[#This Row],[VALOR TOTAL ]]</f>
        <v>0.98571428571428577</v>
      </c>
    </row>
    <row r="631" spans="1:11" x14ac:dyDescent="0.3">
      <c r="A631" t="s">
        <v>1898</v>
      </c>
      <c r="B631">
        <v>19314963</v>
      </c>
      <c r="C631">
        <v>1625</v>
      </c>
      <c r="D631">
        <v>2024</v>
      </c>
      <c r="E631">
        <v>44824</v>
      </c>
      <c r="F631" t="s">
        <v>1415</v>
      </c>
      <c r="G631" t="s">
        <v>1503</v>
      </c>
      <c r="H631" t="s">
        <v>1503</v>
      </c>
      <c r="I631" s="4">
        <v>49000000</v>
      </c>
      <c r="J631" s="14">
        <v>48300000</v>
      </c>
      <c r="K631" s="6">
        <f>+Tabla3[[#This Row],[VALOR PAGADO]]/Tabla3[[#This Row],[VALOR TOTAL ]]</f>
        <v>0.98571428571428577</v>
      </c>
    </row>
    <row r="632" spans="1:11" x14ac:dyDescent="0.3">
      <c r="A632" t="s">
        <v>3562</v>
      </c>
      <c r="B632">
        <v>1090442438</v>
      </c>
      <c r="C632">
        <v>1920</v>
      </c>
      <c r="D632">
        <v>2024</v>
      </c>
      <c r="E632">
        <v>87824</v>
      </c>
      <c r="F632" t="s">
        <v>3259</v>
      </c>
      <c r="G632" t="s">
        <v>1510</v>
      </c>
      <c r="H632" t="s">
        <v>1558</v>
      </c>
      <c r="I632" s="4">
        <v>54800000</v>
      </c>
      <c r="J632" s="14">
        <v>54000000</v>
      </c>
      <c r="K632" s="6">
        <f>+Tabla3[[#This Row],[VALOR PAGADO]]/Tabla3[[#This Row],[VALOR TOTAL ]]</f>
        <v>0.98540145985401462</v>
      </c>
    </row>
    <row r="633" spans="1:11" x14ac:dyDescent="0.3">
      <c r="A633" t="s">
        <v>1819</v>
      </c>
      <c r="B633">
        <v>1031162436</v>
      </c>
      <c r="C633">
        <v>311</v>
      </c>
      <c r="D633">
        <v>2024</v>
      </c>
      <c r="E633">
        <v>23924</v>
      </c>
      <c r="F633" t="s">
        <v>3432</v>
      </c>
      <c r="G633" t="s">
        <v>1522</v>
      </c>
      <c r="H633" t="s">
        <v>1556</v>
      </c>
      <c r="I633" s="4">
        <v>43320000</v>
      </c>
      <c r="J633" s="14">
        <v>42686667</v>
      </c>
      <c r="K633" s="6">
        <f>+Tabla3[[#This Row],[VALOR PAGADO]]/Tabla3[[#This Row],[VALOR TOTAL ]]</f>
        <v>0.98538012465373959</v>
      </c>
    </row>
    <row r="634" spans="1:11" x14ac:dyDescent="0.3">
      <c r="A634" t="s">
        <v>1375</v>
      </c>
      <c r="B634">
        <v>79687307</v>
      </c>
      <c r="C634">
        <v>318</v>
      </c>
      <c r="D634">
        <v>2024</v>
      </c>
      <c r="E634">
        <v>24324</v>
      </c>
      <c r="F634" t="s">
        <v>4097</v>
      </c>
      <c r="G634" t="s">
        <v>1522</v>
      </c>
      <c r="H634" t="s">
        <v>1556</v>
      </c>
      <c r="I634" s="4">
        <v>51300000</v>
      </c>
      <c r="J634" s="14">
        <v>50550000</v>
      </c>
      <c r="K634" s="6">
        <f>+Tabla3[[#This Row],[VALOR PAGADO]]/Tabla3[[#This Row],[VALOR TOTAL ]]</f>
        <v>0.98538011695906436</v>
      </c>
    </row>
    <row r="635" spans="1:11" s="3" customFormat="1" ht="15.75" customHeight="1" x14ac:dyDescent="0.3">
      <c r="A635" t="s">
        <v>4390</v>
      </c>
      <c r="B635">
        <v>1007539299</v>
      </c>
      <c r="C635">
        <v>335</v>
      </c>
      <c r="D635">
        <v>2024</v>
      </c>
      <c r="E635">
        <v>3824</v>
      </c>
      <c r="F635" t="s">
        <v>1422</v>
      </c>
      <c r="G635" t="s">
        <v>1585</v>
      </c>
      <c r="H635" t="s">
        <v>1558</v>
      </c>
      <c r="I635" s="4">
        <v>57000000</v>
      </c>
      <c r="J635" s="14">
        <v>56166666</v>
      </c>
      <c r="K635" s="6">
        <f>+Tabla3[[#This Row],[VALOR PAGADO]]/Tabla3[[#This Row],[VALOR TOTAL ]]</f>
        <v>0.98538010526315789</v>
      </c>
    </row>
    <row r="636" spans="1:11" x14ac:dyDescent="0.3">
      <c r="A636" t="s">
        <v>1968</v>
      </c>
      <c r="B636">
        <v>1016069490</v>
      </c>
      <c r="C636">
        <v>2101</v>
      </c>
      <c r="D636">
        <v>2024</v>
      </c>
      <c r="E636">
        <v>586624</v>
      </c>
      <c r="F636" t="s">
        <v>3127</v>
      </c>
      <c r="G636" t="s">
        <v>3126</v>
      </c>
      <c r="H636" t="s">
        <v>1556</v>
      </c>
      <c r="I636" s="4">
        <v>15866666</v>
      </c>
      <c r="J636" s="14">
        <v>15633333</v>
      </c>
      <c r="K636" s="6">
        <f>+Tabla3[[#This Row],[VALOR PAGADO]]/Tabla3[[#This Row],[VALOR TOTAL ]]</f>
        <v>0.98529413803756882</v>
      </c>
    </row>
    <row r="637" spans="1:11" x14ac:dyDescent="0.3">
      <c r="A637" t="s">
        <v>2391</v>
      </c>
      <c r="B637">
        <v>1030569086</v>
      </c>
      <c r="C637">
        <v>702</v>
      </c>
      <c r="D637">
        <v>2024</v>
      </c>
      <c r="E637">
        <v>7124</v>
      </c>
      <c r="F637" t="s">
        <v>1415</v>
      </c>
      <c r="G637" t="s">
        <v>1503</v>
      </c>
      <c r="H637" t="s">
        <v>1503</v>
      </c>
      <c r="I637" s="4">
        <v>88000000</v>
      </c>
      <c r="J637" s="14">
        <v>86666667</v>
      </c>
      <c r="K637" s="6">
        <f>+Tabla3[[#This Row],[VALOR PAGADO]]/Tabla3[[#This Row],[VALOR TOTAL ]]</f>
        <v>0.98484848863636365</v>
      </c>
    </row>
    <row r="638" spans="1:11" x14ac:dyDescent="0.3">
      <c r="A638" t="s">
        <v>3636</v>
      </c>
      <c r="B638">
        <v>1020804836</v>
      </c>
      <c r="C638">
        <v>1706</v>
      </c>
      <c r="D638">
        <v>2024</v>
      </c>
      <c r="E638">
        <v>330224</v>
      </c>
      <c r="F638" t="s">
        <v>3143</v>
      </c>
      <c r="G638" t="s">
        <v>3126</v>
      </c>
      <c r="H638" t="s">
        <v>1556</v>
      </c>
      <c r="I638" s="4">
        <v>81597940</v>
      </c>
      <c r="J638" s="14">
        <v>80336115</v>
      </c>
      <c r="K638" s="6">
        <f>+Tabla3[[#This Row],[VALOR PAGADO]]/Tabla3[[#This Row],[VALOR TOTAL ]]</f>
        <v>0.98453606794485249</v>
      </c>
    </row>
    <row r="639" spans="1:11" x14ac:dyDescent="0.3">
      <c r="A639" t="s">
        <v>4155</v>
      </c>
      <c r="B639">
        <v>10165596</v>
      </c>
      <c r="C639">
        <v>913</v>
      </c>
      <c r="D639">
        <v>2024</v>
      </c>
      <c r="E639">
        <v>73424</v>
      </c>
      <c r="F639" t="s">
        <v>1416</v>
      </c>
      <c r="G639" t="s">
        <v>1518</v>
      </c>
      <c r="H639" t="s">
        <v>1556</v>
      </c>
      <c r="I639" s="4">
        <v>26666660</v>
      </c>
      <c r="J639" s="14">
        <v>26250000</v>
      </c>
      <c r="K639" s="6">
        <f>+Tabla3[[#This Row],[VALOR PAGADO]]/Tabla3[[#This Row],[VALOR TOTAL ]]</f>
        <v>0.98437524609381155</v>
      </c>
    </row>
    <row r="640" spans="1:11" x14ac:dyDescent="0.3">
      <c r="A640" t="s">
        <v>3618</v>
      </c>
      <c r="B640">
        <v>5888437</v>
      </c>
      <c r="C640">
        <v>1737</v>
      </c>
      <c r="D640">
        <v>2024</v>
      </c>
      <c r="E640">
        <v>345424</v>
      </c>
      <c r="F640" t="s">
        <v>1420</v>
      </c>
      <c r="G640" t="s">
        <v>3123</v>
      </c>
      <c r="H640" t="s">
        <v>1556</v>
      </c>
      <c r="I640" s="4">
        <v>59216665</v>
      </c>
      <c r="J640" s="14">
        <v>58266667</v>
      </c>
      <c r="K640" s="6">
        <f>+Tabla3[[#This Row],[VALOR PAGADO]]/Tabla3[[#This Row],[VALOR TOTAL ]]</f>
        <v>0.98395725257408539</v>
      </c>
    </row>
    <row r="641" spans="1:11" x14ac:dyDescent="0.3">
      <c r="A641" t="s">
        <v>3381</v>
      </c>
      <c r="B641">
        <v>50886555</v>
      </c>
      <c r="C641">
        <v>2177</v>
      </c>
      <c r="D641">
        <v>2024</v>
      </c>
      <c r="E641">
        <v>595024</v>
      </c>
      <c r="F641" t="s">
        <v>3197</v>
      </c>
      <c r="G641" t="s">
        <v>3126</v>
      </c>
      <c r="H641" t="s">
        <v>1556</v>
      </c>
      <c r="I641" s="4">
        <v>17566667</v>
      </c>
      <c r="J641" s="14">
        <v>17283333</v>
      </c>
      <c r="K641" s="6">
        <f>+Tabla3[[#This Row],[VALOR PAGADO]]/Tabla3[[#This Row],[VALOR TOTAL ]]</f>
        <v>0.98387093009732585</v>
      </c>
    </row>
    <row r="642" spans="1:11" x14ac:dyDescent="0.3">
      <c r="A642" t="s">
        <v>3398</v>
      </c>
      <c r="B642">
        <v>1004349575</v>
      </c>
      <c r="C642">
        <v>435</v>
      </c>
      <c r="D642">
        <v>2024</v>
      </c>
      <c r="E642">
        <v>22524</v>
      </c>
      <c r="F642" t="s">
        <v>3639</v>
      </c>
      <c r="G642" t="s">
        <v>1534</v>
      </c>
      <c r="H642" t="s">
        <v>1557</v>
      </c>
      <c r="I642" s="4">
        <v>32000000</v>
      </c>
      <c r="J642" s="14">
        <v>31466667</v>
      </c>
      <c r="K642" s="6">
        <f>+Tabla3[[#This Row],[VALOR PAGADO]]/Tabla3[[#This Row],[VALOR TOTAL ]]</f>
        <v>0.98333334375000003</v>
      </c>
    </row>
    <row r="643" spans="1:11" x14ac:dyDescent="0.3">
      <c r="A643" t="s">
        <v>4296</v>
      </c>
      <c r="B643">
        <v>25276870</v>
      </c>
      <c r="C643">
        <v>658</v>
      </c>
      <c r="D643">
        <v>2024</v>
      </c>
      <c r="E643">
        <v>41724</v>
      </c>
      <c r="F643" t="s">
        <v>1451</v>
      </c>
      <c r="G643" t="s">
        <v>1506</v>
      </c>
      <c r="H643" t="s">
        <v>1556</v>
      </c>
      <c r="I643" s="4">
        <v>44000000</v>
      </c>
      <c r="J643" s="14">
        <v>43266667</v>
      </c>
      <c r="K643" s="6">
        <f>+Tabla3[[#This Row],[VALOR PAGADO]]/Tabla3[[#This Row],[VALOR TOTAL ]]</f>
        <v>0.98333334090909086</v>
      </c>
    </row>
    <row r="644" spans="1:11" s="3" customFormat="1" x14ac:dyDescent="0.3">
      <c r="A644" t="s">
        <v>3893</v>
      </c>
      <c r="B644">
        <v>1085918660</v>
      </c>
      <c r="C644">
        <v>1333</v>
      </c>
      <c r="D644">
        <v>2024</v>
      </c>
      <c r="E644">
        <v>167024</v>
      </c>
      <c r="F644" t="s">
        <v>1451</v>
      </c>
      <c r="G644" t="s">
        <v>1506</v>
      </c>
      <c r="H644" t="s">
        <v>1556</v>
      </c>
      <c r="I644" s="4">
        <v>30637686</v>
      </c>
      <c r="J644" s="14">
        <v>30127058</v>
      </c>
      <c r="K644" s="6">
        <f>+Tabla3[[#This Row],[VALOR PAGADO]]/Tabla3[[#This Row],[VALOR TOTAL ]]</f>
        <v>0.98333333659728739</v>
      </c>
    </row>
    <row r="645" spans="1:11" x14ac:dyDescent="0.3">
      <c r="A645" t="s">
        <v>4317</v>
      </c>
      <c r="B645">
        <v>79425551</v>
      </c>
      <c r="C645">
        <v>617</v>
      </c>
      <c r="D645">
        <v>2024</v>
      </c>
      <c r="E645">
        <v>42224</v>
      </c>
      <c r="F645" t="s">
        <v>1489</v>
      </c>
      <c r="G645" t="s">
        <v>1519</v>
      </c>
      <c r="H645" t="s">
        <v>1556</v>
      </c>
      <c r="I645" s="4">
        <v>75000000</v>
      </c>
      <c r="J645" s="14">
        <v>73750000</v>
      </c>
      <c r="K645" s="6">
        <f>+Tabla3[[#This Row],[VALOR PAGADO]]/Tabla3[[#This Row],[VALOR TOTAL ]]</f>
        <v>0.98333333333333328</v>
      </c>
    </row>
    <row r="646" spans="1:11" x14ac:dyDescent="0.3">
      <c r="A646" t="s">
        <v>2045</v>
      </c>
      <c r="B646">
        <v>11801296</v>
      </c>
      <c r="C646">
        <v>1064</v>
      </c>
      <c r="D646">
        <v>2024</v>
      </c>
      <c r="E646">
        <v>17724</v>
      </c>
      <c r="F646" t="s">
        <v>1415</v>
      </c>
      <c r="G646" t="s">
        <v>1503</v>
      </c>
      <c r="H646" t="s">
        <v>1503</v>
      </c>
      <c r="I646" s="4">
        <v>67200000</v>
      </c>
      <c r="J646" s="14">
        <v>66080000</v>
      </c>
      <c r="K646" s="6">
        <f>+Tabla3[[#This Row],[VALOR PAGADO]]/Tabla3[[#This Row],[VALOR TOTAL ]]</f>
        <v>0.98333333333333328</v>
      </c>
    </row>
    <row r="647" spans="1:11" x14ac:dyDescent="0.3">
      <c r="A647" t="s">
        <v>3598</v>
      </c>
      <c r="B647">
        <v>79938994</v>
      </c>
      <c r="C647">
        <v>1774</v>
      </c>
      <c r="D647">
        <v>2024</v>
      </c>
      <c r="E647">
        <v>357324</v>
      </c>
      <c r="F647" t="s">
        <v>3127</v>
      </c>
      <c r="G647" t="s">
        <v>3126</v>
      </c>
      <c r="H647" t="s">
        <v>1556</v>
      </c>
      <c r="I647" s="4">
        <v>24251874</v>
      </c>
      <c r="J647" s="14">
        <v>23847676</v>
      </c>
      <c r="K647" s="6">
        <f>+Tabla3[[#This Row],[VALOR PAGADO]]/Tabla3[[#This Row],[VALOR TOTAL ]]</f>
        <v>0.98333332920994065</v>
      </c>
    </row>
    <row r="648" spans="1:11" x14ac:dyDescent="0.3">
      <c r="A648" t="s">
        <v>1665</v>
      </c>
      <c r="B648">
        <v>1020835371</v>
      </c>
      <c r="C648">
        <v>690</v>
      </c>
      <c r="D648">
        <v>2024</v>
      </c>
      <c r="E648">
        <v>5924</v>
      </c>
      <c r="F648" t="s">
        <v>3285</v>
      </c>
      <c r="G648" t="s">
        <v>1585</v>
      </c>
      <c r="H648" t="s">
        <v>1558</v>
      </c>
      <c r="I648" s="4">
        <v>31877632</v>
      </c>
      <c r="J648" s="14">
        <v>31346338</v>
      </c>
      <c r="K648" s="6">
        <f>+Tabla3[[#This Row],[VALOR PAGADO]]/Tabla3[[#This Row],[VALOR TOTAL ]]</f>
        <v>0.98333332915067218</v>
      </c>
    </row>
    <row r="649" spans="1:11" x14ac:dyDescent="0.3">
      <c r="A649" t="s">
        <v>197</v>
      </c>
      <c r="B649">
        <v>1075241124</v>
      </c>
      <c r="C649">
        <v>5</v>
      </c>
      <c r="D649">
        <v>2024</v>
      </c>
      <c r="E649">
        <v>424</v>
      </c>
      <c r="F649" t="s">
        <v>1451</v>
      </c>
      <c r="G649" t="s">
        <v>1506</v>
      </c>
      <c r="H649" t="s">
        <v>1556</v>
      </c>
      <c r="I649" s="4">
        <v>127050023</v>
      </c>
      <c r="J649" s="14">
        <v>124920693</v>
      </c>
      <c r="K649" s="6">
        <f>+Tabla3[[#This Row],[VALOR PAGADO]]/Tabla3[[#This Row],[VALOR TOTAL ]]</f>
        <v>0.98324022341971551</v>
      </c>
    </row>
    <row r="650" spans="1:11" x14ac:dyDescent="0.3">
      <c r="A650" t="s">
        <v>4432</v>
      </c>
      <c r="B650">
        <v>79368123</v>
      </c>
      <c r="C650">
        <v>222</v>
      </c>
      <c r="D650">
        <v>2024</v>
      </c>
      <c r="E650">
        <v>1624</v>
      </c>
      <c r="F650" t="s">
        <v>1415</v>
      </c>
      <c r="G650" t="s">
        <v>1503</v>
      </c>
      <c r="H650" t="s">
        <v>1503</v>
      </c>
      <c r="I650" s="4">
        <v>105000000</v>
      </c>
      <c r="J650" s="14">
        <v>103200000</v>
      </c>
      <c r="K650" s="6">
        <f>+Tabla3[[#This Row],[VALOR PAGADO]]/Tabla3[[#This Row],[VALOR TOTAL ]]</f>
        <v>0.98285714285714287</v>
      </c>
    </row>
    <row r="651" spans="1:11" x14ac:dyDescent="0.3">
      <c r="A651" t="s">
        <v>4426</v>
      </c>
      <c r="B651">
        <v>1065824915</v>
      </c>
      <c r="C651">
        <v>238</v>
      </c>
      <c r="D651">
        <v>2024</v>
      </c>
      <c r="E651">
        <v>10124</v>
      </c>
      <c r="F651" t="s">
        <v>1453</v>
      </c>
      <c r="G651" t="s">
        <v>1525</v>
      </c>
      <c r="H651" t="s">
        <v>1556</v>
      </c>
      <c r="I651" s="4">
        <v>110833333</v>
      </c>
      <c r="J651" s="14">
        <v>108933333</v>
      </c>
      <c r="K651" s="6">
        <f>+Tabla3[[#This Row],[VALOR PAGADO]]/Tabla3[[#This Row],[VALOR TOTAL ]]</f>
        <v>0.98285714280558534</v>
      </c>
    </row>
    <row r="652" spans="1:11" x14ac:dyDescent="0.3">
      <c r="A652" t="s">
        <v>1998</v>
      </c>
      <c r="B652">
        <v>1143338386</v>
      </c>
      <c r="C652">
        <v>205</v>
      </c>
      <c r="D652">
        <v>2024</v>
      </c>
      <c r="E652">
        <v>1424</v>
      </c>
      <c r="F652" t="s">
        <v>1415</v>
      </c>
      <c r="G652" t="s">
        <v>1503</v>
      </c>
      <c r="H652" t="s">
        <v>1503</v>
      </c>
      <c r="I652" s="4">
        <v>105581408</v>
      </c>
      <c r="J652" s="14">
        <v>103771441</v>
      </c>
      <c r="K652" s="6">
        <f>+Tabla3[[#This Row],[VALOR PAGADO]]/Tabla3[[#This Row],[VALOR TOTAL ]]</f>
        <v>0.98285714280302072</v>
      </c>
    </row>
    <row r="653" spans="1:11" x14ac:dyDescent="0.3">
      <c r="A653" t="s">
        <v>1889</v>
      </c>
      <c r="B653">
        <v>1017129706</v>
      </c>
      <c r="C653">
        <v>211</v>
      </c>
      <c r="D653">
        <v>2024</v>
      </c>
      <c r="E653">
        <v>1624</v>
      </c>
      <c r="F653" t="s">
        <v>4169</v>
      </c>
      <c r="G653" t="s">
        <v>1585</v>
      </c>
      <c r="H653" t="s">
        <v>1558</v>
      </c>
      <c r="I653" s="4">
        <v>70583333</v>
      </c>
      <c r="J653" s="14">
        <v>69373333</v>
      </c>
      <c r="K653" s="6">
        <f>+Tabla3[[#This Row],[VALOR PAGADO]]/Tabla3[[#This Row],[VALOR TOTAL ]]</f>
        <v>0.98285714277618486</v>
      </c>
    </row>
    <row r="654" spans="1:11" x14ac:dyDescent="0.3">
      <c r="A654" t="s">
        <v>2486</v>
      </c>
      <c r="B654">
        <v>80166499</v>
      </c>
      <c r="C654">
        <v>183</v>
      </c>
      <c r="D654">
        <v>2024</v>
      </c>
      <c r="E654">
        <v>9524</v>
      </c>
      <c r="F654" t="s">
        <v>3432</v>
      </c>
      <c r="G654" t="s">
        <v>1522</v>
      </c>
      <c r="H654" t="s">
        <v>1556</v>
      </c>
      <c r="I654" s="4">
        <v>44333333</v>
      </c>
      <c r="J654" s="14">
        <v>43573333</v>
      </c>
      <c r="K654" s="6">
        <f>+Tabla3[[#This Row],[VALOR PAGADO]]/Tabla3[[#This Row],[VALOR TOTAL ]]</f>
        <v>0.9828571427282492</v>
      </c>
    </row>
    <row r="655" spans="1:11" x14ac:dyDescent="0.3">
      <c r="A655" t="s">
        <v>1717</v>
      </c>
      <c r="B655">
        <v>1010234295</v>
      </c>
      <c r="C655">
        <v>167</v>
      </c>
      <c r="D655">
        <v>2024</v>
      </c>
      <c r="E655">
        <v>1324</v>
      </c>
      <c r="F655" t="s">
        <v>1415</v>
      </c>
      <c r="G655" t="s">
        <v>1503</v>
      </c>
      <c r="H655" t="s">
        <v>1503</v>
      </c>
      <c r="I655" s="4">
        <v>119861887</v>
      </c>
      <c r="J655" s="14">
        <v>117807111</v>
      </c>
      <c r="K655" s="6">
        <f>+Tabla3[[#This Row],[VALOR PAGADO]]/Tabla3[[#This Row],[VALOR TOTAL ]]</f>
        <v>0.98285713623046833</v>
      </c>
    </row>
    <row r="656" spans="1:11" x14ac:dyDescent="0.3">
      <c r="A656" t="s">
        <v>2215</v>
      </c>
      <c r="B656">
        <v>52532222</v>
      </c>
      <c r="C656">
        <v>257</v>
      </c>
      <c r="D656">
        <v>2024</v>
      </c>
      <c r="E656">
        <v>13324</v>
      </c>
      <c r="F656" t="s">
        <v>4055</v>
      </c>
      <c r="G656" t="s">
        <v>1522</v>
      </c>
      <c r="H656" t="s">
        <v>1556</v>
      </c>
      <c r="I656" s="4">
        <v>46533333</v>
      </c>
      <c r="J656" s="14">
        <v>45733333</v>
      </c>
      <c r="K656" s="6">
        <f>+Tabla3[[#This Row],[VALOR PAGADO]]/Tabla3[[#This Row],[VALOR TOTAL ]]</f>
        <v>0.98280802279948443</v>
      </c>
    </row>
    <row r="657" spans="1:11" x14ac:dyDescent="0.3">
      <c r="A657" t="s">
        <v>2290</v>
      </c>
      <c r="B657">
        <v>65763535</v>
      </c>
      <c r="C657">
        <v>253</v>
      </c>
      <c r="D657">
        <v>2024</v>
      </c>
      <c r="E657">
        <v>22624</v>
      </c>
      <c r="F657" t="s">
        <v>1420</v>
      </c>
      <c r="G657" t="s">
        <v>3123</v>
      </c>
      <c r="H657" t="s">
        <v>1556</v>
      </c>
      <c r="I657" s="4">
        <v>92000000</v>
      </c>
      <c r="J657" s="14">
        <v>90400000</v>
      </c>
      <c r="K657" s="6">
        <f>+Tabla3[[#This Row],[VALOR PAGADO]]/Tabla3[[#This Row],[VALOR TOTAL ]]</f>
        <v>0.9826086956521739</v>
      </c>
    </row>
    <row r="658" spans="1:11" x14ac:dyDescent="0.3">
      <c r="A658" t="s">
        <v>1356</v>
      </c>
      <c r="B658">
        <v>12436114</v>
      </c>
      <c r="C658">
        <v>278</v>
      </c>
      <c r="D658">
        <v>2024</v>
      </c>
      <c r="E658">
        <v>16224</v>
      </c>
      <c r="F658" t="s">
        <v>1420</v>
      </c>
      <c r="G658" t="s">
        <v>3123</v>
      </c>
      <c r="H658" t="s">
        <v>1556</v>
      </c>
      <c r="I658" s="4">
        <v>86250000</v>
      </c>
      <c r="J658" s="14">
        <v>84750000</v>
      </c>
      <c r="K658" s="6">
        <f>+Tabla3[[#This Row],[VALOR PAGADO]]/Tabla3[[#This Row],[VALOR TOTAL ]]</f>
        <v>0.9826086956521739</v>
      </c>
    </row>
    <row r="659" spans="1:11" x14ac:dyDescent="0.3">
      <c r="A659" t="s">
        <v>4365</v>
      </c>
      <c r="B659">
        <v>1062324003</v>
      </c>
      <c r="C659">
        <v>401</v>
      </c>
      <c r="D659">
        <v>2024</v>
      </c>
      <c r="E659">
        <v>25924</v>
      </c>
      <c r="F659" t="s">
        <v>1416</v>
      </c>
      <c r="G659" t="s">
        <v>1515</v>
      </c>
      <c r="H659" t="s">
        <v>1556</v>
      </c>
      <c r="I659" s="4">
        <v>45733333</v>
      </c>
      <c r="J659" s="14">
        <v>44933333</v>
      </c>
      <c r="K659" s="6">
        <f>+Tabla3[[#This Row],[VALOR PAGADO]]/Tabla3[[#This Row],[VALOR TOTAL ]]</f>
        <v>0.98250728850223967</v>
      </c>
    </row>
    <row r="660" spans="1:11" x14ac:dyDescent="0.3">
      <c r="A660" t="s">
        <v>1784</v>
      </c>
      <c r="B660">
        <v>1070306674</v>
      </c>
      <c r="C660">
        <v>402</v>
      </c>
      <c r="D660">
        <v>2024</v>
      </c>
      <c r="E660">
        <v>4224</v>
      </c>
      <c r="F660" t="s">
        <v>1415</v>
      </c>
      <c r="G660" t="s">
        <v>1503</v>
      </c>
      <c r="H660" t="s">
        <v>1503</v>
      </c>
      <c r="I660" s="4">
        <v>35301833</v>
      </c>
      <c r="J660" s="14">
        <v>34682502</v>
      </c>
      <c r="K660" s="6">
        <f>+Tabla3[[#This Row],[VALOR PAGADO]]/Tabla3[[#This Row],[VALOR TOTAL ]]</f>
        <v>0.98245612345398614</v>
      </c>
    </row>
    <row r="661" spans="1:11" s="3" customFormat="1" x14ac:dyDescent="0.3">
      <c r="A661" t="s">
        <v>2438</v>
      </c>
      <c r="B661">
        <v>6319888</v>
      </c>
      <c r="C661">
        <v>561</v>
      </c>
      <c r="D661">
        <v>2024</v>
      </c>
      <c r="E661">
        <v>32724</v>
      </c>
      <c r="F661" t="s">
        <v>1416</v>
      </c>
      <c r="G661" t="s">
        <v>1515</v>
      </c>
      <c r="H661" t="s">
        <v>1556</v>
      </c>
      <c r="I661" s="4">
        <v>44933333</v>
      </c>
      <c r="J661" s="14">
        <v>44133333</v>
      </c>
      <c r="K661" s="6">
        <f>+Tabla3[[#This Row],[VALOR PAGADO]]/Tabla3[[#This Row],[VALOR TOTAL ]]</f>
        <v>0.98219584556525108</v>
      </c>
    </row>
    <row r="662" spans="1:11" x14ac:dyDescent="0.3">
      <c r="A662" t="s">
        <v>4456</v>
      </c>
      <c r="B662">
        <v>1007327672</v>
      </c>
      <c r="C662">
        <v>169</v>
      </c>
      <c r="D662">
        <v>2024</v>
      </c>
      <c r="E662">
        <v>5324</v>
      </c>
      <c r="F662" t="s">
        <v>1420</v>
      </c>
      <c r="G662" t="s">
        <v>3123</v>
      </c>
      <c r="H662" t="s">
        <v>1556</v>
      </c>
      <c r="I662" s="4">
        <v>52800000</v>
      </c>
      <c r="J662" s="14">
        <v>51856666</v>
      </c>
      <c r="K662" s="6">
        <f>+Tabla3[[#This Row],[VALOR PAGADO]]/Tabla3[[#This Row],[VALOR TOTAL ]]</f>
        <v>0.9821338257575758</v>
      </c>
    </row>
    <row r="663" spans="1:11" x14ac:dyDescent="0.3">
      <c r="A663" t="s">
        <v>4279</v>
      </c>
      <c r="B663">
        <v>1065647727</v>
      </c>
      <c r="C663">
        <v>688</v>
      </c>
      <c r="D663">
        <v>2024</v>
      </c>
      <c r="E663">
        <v>49024</v>
      </c>
      <c r="F663" t="s">
        <v>3218</v>
      </c>
      <c r="G663" t="s">
        <v>1519</v>
      </c>
      <c r="H663" t="s">
        <v>1556</v>
      </c>
      <c r="I663" s="4">
        <v>104500000</v>
      </c>
      <c r="J663" s="14">
        <v>102600000</v>
      </c>
      <c r="K663" s="6">
        <f>+Tabla3[[#This Row],[VALOR PAGADO]]/Tabla3[[#This Row],[VALOR TOTAL ]]</f>
        <v>0.98181818181818181</v>
      </c>
    </row>
    <row r="664" spans="1:11" x14ac:dyDescent="0.3">
      <c r="A664" t="s">
        <v>3560</v>
      </c>
      <c r="B664">
        <v>1001053761</v>
      </c>
      <c r="C664">
        <v>1955</v>
      </c>
      <c r="D664">
        <v>2024</v>
      </c>
      <c r="E664">
        <v>500424</v>
      </c>
      <c r="F664" t="s">
        <v>1439</v>
      </c>
      <c r="G664" t="s">
        <v>1520</v>
      </c>
      <c r="H664" t="s">
        <v>1556</v>
      </c>
      <c r="I664" s="4">
        <v>11500000</v>
      </c>
      <c r="J664" s="14">
        <v>11282333</v>
      </c>
      <c r="K664" s="6">
        <f>+Tabla3[[#This Row],[VALOR PAGADO]]/Tabla3[[#This Row],[VALOR TOTAL ]]</f>
        <v>0.98107243478260875</v>
      </c>
    </row>
    <row r="665" spans="1:11" x14ac:dyDescent="0.3">
      <c r="A665" t="s">
        <v>1804</v>
      </c>
      <c r="B665">
        <v>1128447239</v>
      </c>
      <c r="C665">
        <v>18</v>
      </c>
      <c r="D665">
        <v>2024</v>
      </c>
      <c r="E665">
        <v>324</v>
      </c>
      <c r="F665" t="s">
        <v>1422</v>
      </c>
      <c r="G665" t="s">
        <v>1585</v>
      </c>
      <c r="H665" t="s">
        <v>1558</v>
      </c>
      <c r="I665" s="4">
        <v>131266667</v>
      </c>
      <c r="J665" s="14">
        <v>128700000</v>
      </c>
      <c r="K665" s="6">
        <f>+Tabla3[[#This Row],[VALOR PAGADO]]/Tabla3[[#This Row],[VALOR TOTAL ]]</f>
        <v>0.98044692488459384</v>
      </c>
    </row>
    <row r="666" spans="1:11" x14ac:dyDescent="0.3">
      <c r="A666" t="s">
        <v>2305</v>
      </c>
      <c r="B666">
        <v>1053586249</v>
      </c>
      <c r="C666">
        <v>23</v>
      </c>
      <c r="D666">
        <v>2024</v>
      </c>
      <c r="E666">
        <v>324</v>
      </c>
      <c r="F666" t="s">
        <v>1417</v>
      </c>
      <c r="G666" t="s">
        <v>1534</v>
      </c>
      <c r="H666" t="s">
        <v>1557</v>
      </c>
      <c r="I666" s="4">
        <v>89348638</v>
      </c>
      <c r="J666" s="14">
        <v>87601597</v>
      </c>
      <c r="K666" s="6">
        <f>+Tabla3[[#This Row],[VALOR PAGADO]]/Tabla3[[#This Row],[VALOR TOTAL ]]</f>
        <v>0.98044692074657036</v>
      </c>
    </row>
    <row r="667" spans="1:11" x14ac:dyDescent="0.3">
      <c r="A667" t="s">
        <v>264</v>
      </c>
      <c r="B667">
        <v>80082880</v>
      </c>
      <c r="C667">
        <v>196</v>
      </c>
      <c r="D667">
        <v>2024</v>
      </c>
      <c r="E667">
        <v>13024</v>
      </c>
      <c r="F667" t="s">
        <v>3474</v>
      </c>
      <c r="G667" t="s">
        <v>1516</v>
      </c>
      <c r="H667" t="s">
        <v>1556</v>
      </c>
      <c r="I667" s="4">
        <v>140000000</v>
      </c>
      <c r="J667" s="14">
        <v>137200000</v>
      </c>
      <c r="K667" s="6">
        <f>+Tabla3[[#This Row],[VALOR PAGADO]]/Tabla3[[#This Row],[VALOR TOTAL ]]</f>
        <v>0.98</v>
      </c>
    </row>
    <row r="668" spans="1:11" x14ac:dyDescent="0.3">
      <c r="A668" t="s">
        <v>645</v>
      </c>
      <c r="B668">
        <v>3109380</v>
      </c>
      <c r="C668">
        <v>230</v>
      </c>
      <c r="D668">
        <v>2024</v>
      </c>
      <c r="E668">
        <v>11624</v>
      </c>
      <c r="F668" t="s">
        <v>1439</v>
      </c>
      <c r="G668" t="s">
        <v>1520</v>
      </c>
      <c r="H668" t="s">
        <v>1556</v>
      </c>
      <c r="I668" s="4">
        <v>122500000</v>
      </c>
      <c r="J668" s="14">
        <v>120050000</v>
      </c>
      <c r="K668" s="6">
        <f>+Tabla3[[#This Row],[VALOR PAGADO]]/Tabla3[[#This Row],[VALOR TOTAL ]]</f>
        <v>0.98</v>
      </c>
    </row>
    <row r="669" spans="1:11" x14ac:dyDescent="0.3">
      <c r="A669" t="s">
        <v>4423</v>
      </c>
      <c r="B669">
        <v>1014198813</v>
      </c>
      <c r="C669">
        <v>245</v>
      </c>
      <c r="D669">
        <v>2024</v>
      </c>
      <c r="E669">
        <v>2024</v>
      </c>
      <c r="F669" t="s">
        <v>1415</v>
      </c>
      <c r="G669" t="s">
        <v>1503</v>
      </c>
      <c r="H669" t="s">
        <v>1503</v>
      </c>
      <c r="I669" s="4">
        <v>105000000</v>
      </c>
      <c r="J669" s="14">
        <v>102900000</v>
      </c>
      <c r="K669" s="6">
        <f>+Tabla3[[#This Row],[VALOR PAGADO]]/Tabla3[[#This Row],[VALOR TOTAL ]]</f>
        <v>0.98</v>
      </c>
    </row>
    <row r="670" spans="1:11" x14ac:dyDescent="0.3">
      <c r="A670" t="s">
        <v>4421</v>
      </c>
      <c r="B670">
        <v>1014206275</v>
      </c>
      <c r="C670">
        <v>250</v>
      </c>
      <c r="D670">
        <v>2024</v>
      </c>
      <c r="E670">
        <v>2424</v>
      </c>
      <c r="F670" t="s">
        <v>1415</v>
      </c>
      <c r="G670" t="s">
        <v>1503</v>
      </c>
      <c r="H670" t="s">
        <v>1503</v>
      </c>
      <c r="I670" s="4">
        <v>156800000</v>
      </c>
      <c r="J670" s="14">
        <v>153664000</v>
      </c>
      <c r="K670" s="6">
        <f>+Tabla3[[#This Row],[VALOR PAGADO]]/Tabla3[[#This Row],[VALOR TOTAL ]]</f>
        <v>0.98</v>
      </c>
    </row>
    <row r="671" spans="1:11" x14ac:dyDescent="0.3">
      <c r="A671" t="s">
        <v>4419</v>
      </c>
      <c r="B671">
        <v>11221236</v>
      </c>
      <c r="C671">
        <v>258</v>
      </c>
      <c r="D671">
        <v>2024</v>
      </c>
      <c r="E671">
        <v>16924</v>
      </c>
      <c r="F671" t="s">
        <v>3639</v>
      </c>
      <c r="G671" t="s">
        <v>1534</v>
      </c>
      <c r="H671" t="s">
        <v>1557</v>
      </c>
      <c r="I671" s="4">
        <v>116666667</v>
      </c>
      <c r="J671" s="14">
        <v>114333333</v>
      </c>
      <c r="K671" s="6">
        <f>+Tabla3[[#This Row],[VALOR PAGADO]]/Tabla3[[#This Row],[VALOR TOTAL ]]</f>
        <v>0.97999999434285712</v>
      </c>
    </row>
    <row r="672" spans="1:11" x14ac:dyDescent="0.3">
      <c r="A672" t="s">
        <v>2494</v>
      </c>
      <c r="B672">
        <v>1023907820</v>
      </c>
      <c r="C672">
        <v>249</v>
      </c>
      <c r="D672">
        <v>2024</v>
      </c>
      <c r="E672">
        <v>11524</v>
      </c>
      <c r="F672" t="s">
        <v>1453</v>
      </c>
      <c r="G672" t="s">
        <v>1525</v>
      </c>
      <c r="H672" t="s">
        <v>1556</v>
      </c>
      <c r="I672" s="4">
        <v>47156422</v>
      </c>
      <c r="J672" s="14">
        <v>46213293</v>
      </c>
      <c r="K672" s="6">
        <f>+Tabla3[[#This Row],[VALOR PAGADO]]/Tabla3[[#This Row],[VALOR TOTAL ]]</f>
        <v>0.97999998812462918</v>
      </c>
    </row>
    <row r="673" spans="1:11" x14ac:dyDescent="0.3">
      <c r="A673" t="s">
        <v>4429</v>
      </c>
      <c r="B673">
        <v>1020811212</v>
      </c>
      <c r="C673">
        <v>229</v>
      </c>
      <c r="D673">
        <v>2024</v>
      </c>
      <c r="E673">
        <v>3224</v>
      </c>
      <c r="F673" t="s">
        <v>3285</v>
      </c>
      <c r="G673" t="s">
        <v>1585</v>
      </c>
      <c r="H673" t="s">
        <v>1558</v>
      </c>
      <c r="I673" s="4">
        <v>154777333</v>
      </c>
      <c r="J673" s="14">
        <v>151646000</v>
      </c>
      <c r="K673" s="6">
        <f>+Tabla3[[#This Row],[VALOR PAGADO]]/Tabla3[[#This Row],[VALOR TOTAL ]]</f>
        <v>0.97976878823722846</v>
      </c>
    </row>
    <row r="674" spans="1:11" x14ac:dyDescent="0.3">
      <c r="A674" t="s">
        <v>3311</v>
      </c>
      <c r="B674">
        <v>1032506439</v>
      </c>
      <c r="C674">
        <v>2272</v>
      </c>
      <c r="D674">
        <v>2024</v>
      </c>
      <c r="E674">
        <v>153924</v>
      </c>
      <c r="F674" t="s">
        <v>3151</v>
      </c>
      <c r="G674" t="s">
        <v>1510</v>
      </c>
      <c r="H674" t="s">
        <v>1558</v>
      </c>
      <c r="I674" s="4">
        <v>4900000</v>
      </c>
      <c r="J674" s="14">
        <v>4800000</v>
      </c>
      <c r="K674" s="6">
        <f>+Tabla3[[#This Row],[VALOR PAGADO]]/Tabla3[[#This Row],[VALOR TOTAL ]]</f>
        <v>0.97959183673469385</v>
      </c>
    </row>
    <row r="675" spans="1:11" x14ac:dyDescent="0.3">
      <c r="A675" t="s">
        <v>4349</v>
      </c>
      <c r="B675">
        <v>79922716</v>
      </c>
      <c r="C675">
        <v>432</v>
      </c>
      <c r="D675">
        <v>2024</v>
      </c>
      <c r="E675">
        <v>424</v>
      </c>
      <c r="F675" t="s">
        <v>1428</v>
      </c>
      <c r="G675" t="s">
        <v>1536</v>
      </c>
      <c r="H675" t="s">
        <v>1536</v>
      </c>
      <c r="I675" s="4">
        <v>46078560</v>
      </c>
      <c r="J675" s="14">
        <v>45135432</v>
      </c>
      <c r="K675" s="6">
        <f>+Tabla3[[#This Row],[VALOR PAGADO]]/Tabla3[[#This Row],[VALOR TOTAL ]]</f>
        <v>0.97953217288040251</v>
      </c>
    </row>
    <row r="676" spans="1:11" x14ac:dyDescent="0.3">
      <c r="A676" t="s">
        <v>4336</v>
      </c>
      <c r="B676">
        <v>1052986328</v>
      </c>
      <c r="C676">
        <v>565</v>
      </c>
      <c r="D676">
        <v>2024</v>
      </c>
      <c r="E676">
        <v>34624</v>
      </c>
      <c r="F676" t="s">
        <v>1416</v>
      </c>
      <c r="G676" t="s">
        <v>1515</v>
      </c>
      <c r="H676" t="s">
        <v>1556</v>
      </c>
      <c r="I676" s="4">
        <v>95766666</v>
      </c>
      <c r="J676" s="14">
        <v>93783333</v>
      </c>
      <c r="K676" s="6">
        <f>+Tabla3[[#This Row],[VALOR PAGADO]]/Tabla3[[#This Row],[VALOR TOTAL ]]</f>
        <v>0.97928994416491433</v>
      </c>
    </row>
    <row r="677" spans="1:11" x14ac:dyDescent="0.3">
      <c r="A677" t="s">
        <v>3790</v>
      </c>
      <c r="B677">
        <v>80548106</v>
      </c>
      <c r="C677">
        <v>1471</v>
      </c>
      <c r="D677">
        <v>2024</v>
      </c>
      <c r="E677">
        <v>33824</v>
      </c>
      <c r="F677" t="s">
        <v>1415</v>
      </c>
      <c r="G677" t="s">
        <v>1503</v>
      </c>
      <c r="H677" t="s">
        <v>1503</v>
      </c>
      <c r="I677" s="4">
        <v>32335832</v>
      </c>
      <c r="J677" s="14">
        <v>31662169</v>
      </c>
      <c r="K677" s="6">
        <f>+Tabla3[[#This Row],[VALOR PAGADO]]/Tabla3[[#This Row],[VALOR TOTAL ]]</f>
        <v>0.97916667182090755</v>
      </c>
    </row>
    <row r="678" spans="1:11" x14ac:dyDescent="0.3">
      <c r="A678" t="s">
        <v>3758</v>
      </c>
      <c r="B678">
        <v>72148614</v>
      </c>
      <c r="C678">
        <v>1521</v>
      </c>
      <c r="D678">
        <v>2024</v>
      </c>
      <c r="E678">
        <v>222924</v>
      </c>
      <c r="F678" t="s">
        <v>3519</v>
      </c>
      <c r="G678" t="s">
        <v>1521</v>
      </c>
      <c r="H678" t="s">
        <v>1556</v>
      </c>
      <c r="I678" s="4">
        <v>68000000</v>
      </c>
      <c r="J678" s="14">
        <v>66583333</v>
      </c>
      <c r="K678" s="6">
        <f>+Tabla3[[#This Row],[VALOR PAGADO]]/Tabla3[[#This Row],[VALOR TOTAL ]]</f>
        <v>0.9791666617647059</v>
      </c>
    </row>
    <row r="679" spans="1:11" x14ac:dyDescent="0.3">
      <c r="A679" t="s">
        <v>3522</v>
      </c>
      <c r="B679">
        <v>30331435</v>
      </c>
      <c r="C679">
        <v>2012</v>
      </c>
      <c r="D679">
        <v>2024</v>
      </c>
      <c r="E679">
        <v>118524</v>
      </c>
      <c r="F679" t="s">
        <v>3341</v>
      </c>
      <c r="G679" t="s">
        <v>1510</v>
      </c>
      <c r="H679" t="s">
        <v>1558</v>
      </c>
      <c r="I679" s="4">
        <v>32000000</v>
      </c>
      <c r="J679" s="14">
        <v>31333333</v>
      </c>
      <c r="K679" s="6">
        <f>+Tabla3[[#This Row],[VALOR PAGADO]]/Tabla3[[#This Row],[VALOR TOTAL ]]</f>
        <v>0.97916665624999999</v>
      </c>
    </row>
    <row r="680" spans="1:11" x14ac:dyDescent="0.3">
      <c r="A680" t="s">
        <v>3301</v>
      </c>
      <c r="B680">
        <v>1024516216</v>
      </c>
      <c r="C680">
        <v>2283</v>
      </c>
      <c r="D680">
        <v>2024</v>
      </c>
      <c r="E680">
        <v>155524</v>
      </c>
      <c r="F680" t="s">
        <v>3191</v>
      </c>
      <c r="G680" t="s">
        <v>1510</v>
      </c>
      <c r="H680" t="s">
        <v>1558</v>
      </c>
      <c r="I680" s="4">
        <v>12800000</v>
      </c>
      <c r="J680" s="14">
        <v>12533333</v>
      </c>
      <c r="K680" s="6">
        <f>+Tabla3[[#This Row],[VALOR PAGADO]]/Tabla3[[#This Row],[VALOR TOTAL ]]</f>
        <v>0.97916664062500003</v>
      </c>
    </row>
    <row r="681" spans="1:11" x14ac:dyDescent="0.3">
      <c r="A681" t="s">
        <v>1920</v>
      </c>
      <c r="B681">
        <v>24042194</v>
      </c>
      <c r="C681">
        <v>605</v>
      </c>
      <c r="D681">
        <v>2024</v>
      </c>
      <c r="E681">
        <v>41324</v>
      </c>
      <c r="F681" t="s">
        <v>1416</v>
      </c>
      <c r="G681" t="s">
        <v>1515</v>
      </c>
      <c r="H681" t="s">
        <v>1556</v>
      </c>
      <c r="I681" s="4">
        <v>83250000</v>
      </c>
      <c r="J681" s="14">
        <v>81500000</v>
      </c>
      <c r="K681" s="6">
        <f>+Tabla3[[#This Row],[VALOR PAGADO]]/Tabla3[[#This Row],[VALOR TOTAL ]]</f>
        <v>0.97897897897897901</v>
      </c>
    </row>
    <row r="682" spans="1:11" x14ac:dyDescent="0.3">
      <c r="A682" t="s">
        <v>3947</v>
      </c>
      <c r="B682">
        <v>1075251020</v>
      </c>
      <c r="C682">
        <v>1247</v>
      </c>
      <c r="D682">
        <v>2024</v>
      </c>
      <c r="E682">
        <v>152524</v>
      </c>
      <c r="F682" t="s">
        <v>1416</v>
      </c>
      <c r="G682" t="s">
        <v>1515</v>
      </c>
      <c r="H682" t="s">
        <v>1556</v>
      </c>
      <c r="I682" s="4">
        <v>33250000</v>
      </c>
      <c r="J682" s="14">
        <v>32550000</v>
      </c>
      <c r="K682" s="6">
        <f>+Tabla3[[#This Row],[VALOR PAGADO]]/Tabla3[[#This Row],[VALOR TOTAL ]]</f>
        <v>0.97894736842105268</v>
      </c>
    </row>
    <row r="683" spans="1:11" x14ac:dyDescent="0.3">
      <c r="A683" t="s">
        <v>4268</v>
      </c>
      <c r="B683">
        <v>1075679558</v>
      </c>
      <c r="C683">
        <v>708</v>
      </c>
      <c r="D683">
        <v>2024</v>
      </c>
      <c r="E683">
        <v>46824</v>
      </c>
      <c r="F683" t="s">
        <v>1463</v>
      </c>
      <c r="G683" t="s">
        <v>3126</v>
      </c>
      <c r="H683" t="s">
        <v>1556</v>
      </c>
      <c r="I683" s="4">
        <v>61830800</v>
      </c>
      <c r="J683" s="14">
        <v>60523200</v>
      </c>
      <c r="K683" s="6">
        <f>+Tabla3[[#This Row],[VALOR PAGADO]]/Tabla3[[#This Row],[VALOR TOTAL ]]</f>
        <v>0.97885196374622352</v>
      </c>
    </row>
    <row r="684" spans="1:11" x14ac:dyDescent="0.3">
      <c r="A684" t="s">
        <v>4282</v>
      </c>
      <c r="B684">
        <v>52396604</v>
      </c>
      <c r="C684">
        <v>684</v>
      </c>
      <c r="D684">
        <v>2024</v>
      </c>
      <c r="E684">
        <v>49224</v>
      </c>
      <c r="F684" t="s">
        <v>1416</v>
      </c>
      <c r="G684" t="s">
        <v>1515</v>
      </c>
      <c r="H684" t="s">
        <v>1556</v>
      </c>
      <c r="I684" s="4">
        <v>44000000</v>
      </c>
      <c r="J684" s="14">
        <v>43066667</v>
      </c>
      <c r="K684" s="6">
        <f>+Tabla3[[#This Row],[VALOR PAGADO]]/Tabla3[[#This Row],[VALOR TOTAL ]]</f>
        <v>0.97878788636363634</v>
      </c>
    </row>
    <row r="685" spans="1:11" x14ac:dyDescent="0.3">
      <c r="A685" t="s">
        <v>4308</v>
      </c>
      <c r="B685">
        <v>1085268765</v>
      </c>
      <c r="C685">
        <v>637</v>
      </c>
      <c r="D685">
        <v>2024</v>
      </c>
      <c r="E685">
        <v>52824</v>
      </c>
      <c r="F685" t="s">
        <v>1451</v>
      </c>
      <c r="G685" t="s">
        <v>1506</v>
      </c>
      <c r="H685" t="s">
        <v>1556</v>
      </c>
      <c r="I685" s="4">
        <v>49500000</v>
      </c>
      <c r="J685" s="14">
        <v>48450000</v>
      </c>
      <c r="K685" s="6">
        <f>+Tabla3[[#This Row],[VALOR PAGADO]]/Tabla3[[#This Row],[VALOR TOTAL ]]</f>
        <v>0.97878787878787876</v>
      </c>
    </row>
    <row r="686" spans="1:11" x14ac:dyDescent="0.3">
      <c r="A686" t="s">
        <v>3282</v>
      </c>
      <c r="B686">
        <v>23217412</v>
      </c>
      <c r="C686">
        <v>2303</v>
      </c>
      <c r="D686">
        <v>2024</v>
      </c>
      <c r="E686">
        <v>157124</v>
      </c>
      <c r="F686" t="s">
        <v>3191</v>
      </c>
      <c r="G686" t="s">
        <v>1510</v>
      </c>
      <c r="H686" t="s">
        <v>1558</v>
      </c>
      <c r="I686" s="4">
        <v>10966667</v>
      </c>
      <c r="J686" s="14">
        <v>10733333</v>
      </c>
      <c r="K686" s="6">
        <f>+Tabla3[[#This Row],[VALOR PAGADO]]/Tabla3[[#This Row],[VALOR TOTAL ]]</f>
        <v>0.97872334411175244</v>
      </c>
    </row>
    <row r="687" spans="1:11" x14ac:dyDescent="0.3">
      <c r="A687" t="s">
        <v>3589</v>
      </c>
      <c r="B687">
        <v>80008155</v>
      </c>
      <c r="C687">
        <v>1787</v>
      </c>
      <c r="D687">
        <v>2024</v>
      </c>
      <c r="E687">
        <v>360824</v>
      </c>
      <c r="F687" t="s">
        <v>1420</v>
      </c>
      <c r="G687" t="s">
        <v>3123</v>
      </c>
      <c r="H687" t="s">
        <v>1556</v>
      </c>
      <c r="I687" s="4">
        <v>51000000</v>
      </c>
      <c r="J687" s="14">
        <v>49866667</v>
      </c>
      <c r="K687" s="6">
        <f>+Tabla3[[#This Row],[VALOR PAGADO]]/Tabla3[[#This Row],[VALOR TOTAL ]]</f>
        <v>0.97777778431372553</v>
      </c>
    </row>
    <row r="688" spans="1:11" x14ac:dyDescent="0.3">
      <c r="A688" t="s">
        <v>2601</v>
      </c>
      <c r="B688">
        <v>1070007991</v>
      </c>
      <c r="C688">
        <v>8</v>
      </c>
      <c r="D688">
        <v>2024</v>
      </c>
      <c r="E688">
        <v>224</v>
      </c>
      <c r="F688" t="s">
        <v>1417</v>
      </c>
      <c r="G688" t="s">
        <v>1534</v>
      </c>
      <c r="H688" t="s">
        <v>1557</v>
      </c>
      <c r="I688" s="4">
        <v>179996544</v>
      </c>
      <c r="J688" s="14">
        <v>175996620.80000001</v>
      </c>
      <c r="K688" s="6">
        <f>+Tabla3[[#This Row],[VALOR PAGADO]]/Tabla3[[#This Row],[VALOR TOTAL ]]</f>
        <v>0.97777777777777786</v>
      </c>
    </row>
    <row r="689" spans="1:11" x14ac:dyDescent="0.3">
      <c r="A689" t="s">
        <v>3908</v>
      </c>
      <c r="B689">
        <v>80170904</v>
      </c>
      <c r="C689">
        <v>1316</v>
      </c>
      <c r="D689">
        <v>2024</v>
      </c>
      <c r="E689">
        <v>168724</v>
      </c>
      <c r="F689" t="s">
        <v>1451</v>
      </c>
      <c r="G689" t="s">
        <v>1506</v>
      </c>
      <c r="H689" t="s">
        <v>1556</v>
      </c>
      <c r="I689" s="4">
        <v>36000000</v>
      </c>
      <c r="J689" s="14">
        <v>35200000</v>
      </c>
      <c r="K689" s="6">
        <f>+Tabla3[[#This Row],[VALOR PAGADO]]/Tabla3[[#This Row],[VALOR TOTAL ]]</f>
        <v>0.97777777777777775</v>
      </c>
    </row>
    <row r="690" spans="1:11" x14ac:dyDescent="0.3">
      <c r="A690" t="s">
        <v>3469</v>
      </c>
      <c r="B690">
        <v>1014296538</v>
      </c>
      <c r="C690">
        <v>1072</v>
      </c>
      <c r="D690">
        <v>2024</v>
      </c>
      <c r="E690">
        <v>108524</v>
      </c>
      <c r="F690" t="s">
        <v>1451</v>
      </c>
      <c r="G690" t="s">
        <v>1506</v>
      </c>
      <c r="H690" t="s">
        <v>1556</v>
      </c>
      <c r="I690" s="4">
        <v>23143248</v>
      </c>
      <c r="J690" s="14">
        <v>22628953</v>
      </c>
      <c r="K690" s="6">
        <f>+Tabla3[[#This Row],[VALOR PAGADO]]/Tabla3[[#This Row],[VALOR TOTAL ]]</f>
        <v>0.97777775185228966</v>
      </c>
    </row>
    <row r="691" spans="1:11" x14ac:dyDescent="0.3">
      <c r="A691" t="s">
        <v>2545</v>
      </c>
      <c r="B691">
        <v>1013652237</v>
      </c>
      <c r="C691">
        <v>17</v>
      </c>
      <c r="D691">
        <v>2024</v>
      </c>
      <c r="E691">
        <v>3024</v>
      </c>
      <c r="F691" t="s">
        <v>1416</v>
      </c>
      <c r="G691" t="s">
        <v>1515</v>
      </c>
      <c r="H691" t="s">
        <v>1556</v>
      </c>
      <c r="I691" s="4">
        <v>48234283</v>
      </c>
      <c r="J691" s="14">
        <v>47156422</v>
      </c>
      <c r="K691" s="6">
        <f>+Tabla3[[#This Row],[VALOR PAGADO]]/Tabla3[[#This Row],[VALOR TOTAL ]]</f>
        <v>0.97765363279060247</v>
      </c>
    </row>
    <row r="692" spans="1:11" x14ac:dyDescent="0.3">
      <c r="A692" t="s">
        <v>12</v>
      </c>
      <c r="B692">
        <v>26442211</v>
      </c>
      <c r="C692">
        <v>9</v>
      </c>
      <c r="D692">
        <v>2024</v>
      </c>
      <c r="E692">
        <v>2824</v>
      </c>
      <c r="F692" t="s">
        <v>1416</v>
      </c>
      <c r="G692" t="s">
        <v>1515</v>
      </c>
      <c r="H692" t="s">
        <v>1556</v>
      </c>
      <c r="I692" s="4">
        <v>118140000</v>
      </c>
      <c r="J692" s="14">
        <v>115500000</v>
      </c>
      <c r="K692" s="6">
        <f>+Tabla3[[#This Row],[VALOR PAGADO]]/Tabla3[[#This Row],[VALOR TOTAL ]]</f>
        <v>0.97765363128491622</v>
      </c>
    </row>
    <row r="693" spans="1:11" x14ac:dyDescent="0.3">
      <c r="A693" t="s">
        <v>4098</v>
      </c>
      <c r="B693">
        <v>1045307761</v>
      </c>
      <c r="C693">
        <v>989</v>
      </c>
      <c r="D693">
        <v>2024</v>
      </c>
      <c r="E693">
        <v>91624</v>
      </c>
      <c r="F693" t="s">
        <v>4097</v>
      </c>
      <c r="G693" t="s">
        <v>1522</v>
      </c>
      <c r="H693" t="s">
        <v>1556</v>
      </c>
      <c r="I693" s="4">
        <v>31000000</v>
      </c>
      <c r="J693" s="14">
        <v>30300000</v>
      </c>
      <c r="K693" s="6">
        <f>+Tabla3[[#This Row],[VALOR PAGADO]]/Tabla3[[#This Row],[VALOR TOTAL ]]</f>
        <v>0.97741935483870968</v>
      </c>
    </row>
    <row r="694" spans="1:11" x14ac:dyDescent="0.3">
      <c r="A694" t="s">
        <v>3583</v>
      </c>
      <c r="B694">
        <v>1110563256</v>
      </c>
      <c r="C694">
        <v>1799</v>
      </c>
      <c r="D694">
        <v>2024</v>
      </c>
      <c r="E694">
        <v>363624</v>
      </c>
      <c r="F694" t="s">
        <v>3127</v>
      </c>
      <c r="G694" t="s">
        <v>3126</v>
      </c>
      <c r="H694" t="s">
        <v>1556</v>
      </c>
      <c r="I694" s="4">
        <v>35400000</v>
      </c>
      <c r="J694" s="14">
        <v>34600000</v>
      </c>
      <c r="K694" s="6">
        <f>+Tabla3[[#This Row],[VALOR PAGADO]]/Tabla3[[#This Row],[VALOR TOTAL ]]</f>
        <v>0.97740112994350281</v>
      </c>
    </row>
    <row r="695" spans="1:11" x14ac:dyDescent="0.3">
      <c r="A695" t="s">
        <v>3579</v>
      </c>
      <c r="B695">
        <v>1061756512</v>
      </c>
      <c r="C695">
        <v>1806</v>
      </c>
      <c r="D695">
        <v>2024</v>
      </c>
      <c r="E695">
        <v>60924</v>
      </c>
      <c r="F695" t="s">
        <v>3341</v>
      </c>
      <c r="G695" t="s">
        <v>1510</v>
      </c>
      <c r="H695" t="s">
        <v>1558</v>
      </c>
      <c r="I695" s="4">
        <v>53100000</v>
      </c>
      <c r="J695" s="14">
        <v>51900000</v>
      </c>
      <c r="K695" s="6">
        <f>+Tabla3[[#This Row],[VALOR PAGADO]]/Tabla3[[#This Row],[VALOR TOTAL ]]</f>
        <v>0.97740112994350281</v>
      </c>
    </row>
    <row r="696" spans="1:11" x14ac:dyDescent="0.3">
      <c r="A696" t="s">
        <v>1722</v>
      </c>
      <c r="B696">
        <v>92516998</v>
      </c>
      <c r="C696">
        <v>1805</v>
      </c>
      <c r="D696">
        <v>2024</v>
      </c>
      <c r="E696">
        <v>368424</v>
      </c>
      <c r="F696" t="s">
        <v>3127</v>
      </c>
      <c r="G696" t="s">
        <v>3126</v>
      </c>
      <c r="H696" t="s">
        <v>1556</v>
      </c>
      <c r="I696" s="4">
        <v>47200000</v>
      </c>
      <c r="J696" s="14">
        <v>46133333</v>
      </c>
      <c r="K696" s="6">
        <f>+Tabla3[[#This Row],[VALOR PAGADO]]/Tabla3[[#This Row],[VALOR TOTAL ]]</f>
        <v>0.97740112288135594</v>
      </c>
    </row>
    <row r="697" spans="1:11" x14ac:dyDescent="0.3">
      <c r="A697" t="s">
        <v>3578</v>
      </c>
      <c r="B697">
        <v>1067953458</v>
      </c>
      <c r="C697">
        <v>1807</v>
      </c>
      <c r="D697">
        <v>2024</v>
      </c>
      <c r="E697">
        <v>61024</v>
      </c>
      <c r="F697" t="s">
        <v>3291</v>
      </c>
      <c r="G697" t="s">
        <v>1510</v>
      </c>
      <c r="H697" t="s">
        <v>1558</v>
      </c>
      <c r="I697" s="4">
        <v>29500000</v>
      </c>
      <c r="J697" s="14">
        <v>28833333</v>
      </c>
      <c r="K697" s="6">
        <f>+Tabla3[[#This Row],[VALOR PAGADO]]/Tabla3[[#This Row],[VALOR TOTAL ]]</f>
        <v>0.97740111864406776</v>
      </c>
    </row>
    <row r="698" spans="1:11" x14ac:dyDescent="0.3">
      <c r="A698" t="s">
        <v>2293</v>
      </c>
      <c r="B698">
        <v>43991621</v>
      </c>
      <c r="C698">
        <v>202</v>
      </c>
      <c r="D698">
        <v>2024</v>
      </c>
      <c r="E698">
        <v>2624</v>
      </c>
      <c r="F698" t="s">
        <v>1415</v>
      </c>
      <c r="G698" t="s">
        <v>1503</v>
      </c>
      <c r="H698" t="s">
        <v>1503</v>
      </c>
      <c r="I698" s="4">
        <v>104533333</v>
      </c>
      <c r="J698" s="14">
        <v>102144000</v>
      </c>
      <c r="K698" s="6">
        <f>+Tabla3[[#This Row],[VALOR PAGADO]]/Tabla3[[#This Row],[VALOR TOTAL ]]</f>
        <v>0.97714286025874642</v>
      </c>
    </row>
    <row r="699" spans="1:11" s="3" customFormat="1" x14ac:dyDescent="0.3">
      <c r="A699" t="s">
        <v>3069</v>
      </c>
      <c r="B699">
        <v>8498595</v>
      </c>
      <c r="C699">
        <v>284</v>
      </c>
      <c r="D699">
        <v>2024</v>
      </c>
      <c r="E699">
        <v>2224</v>
      </c>
      <c r="F699" t="s">
        <v>3259</v>
      </c>
      <c r="G699" t="s">
        <v>1585</v>
      </c>
      <c r="H699" t="s">
        <v>1558</v>
      </c>
      <c r="I699" s="4">
        <v>120808333</v>
      </c>
      <c r="J699" s="14">
        <v>118047000</v>
      </c>
      <c r="K699" s="6">
        <f>+Tabla3[[#This Row],[VALOR PAGADO]]/Tabla3[[#This Row],[VALOR TOTAL ]]</f>
        <v>0.97714285983898153</v>
      </c>
    </row>
    <row r="700" spans="1:11" x14ac:dyDescent="0.3">
      <c r="A700" t="s">
        <v>1758</v>
      </c>
      <c r="B700">
        <v>35420579</v>
      </c>
      <c r="C700">
        <v>271</v>
      </c>
      <c r="D700">
        <v>2024</v>
      </c>
      <c r="E700">
        <v>3224</v>
      </c>
      <c r="F700" t="s">
        <v>1415</v>
      </c>
      <c r="G700" t="s">
        <v>1503</v>
      </c>
      <c r="H700" t="s">
        <v>1503</v>
      </c>
      <c r="I700" s="4">
        <v>163333333</v>
      </c>
      <c r="J700" s="14">
        <v>159600000</v>
      </c>
      <c r="K700" s="6">
        <f>+Tabla3[[#This Row],[VALOR PAGADO]]/Tabla3[[#This Row],[VALOR TOTAL ]]</f>
        <v>0.97714285913702625</v>
      </c>
    </row>
    <row r="701" spans="1:11" s="3" customFormat="1" x14ac:dyDescent="0.3">
      <c r="A701" t="s">
        <v>4379</v>
      </c>
      <c r="B701">
        <v>1085318035</v>
      </c>
      <c r="C701">
        <v>379</v>
      </c>
      <c r="D701">
        <v>2024</v>
      </c>
      <c r="E701">
        <v>26324</v>
      </c>
      <c r="F701" t="s">
        <v>3143</v>
      </c>
      <c r="G701" t="s">
        <v>3126</v>
      </c>
      <c r="H701" t="s">
        <v>1556</v>
      </c>
      <c r="I701" s="4">
        <v>71300000</v>
      </c>
      <c r="J701" s="14">
        <v>69646667</v>
      </c>
      <c r="K701" s="6">
        <f>+Tabla3[[#This Row],[VALOR PAGADO]]/Tabla3[[#This Row],[VALOR TOTAL ]]</f>
        <v>0.97681159887798041</v>
      </c>
    </row>
    <row r="702" spans="1:11" x14ac:dyDescent="0.3">
      <c r="A702" t="s">
        <v>4403</v>
      </c>
      <c r="B702">
        <v>77027266</v>
      </c>
      <c r="C702">
        <v>300</v>
      </c>
      <c r="D702">
        <v>2024</v>
      </c>
      <c r="E702">
        <v>3724</v>
      </c>
      <c r="F702" t="s">
        <v>1422</v>
      </c>
      <c r="G702" t="s">
        <v>1585</v>
      </c>
      <c r="H702" t="s">
        <v>1558</v>
      </c>
      <c r="I702" s="4">
        <v>79922700</v>
      </c>
      <c r="J702" s="14">
        <v>78069420</v>
      </c>
      <c r="K702" s="6">
        <f>+Tabla3[[#This Row],[VALOR PAGADO]]/Tabla3[[#This Row],[VALOR TOTAL ]]</f>
        <v>0.97681159420289854</v>
      </c>
    </row>
    <row r="703" spans="1:11" s="3" customFormat="1" x14ac:dyDescent="0.3">
      <c r="A703" t="s">
        <v>2373</v>
      </c>
      <c r="B703">
        <v>79577734</v>
      </c>
      <c r="C703">
        <v>349</v>
      </c>
      <c r="D703">
        <v>2024</v>
      </c>
      <c r="E703">
        <v>23624</v>
      </c>
      <c r="F703" t="s">
        <v>1463</v>
      </c>
      <c r="G703" t="s">
        <v>3126</v>
      </c>
      <c r="H703" t="s">
        <v>1556</v>
      </c>
      <c r="I703" s="4">
        <v>110400000</v>
      </c>
      <c r="J703" s="14">
        <v>107840000</v>
      </c>
      <c r="K703" s="6">
        <f>+Tabla3[[#This Row],[VALOR PAGADO]]/Tabla3[[#This Row],[VALOR TOTAL ]]</f>
        <v>0.97681159420289854</v>
      </c>
    </row>
    <row r="704" spans="1:11" x14ac:dyDescent="0.3">
      <c r="A704" t="s">
        <v>86</v>
      </c>
      <c r="B704">
        <v>1075626414</v>
      </c>
      <c r="C704">
        <v>575</v>
      </c>
      <c r="D704">
        <v>2024</v>
      </c>
      <c r="E704">
        <v>22624</v>
      </c>
      <c r="F704" t="s">
        <v>1417</v>
      </c>
      <c r="G704" t="s">
        <v>1534</v>
      </c>
      <c r="H704" t="s">
        <v>1557</v>
      </c>
      <c r="I704" s="4">
        <v>51000000</v>
      </c>
      <c r="J704" s="14">
        <v>49800000</v>
      </c>
      <c r="K704" s="6">
        <f>+Tabla3[[#This Row],[VALOR PAGADO]]/Tabla3[[#This Row],[VALOR TOTAL ]]</f>
        <v>0.97647058823529409</v>
      </c>
    </row>
    <row r="705" spans="1:11" s="3" customFormat="1" x14ac:dyDescent="0.3">
      <c r="A705" t="s">
        <v>4329</v>
      </c>
      <c r="B705">
        <v>11314761</v>
      </c>
      <c r="C705">
        <v>590</v>
      </c>
      <c r="D705">
        <v>2024</v>
      </c>
      <c r="E705">
        <v>31524</v>
      </c>
      <c r="F705" t="s">
        <v>1451</v>
      </c>
      <c r="G705" t="s">
        <v>1506</v>
      </c>
      <c r="H705" t="s">
        <v>1556</v>
      </c>
      <c r="I705" s="4">
        <v>53266667</v>
      </c>
      <c r="J705" s="14">
        <v>52013333</v>
      </c>
      <c r="K705" s="6">
        <f>+Tabla3[[#This Row],[VALOR PAGADO]]/Tabla3[[#This Row],[VALOR TOTAL ]]</f>
        <v>0.97647057586689257</v>
      </c>
    </row>
    <row r="706" spans="1:11" x14ac:dyDescent="0.3">
      <c r="A706" t="s">
        <v>3811</v>
      </c>
      <c r="B706">
        <v>1019009686</v>
      </c>
      <c r="C706">
        <v>1445</v>
      </c>
      <c r="D706">
        <v>2024</v>
      </c>
      <c r="E706">
        <v>201524</v>
      </c>
      <c r="F706" t="s">
        <v>3127</v>
      </c>
      <c r="G706" t="s">
        <v>3126</v>
      </c>
      <c r="H706" t="s">
        <v>1556</v>
      </c>
      <c r="I706" s="4">
        <v>127000000</v>
      </c>
      <c r="J706" s="14">
        <v>124000000</v>
      </c>
      <c r="K706" s="6">
        <f>+Tabla3[[#This Row],[VALOR PAGADO]]/Tabla3[[#This Row],[VALOR TOTAL ]]</f>
        <v>0.97637795275590555</v>
      </c>
    </row>
    <row r="707" spans="1:11" x14ac:dyDescent="0.3">
      <c r="A707" t="s">
        <v>3000</v>
      </c>
      <c r="B707">
        <v>1003931839</v>
      </c>
      <c r="C707">
        <v>1508</v>
      </c>
      <c r="D707">
        <v>2024</v>
      </c>
      <c r="E707">
        <v>222824</v>
      </c>
      <c r="F707" t="s">
        <v>1416</v>
      </c>
      <c r="G707" t="s">
        <v>1515</v>
      </c>
      <c r="H707" t="s">
        <v>1556</v>
      </c>
      <c r="I707" s="4">
        <v>33600000</v>
      </c>
      <c r="J707" s="14">
        <v>32800000</v>
      </c>
      <c r="K707" s="6">
        <f>+Tabla3[[#This Row],[VALOR PAGADO]]/Tabla3[[#This Row],[VALOR TOTAL ]]</f>
        <v>0.97619047619047616</v>
      </c>
    </row>
    <row r="708" spans="1:11" x14ac:dyDescent="0.3">
      <c r="A708" t="s">
        <v>615</v>
      </c>
      <c r="B708">
        <v>8412432</v>
      </c>
      <c r="C708">
        <v>1660</v>
      </c>
      <c r="D708">
        <v>2024</v>
      </c>
      <c r="E708">
        <v>294924</v>
      </c>
      <c r="F708" t="s">
        <v>1416</v>
      </c>
      <c r="G708" t="s">
        <v>1504</v>
      </c>
      <c r="H708" t="s">
        <v>1556</v>
      </c>
      <c r="I708" s="4">
        <v>49000000</v>
      </c>
      <c r="J708" s="14">
        <v>47833333</v>
      </c>
      <c r="K708" s="6">
        <f>+Tabla3[[#This Row],[VALOR PAGADO]]/Tabla3[[#This Row],[VALOR TOTAL ]]</f>
        <v>0.97619046938775511</v>
      </c>
    </row>
    <row r="709" spans="1:11" x14ac:dyDescent="0.3">
      <c r="A709" t="s">
        <v>3685</v>
      </c>
      <c r="B709">
        <v>1030540240</v>
      </c>
      <c r="C709">
        <v>1613</v>
      </c>
      <c r="D709">
        <v>2024</v>
      </c>
      <c r="E709">
        <v>44624</v>
      </c>
      <c r="F709" t="s">
        <v>3151</v>
      </c>
      <c r="G709" t="s">
        <v>1510</v>
      </c>
      <c r="H709" t="s">
        <v>1558</v>
      </c>
      <c r="I709" s="4">
        <v>27892928</v>
      </c>
      <c r="J709" s="14">
        <v>27228810</v>
      </c>
      <c r="K709" s="6">
        <f>+Tabla3[[#This Row],[VALOR PAGADO]]/Tabla3[[#This Row],[VALOR TOTAL ]]</f>
        <v>0.97619045228955525</v>
      </c>
    </row>
    <row r="710" spans="1:11" x14ac:dyDescent="0.3">
      <c r="A710" t="s">
        <v>4249</v>
      </c>
      <c r="B710">
        <v>25611428</v>
      </c>
      <c r="C710">
        <v>744</v>
      </c>
      <c r="D710">
        <v>2024</v>
      </c>
      <c r="E710">
        <v>9624</v>
      </c>
      <c r="F710" t="s">
        <v>1415</v>
      </c>
      <c r="G710" t="s">
        <v>1503</v>
      </c>
      <c r="H710" t="s">
        <v>1503</v>
      </c>
      <c r="I710" s="4">
        <v>66000000</v>
      </c>
      <c r="J710" s="14">
        <v>64400000</v>
      </c>
      <c r="K710" s="6">
        <f>+Tabla3[[#This Row],[VALOR PAGADO]]/Tabla3[[#This Row],[VALOR TOTAL ]]</f>
        <v>0.97575757575757571</v>
      </c>
    </row>
    <row r="711" spans="1:11" x14ac:dyDescent="0.3">
      <c r="A711" t="s">
        <v>4412</v>
      </c>
      <c r="B711">
        <v>86078236</v>
      </c>
      <c r="C711">
        <v>277</v>
      </c>
      <c r="D711">
        <v>2024</v>
      </c>
      <c r="E711">
        <v>724</v>
      </c>
      <c r="F711" t="s">
        <v>1444</v>
      </c>
      <c r="G711" t="s">
        <v>1540</v>
      </c>
      <c r="H711" t="s">
        <v>1560</v>
      </c>
      <c r="I711" s="4">
        <v>77000000</v>
      </c>
      <c r="J711" s="14">
        <v>75133333</v>
      </c>
      <c r="K711" s="6">
        <f>+Tabla3[[#This Row],[VALOR PAGADO]]/Tabla3[[#This Row],[VALOR TOTAL ]]</f>
        <v>0.97575757142857145</v>
      </c>
    </row>
    <row r="712" spans="1:11" x14ac:dyDescent="0.3">
      <c r="A712" t="s">
        <v>4391</v>
      </c>
      <c r="B712">
        <v>1024531871</v>
      </c>
      <c r="C712">
        <v>333</v>
      </c>
      <c r="D712">
        <v>2024</v>
      </c>
      <c r="E712">
        <v>24124</v>
      </c>
      <c r="F712" t="s">
        <v>1420</v>
      </c>
      <c r="G712" t="s">
        <v>3123</v>
      </c>
      <c r="H712" t="s">
        <v>1556</v>
      </c>
      <c r="I712" s="4">
        <v>77000000</v>
      </c>
      <c r="J712" s="14">
        <v>75133333</v>
      </c>
      <c r="K712" s="6">
        <f>+Tabla3[[#This Row],[VALOR PAGADO]]/Tabla3[[#This Row],[VALOR TOTAL ]]</f>
        <v>0.97575757142857145</v>
      </c>
    </row>
    <row r="713" spans="1:11" x14ac:dyDescent="0.3">
      <c r="A713" t="s">
        <v>4238</v>
      </c>
      <c r="B713">
        <v>1076332225</v>
      </c>
      <c r="C713">
        <v>765</v>
      </c>
      <c r="D713">
        <v>2024</v>
      </c>
      <c r="E713">
        <v>9324</v>
      </c>
      <c r="F713" t="s">
        <v>1415</v>
      </c>
      <c r="G713" t="s">
        <v>1503</v>
      </c>
      <c r="H713" t="s">
        <v>1503</v>
      </c>
      <c r="I713" s="4">
        <v>47300000</v>
      </c>
      <c r="J713" s="14">
        <v>46153333</v>
      </c>
      <c r="K713" s="6">
        <f>+Tabla3[[#This Row],[VALOR PAGADO]]/Tabla3[[#This Row],[VALOR TOTAL ]]</f>
        <v>0.97575756871035946</v>
      </c>
    </row>
    <row r="714" spans="1:11" x14ac:dyDescent="0.3">
      <c r="A714" t="s">
        <v>4232</v>
      </c>
      <c r="B714">
        <v>52320691</v>
      </c>
      <c r="C714">
        <v>773</v>
      </c>
      <c r="D714">
        <v>2024</v>
      </c>
      <c r="E714">
        <v>9724</v>
      </c>
      <c r="F714" t="s">
        <v>1415</v>
      </c>
      <c r="G714" t="s">
        <v>1503</v>
      </c>
      <c r="H714" t="s">
        <v>1503</v>
      </c>
      <c r="I714" s="4">
        <v>44000000</v>
      </c>
      <c r="J714" s="14">
        <v>42933333</v>
      </c>
      <c r="K714" s="6">
        <f>+Tabla3[[#This Row],[VALOR PAGADO]]/Tabla3[[#This Row],[VALOR TOTAL ]]</f>
        <v>0.97575756818181814</v>
      </c>
    </row>
    <row r="715" spans="1:11" x14ac:dyDescent="0.3">
      <c r="A715" t="s">
        <v>3651</v>
      </c>
      <c r="B715">
        <v>1072189202</v>
      </c>
      <c r="C715">
        <v>1688</v>
      </c>
      <c r="D715">
        <v>2024</v>
      </c>
      <c r="E715">
        <v>299024</v>
      </c>
      <c r="F715" t="s">
        <v>3127</v>
      </c>
      <c r="G715" t="s">
        <v>3126</v>
      </c>
      <c r="H715" t="s">
        <v>1556</v>
      </c>
      <c r="I715" s="4">
        <v>44416666</v>
      </c>
      <c r="J715" s="14">
        <v>43333333</v>
      </c>
      <c r="K715" s="6">
        <f>+Tabla3[[#This Row],[VALOR PAGADO]]/Tabla3[[#This Row],[VALOR TOTAL ]]</f>
        <v>0.9756097632361691</v>
      </c>
    </row>
    <row r="716" spans="1:11" x14ac:dyDescent="0.3">
      <c r="A716" t="s">
        <v>3643</v>
      </c>
      <c r="B716">
        <v>27088206</v>
      </c>
      <c r="C716">
        <v>1699</v>
      </c>
      <c r="D716">
        <v>2024</v>
      </c>
      <c r="E716">
        <v>45624</v>
      </c>
      <c r="F716" t="s">
        <v>3291</v>
      </c>
      <c r="G716" t="s">
        <v>1510</v>
      </c>
      <c r="H716" t="s">
        <v>1558</v>
      </c>
      <c r="I716" s="4">
        <v>71750000</v>
      </c>
      <c r="J716" s="14">
        <v>70000000</v>
      </c>
      <c r="K716" s="6">
        <f>+Tabla3[[#This Row],[VALOR PAGADO]]/Tabla3[[#This Row],[VALOR TOTAL ]]</f>
        <v>0.97560975609756095</v>
      </c>
    </row>
    <row r="717" spans="1:11" x14ac:dyDescent="0.3">
      <c r="A717" t="s">
        <v>3638</v>
      </c>
      <c r="B717">
        <v>52180377</v>
      </c>
      <c r="C717">
        <v>1704</v>
      </c>
      <c r="D717">
        <v>2024</v>
      </c>
      <c r="E717">
        <v>305724</v>
      </c>
      <c r="F717" t="s">
        <v>3127</v>
      </c>
      <c r="G717" t="s">
        <v>3126</v>
      </c>
      <c r="H717" t="s">
        <v>1556</v>
      </c>
      <c r="I717" s="4">
        <v>54400000</v>
      </c>
      <c r="J717" s="14">
        <v>53066667</v>
      </c>
      <c r="K717" s="6">
        <f>+Tabla3[[#This Row],[VALOR PAGADO]]/Tabla3[[#This Row],[VALOR TOTAL ]]</f>
        <v>0.97549020220588234</v>
      </c>
    </row>
    <row r="718" spans="1:11" x14ac:dyDescent="0.3">
      <c r="A718" t="s">
        <v>4184</v>
      </c>
      <c r="B718">
        <v>93287888</v>
      </c>
      <c r="C718">
        <v>861</v>
      </c>
      <c r="D718">
        <v>2024</v>
      </c>
      <c r="E718">
        <v>11924</v>
      </c>
      <c r="F718" t="s">
        <v>1415</v>
      </c>
      <c r="G718" t="s">
        <v>1503</v>
      </c>
      <c r="H718" t="s">
        <v>1503</v>
      </c>
      <c r="I718" s="4">
        <v>129200000</v>
      </c>
      <c r="J718" s="14">
        <v>126000000</v>
      </c>
      <c r="K718" s="6">
        <f>+Tabla3[[#This Row],[VALOR PAGADO]]/Tabla3[[#This Row],[VALOR TOTAL ]]</f>
        <v>0.97523219814241491</v>
      </c>
    </row>
    <row r="719" spans="1:11" x14ac:dyDescent="0.3">
      <c r="A719" t="s">
        <v>4135</v>
      </c>
      <c r="B719">
        <v>1086135010</v>
      </c>
      <c r="C719">
        <v>939</v>
      </c>
      <c r="D719">
        <v>2024</v>
      </c>
      <c r="E719">
        <v>86524</v>
      </c>
      <c r="F719" t="s">
        <v>4134</v>
      </c>
      <c r="G719" t="s">
        <v>1522</v>
      </c>
      <c r="H719" t="s">
        <v>1556</v>
      </c>
      <c r="I719" s="4">
        <v>63166667</v>
      </c>
      <c r="J719" s="14">
        <v>61600000</v>
      </c>
      <c r="K719" s="6">
        <f>+Tabla3[[#This Row],[VALOR PAGADO]]/Tabla3[[#This Row],[VALOR TOTAL ]]</f>
        <v>0.97519788403589502</v>
      </c>
    </row>
    <row r="720" spans="1:11" s="3" customFormat="1" x14ac:dyDescent="0.3">
      <c r="A720" t="s">
        <v>1684</v>
      </c>
      <c r="B720">
        <v>65752525</v>
      </c>
      <c r="C720">
        <v>652</v>
      </c>
      <c r="D720">
        <v>2024</v>
      </c>
      <c r="E720">
        <v>25324</v>
      </c>
      <c r="F720" t="s">
        <v>1417</v>
      </c>
      <c r="G720" t="s">
        <v>1534</v>
      </c>
      <c r="H720" t="s">
        <v>1557</v>
      </c>
      <c r="I720" s="4">
        <v>96000000</v>
      </c>
      <c r="J720" s="14">
        <v>93600000</v>
      </c>
      <c r="K720" s="6">
        <f>+Tabla3[[#This Row],[VALOR PAGADO]]/Tabla3[[#This Row],[VALOR TOTAL ]]</f>
        <v>0.97499999999999998</v>
      </c>
    </row>
    <row r="721" spans="1:11" x14ac:dyDescent="0.3">
      <c r="A721" t="s">
        <v>1938</v>
      </c>
      <c r="B721">
        <v>1129571452</v>
      </c>
      <c r="C721">
        <v>693</v>
      </c>
      <c r="D721">
        <v>2024</v>
      </c>
      <c r="E721">
        <v>44424</v>
      </c>
      <c r="F721" t="s">
        <v>1420</v>
      </c>
      <c r="G721" s="14">
        <v>37666667</v>
      </c>
      <c r="H721" t="s">
        <v>1556</v>
      </c>
      <c r="I721" s="4">
        <v>56000000</v>
      </c>
      <c r="J721" s="14">
        <v>54600000</v>
      </c>
      <c r="K721" s="6">
        <f>+Tabla3[[#This Row],[VALOR PAGADO]]/Tabla3[[#This Row],[VALOR TOTAL ]]</f>
        <v>0.97499999999999998</v>
      </c>
    </row>
    <row r="722" spans="1:11" x14ac:dyDescent="0.3">
      <c r="A722" t="s">
        <v>4038</v>
      </c>
      <c r="B722">
        <v>80111138</v>
      </c>
      <c r="C722">
        <v>1094</v>
      </c>
      <c r="D722">
        <v>2024</v>
      </c>
      <c r="E722">
        <v>111224</v>
      </c>
      <c r="F722" t="s">
        <v>1451</v>
      </c>
      <c r="G722" t="s">
        <v>1506</v>
      </c>
      <c r="H722" t="s">
        <v>1556</v>
      </c>
      <c r="I722" s="4">
        <v>56000000</v>
      </c>
      <c r="J722" s="14">
        <v>54600000</v>
      </c>
      <c r="K722" s="6">
        <f>+Tabla3[[#This Row],[VALOR PAGADO]]/Tabla3[[#This Row],[VALOR TOTAL ]]</f>
        <v>0.97499999999999998</v>
      </c>
    </row>
    <row r="723" spans="1:11" x14ac:dyDescent="0.3">
      <c r="A723" t="s">
        <v>3780</v>
      </c>
      <c r="B723">
        <v>1026275250</v>
      </c>
      <c r="C723">
        <v>1485</v>
      </c>
      <c r="D723">
        <v>2024</v>
      </c>
      <c r="E723">
        <v>34424</v>
      </c>
      <c r="F723" t="s">
        <v>1415</v>
      </c>
      <c r="G723" t="s">
        <v>1503</v>
      </c>
      <c r="H723" t="s">
        <v>1503</v>
      </c>
      <c r="I723" s="4">
        <v>52000000</v>
      </c>
      <c r="J723" s="14">
        <v>50700000</v>
      </c>
      <c r="K723" s="6">
        <f>+Tabla3[[#This Row],[VALOR PAGADO]]/Tabla3[[#This Row],[VALOR TOTAL ]]</f>
        <v>0.97499999999999998</v>
      </c>
    </row>
    <row r="724" spans="1:11" x14ac:dyDescent="0.3">
      <c r="A724" t="s">
        <v>3764</v>
      </c>
      <c r="B724">
        <v>1007650865</v>
      </c>
      <c r="C724">
        <v>1514</v>
      </c>
      <c r="D724">
        <v>2024</v>
      </c>
      <c r="E724">
        <v>34324</v>
      </c>
      <c r="F724" t="s">
        <v>3191</v>
      </c>
      <c r="G724" t="s">
        <v>1510</v>
      </c>
      <c r="H724" t="s">
        <v>1558</v>
      </c>
      <c r="I724" s="4">
        <v>25600000</v>
      </c>
      <c r="J724" s="14">
        <v>24960000</v>
      </c>
      <c r="K724" s="6">
        <f>+Tabla3[[#This Row],[VALOR PAGADO]]/Tabla3[[#This Row],[VALOR TOTAL ]]</f>
        <v>0.97499999999999998</v>
      </c>
    </row>
    <row r="725" spans="1:11" x14ac:dyDescent="0.3">
      <c r="A725" t="s">
        <v>280</v>
      </c>
      <c r="B725">
        <v>77096558</v>
      </c>
      <c r="C725">
        <v>20</v>
      </c>
      <c r="D725">
        <v>2024</v>
      </c>
      <c r="E725">
        <v>3624</v>
      </c>
      <c r="F725" t="s">
        <v>3972</v>
      </c>
      <c r="G725" t="s">
        <v>1516</v>
      </c>
      <c r="H725" t="s">
        <v>1556</v>
      </c>
      <c r="I725" s="4">
        <v>106989493</v>
      </c>
      <c r="J725" s="14">
        <v>104299813</v>
      </c>
      <c r="K725" s="6">
        <f>+Tabla3[[#This Row],[VALOR PAGADO]]/Tabla3[[#This Row],[VALOR TOTAL ]]</f>
        <v>0.97486033511720627</v>
      </c>
    </row>
    <row r="726" spans="1:11" x14ac:dyDescent="0.3">
      <c r="A726" t="s">
        <v>3554</v>
      </c>
      <c r="B726">
        <v>1026293062</v>
      </c>
      <c r="C726">
        <v>1962</v>
      </c>
      <c r="D726">
        <v>2024</v>
      </c>
      <c r="E726">
        <v>489424</v>
      </c>
      <c r="F726" t="s">
        <v>3179</v>
      </c>
      <c r="G726" t="s">
        <v>3126</v>
      </c>
      <c r="H726" t="s">
        <v>1556</v>
      </c>
      <c r="I726" s="4">
        <v>13766666</v>
      </c>
      <c r="J726" s="14">
        <v>13416667</v>
      </c>
      <c r="K726" s="6">
        <f>+Tabla3[[#This Row],[VALOR PAGADO]]/Tabla3[[#This Row],[VALOR TOTAL ]]</f>
        <v>0.97457634259449599</v>
      </c>
    </row>
    <row r="727" spans="1:11" x14ac:dyDescent="0.3">
      <c r="A727" t="s">
        <v>3717</v>
      </c>
      <c r="B727">
        <v>76318270</v>
      </c>
      <c r="C727">
        <v>1571</v>
      </c>
      <c r="D727">
        <v>2024</v>
      </c>
      <c r="E727">
        <v>37024</v>
      </c>
      <c r="F727" t="s">
        <v>1415</v>
      </c>
      <c r="G727" t="s">
        <v>1503</v>
      </c>
      <c r="H727" t="s">
        <v>1503</v>
      </c>
      <c r="I727" s="4">
        <v>23947442</v>
      </c>
      <c r="J727" s="14">
        <v>23328112</v>
      </c>
      <c r="K727" s="6">
        <f>+Tabla3[[#This Row],[VALOR PAGADO]]/Tabla3[[#This Row],[VALOR TOTAL ]]</f>
        <v>0.97413794759373462</v>
      </c>
    </row>
    <row r="728" spans="1:11" x14ac:dyDescent="0.3">
      <c r="A728" t="s">
        <v>3030</v>
      </c>
      <c r="B728">
        <v>73116884</v>
      </c>
      <c r="C728">
        <v>334</v>
      </c>
      <c r="D728">
        <v>2024</v>
      </c>
      <c r="E728">
        <v>26524</v>
      </c>
      <c r="F728" t="s">
        <v>1463</v>
      </c>
      <c r="G728" t="s">
        <v>3126</v>
      </c>
      <c r="H728" t="s">
        <v>1556</v>
      </c>
      <c r="I728" s="4">
        <v>103500000</v>
      </c>
      <c r="J728" s="14">
        <v>100800000</v>
      </c>
      <c r="K728" s="6">
        <f>+Tabla3[[#This Row],[VALOR PAGADO]]/Tabla3[[#This Row],[VALOR TOTAL ]]</f>
        <v>0.97391304347826091</v>
      </c>
    </row>
    <row r="729" spans="1:11" x14ac:dyDescent="0.3">
      <c r="A729" t="s">
        <v>3351</v>
      </c>
      <c r="B729">
        <v>1098695041</v>
      </c>
      <c r="C729">
        <v>2221</v>
      </c>
      <c r="D729">
        <v>2024</v>
      </c>
      <c r="E729">
        <v>144524</v>
      </c>
      <c r="F729" t="s">
        <v>3151</v>
      </c>
      <c r="G729" t="s">
        <v>1510</v>
      </c>
      <c r="H729" t="s">
        <v>1558</v>
      </c>
      <c r="I729" s="4">
        <v>11500000</v>
      </c>
      <c r="J729" s="14">
        <v>11200000</v>
      </c>
      <c r="K729" s="6">
        <f>+Tabla3[[#This Row],[VALOR PAGADO]]/Tabla3[[#This Row],[VALOR TOTAL ]]</f>
        <v>0.97391304347826091</v>
      </c>
    </row>
    <row r="730" spans="1:11" x14ac:dyDescent="0.3">
      <c r="A730" t="s">
        <v>2609</v>
      </c>
      <c r="B730">
        <v>1110554397</v>
      </c>
      <c r="C730">
        <v>145</v>
      </c>
      <c r="D730">
        <v>2024</v>
      </c>
      <c r="E730">
        <v>5124</v>
      </c>
      <c r="F730" t="s">
        <v>1420</v>
      </c>
      <c r="G730" t="s">
        <v>3123</v>
      </c>
      <c r="H730" t="s">
        <v>1556</v>
      </c>
      <c r="I730" s="4">
        <v>102000000</v>
      </c>
      <c r="J730" s="14">
        <v>99300000</v>
      </c>
      <c r="K730" s="6">
        <f>+Tabla3[[#This Row],[VALOR PAGADO]]/Tabla3[[#This Row],[VALOR TOTAL ]]</f>
        <v>0.97352941176470587</v>
      </c>
    </row>
    <row r="731" spans="1:11" x14ac:dyDescent="0.3">
      <c r="A731" t="s">
        <v>1864</v>
      </c>
      <c r="B731">
        <v>4794465</v>
      </c>
      <c r="C731">
        <v>1567</v>
      </c>
      <c r="D731">
        <v>2024</v>
      </c>
      <c r="E731">
        <v>254224</v>
      </c>
      <c r="F731" t="s">
        <v>3438</v>
      </c>
      <c r="G731" t="s">
        <v>3123</v>
      </c>
      <c r="H731" t="s">
        <v>1556</v>
      </c>
      <c r="I731" s="4">
        <v>60000000</v>
      </c>
      <c r="J731" s="14">
        <v>58400000</v>
      </c>
      <c r="K731" s="6">
        <f>+Tabla3[[#This Row],[VALOR PAGADO]]/Tabla3[[#This Row],[VALOR TOTAL ]]</f>
        <v>0.97333333333333338</v>
      </c>
    </row>
    <row r="732" spans="1:11" x14ac:dyDescent="0.3">
      <c r="A732" t="s">
        <v>3691</v>
      </c>
      <c r="B732">
        <v>1085298480</v>
      </c>
      <c r="C732">
        <v>1602</v>
      </c>
      <c r="D732">
        <v>2024</v>
      </c>
      <c r="E732">
        <v>38724</v>
      </c>
      <c r="F732" t="s">
        <v>1422</v>
      </c>
      <c r="G732" t="s">
        <v>1510</v>
      </c>
      <c r="H732" t="s">
        <v>1558</v>
      </c>
      <c r="I732" s="4">
        <v>85680000</v>
      </c>
      <c r="J732" s="14">
        <v>83395200</v>
      </c>
      <c r="K732" s="6">
        <f>+Tabla3[[#This Row],[VALOR PAGADO]]/Tabla3[[#This Row],[VALOR TOTAL ]]</f>
        <v>0.97333333333333338</v>
      </c>
    </row>
    <row r="733" spans="1:11" x14ac:dyDescent="0.3">
      <c r="A733" t="s">
        <v>3573</v>
      </c>
      <c r="B733">
        <v>1018474357</v>
      </c>
      <c r="C733">
        <v>1865</v>
      </c>
      <c r="D733">
        <v>2024</v>
      </c>
      <c r="E733">
        <v>78724</v>
      </c>
      <c r="F733" t="s">
        <v>3285</v>
      </c>
      <c r="G733" t="s">
        <v>1510</v>
      </c>
      <c r="H733" t="s">
        <v>1558</v>
      </c>
      <c r="I733" s="4">
        <v>40000000</v>
      </c>
      <c r="J733" s="14">
        <v>38933333</v>
      </c>
      <c r="K733" s="6">
        <f>+Tabla3[[#This Row],[VALOR PAGADO]]/Tabla3[[#This Row],[VALOR TOTAL ]]</f>
        <v>0.97333332500000003</v>
      </c>
    </row>
    <row r="734" spans="1:11" x14ac:dyDescent="0.3">
      <c r="A734" t="s">
        <v>2912</v>
      </c>
      <c r="B734">
        <v>52086715</v>
      </c>
      <c r="C734">
        <v>1382</v>
      </c>
      <c r="D734">
        <v>2024</v>
      </c>
      <c r="E734">
        <v>28224</v>
      </c>
      <c r="F734" t="s">
        <v>3287</v>
      </c>
      <c r="G734" t="s">
        <v>1585</v>
      </c>
      <c r="H734" t="s">
        <v>1558</v>
      </c>
      <c r="I734" s="4">
        <v>66635333</v>
      </c>
      <c r="J734" s="14">
        <v>64855000</v>
      </c>
      <c r="K734" s="6">
        <f>+Tabla3[[#This Row],[VALOR PAGADO]]/Tabla3[[#This Row],[VALOR TOTAL ]]</f>
        <v>0.97328244761679217</v>
      </c>
    </row>
    <row r="735" spans="1:11" x14ac:dyDescent="0.3">
      <c r="A735" t="s">
        <v>709</v>
      </c>
      <c r="B735">
        <v>19254824</v>
      </c>
      <c r="C735">
        <v>998</v>
      </c>
      <c r="D735">
        <v>2024</v>
      </c>
      <c r="E735">
        <v>15424</v>
      </c>
      <c r="F735" t="s">
        <v>1415</v>
      </c>
      <c r="G735" t="s">
        <v>1503</v>
      </c>
      <c r="H735" t="s">
        <v>1503</v>
      </c>
      <c r="I735" s="4">
        <v>26400000</v>
      </c>
      <c r="J735" s="14">
        <v>25681869</v>
      </c>
      <c r="K735" s="6">
        <f>+Tabla3[[#This Row],[VALOR PAGADO]]/Tabla3[[#This Row],[VALOR TOTAL ]]</f>
        <v>0.97279806818181813</v>
      </c>
    </row>
    <row r="736" spans="1:11" x14ac:dyDescent="0.3">
      <c r="A736" t="s">
        <v>2473</v>
      </c>
      <c r="B736">
        <v>37332096</v>
      </c>
      <c r="C736">
        <v>69</v>
      </c>
      <c r="D736">
        <v>2024</v>
      </c>
      <c r="E736">
        <v>1324</v>
      </c>
      <c r="F736" t="s">
        <v>3639</v>
      </c>
      <c r="G736" t="s">
        <v>1534</v>
      </c>
      <c r="H736" t="s">
        <v>1557</v>
      </c>
      <c r="I736" s="4">
        <v>87600000</v>
      </c>
      <c r="J736" s="14">
        <v>85166667</v>
      </c>
      <c r="K736" s="6">
        <f>+Tabla3[[#This Row],[VALOR PAGADO]]/Tabla3[[#This Row],[VALOR TOTAL ]]</f>
        <v>0.97222222602739727</v>
      </c>
    </row>
    <row r="737" spans="1:11" x14ac:dyDescent="0.3">
      <c r="A737" t="s">
        <v>2014</v>
      </c>
      <c r="B737">
        <v>1022359129</v>
      </c>
      <c r="C737">
        <v>620</v>
      </c>
      <c r="D737">
        <v>2024</v>
      </c>
      <c r="E737">
        <v>45324</v>
      </c>
      <c r="F737" t="s">
        <v>1451</v>
      </c>
      <c r="G737" t="s">
        <v>1506</v>
      </c>
      <c r="H737" t="s">
        <v>1556</v>
      </c>
      <c r="I737" s="4">
        <v>60000000</v>
      </c>
      <c r="J737" s="14">
        <v>58333333</v>
      </c>
      <c r="K737" s="6">
        <f>+Tabla3[[#This Row],[VALOR PAGADO]]/Tabla3[[#This Row],[VALOR TOTAL ]]</f>
        <v>0.97222221666666664</v>
      </c>
    </row>
    <row r="738" spans="1:11" x14ac:dyDescent="0.3">
      <c r="A738" t="s">
        <v>3434</v>
      </c>
      <c r="B738">
        <v>1084869294</v>
      </c>
      <c r="C738">
        <v>2117</v>
      </c>
      <c r="D738">
        <v>2024</v>
      </c>
      <c r="E738">
        <v>581124</v>
      </c>
      <c r="F738" t="s">
        <v>3143</v>
      </c>
      <c r="G738" t="s">
        <v>3126</v>
      </c>
      <c r="H738" t="s">
        <v>1556</v>
      </c>
      <c r="I738" s="4">
        <v>16566667</v>
      </c>
      <c r="J738" s="14">
        <v>16100000</v>
      </c>
      <c r="K738" s="6">
        <f>+Tabla3[[#This Row],[VALOR PAGADO]]/Tabla3[[#This Row],[VALOR TOTAL ]]</f>
        <v>0.97183096636154997</v>
      </c>
    </row>
    <row r="739" spans="1:11" x14ac:dyDescent="0.3">
      <c r="A739" t="s">
        <v>2617</v>
      </c>
      <c r="B739">
        <v>52527316</v>
      </c>
      <c r="C739">
        <v>577</v>
      </c>
      <c r="D739">
        <v>2024</v>
      </c>
      <c r="E739">
        <v>30824</v>
      </c>
      <c r="F739" t="s">
        <v>1416</v>
      </c>
      <c r="G739" t="s">
        <v>1515</v>
      </c>
      <c r="H739" t="s">
        <v>1556</v>
      </c>
      <c r="I739" s="4">
        <v>43666667</v>
      </c>
      <c r="J739" s="14">
        <v>42433333</v>
      </c>
      <c r="K739" s="6">
        <f>+Tabla3[[#This Row],[VALOR PAGADO]]/Tabla3[[#This Row],[VALOR TOTAL ]]</f>
        <v>0.97175571013926942</v>
      </c>
    </row>
    <row r="740" spans="1:11" x14ac:dyDescent="0.3">
      <c r="A740" t="s">
        <v>3575</v>
      </c>
      <c r="B740">
        <v>1144086608</v>
      </c>
      <c r="C740">
        <v>1825</v>
      </c>
      <c r="D740">
        <v>2024</v>
      </c>
      <c r="E740">
        <v>370624</v>
      </c>
      <c r="F740" t="s">
        <v>3438</v>
      </c>
      <c r="G740" t="s">
        <v>3123</v>
      </c>
      <c r="H740" t="s">
        <v>1556</v>
      </c>
      <c r="I740" s="4">
        <v>56640000</v>
      </c>
      <c r="J740" s="14">
        <v>55040000</v>
      </c>
      <c r="K740" s="6">
        <f>+Tabla3[[#This Row],[VALOR PAGADO]]/Tabla3[[#This Row],[VALOR TOTAL ]]</f>
        <v>0.97175141242937857</v>
      </c>
    </row>
    <row r="741" spans="1:11" x14ac:dyDescent="0.3">
      <c r="A741" t="s">
        <v>4151</v>
      </c>
      <c r="B741">
        <v>1151947494</v>
      </c>
      <c r="C741">
        <v>918</v>
      </c>
      <c r="D741">
        <v>2024</v>
      </c>
      <c r="E741">
        <v>10124</v>
      </c>
      <c r="F741" t="s">
        <v>3160</v>
      </c>
      <c r="G741" t="s">
        <v>1585</v>
      </c>
      <c r="H741" t="s">
        <v>1558</v>
      </c>
      <c r="I741" s="4">
        <v>95400000</v>
      </c>
      <c r="J741" s="14">
        <v>92700000</v>
      </c>
      <c r="K741" s="6">
        <f>+Tabla3[[#This Row],[VALOR PAGADO]]/Tabla3[[#This Row],[VALOR TOTAL ]]</f>
        <v>0.97169811320754718</v>
      </c>
    </row>
    <row r="742" spans="1:11" x14ac:dyDescent="0.3">
      <c r="A742" t="s">
        <v>3538</v>
      </c>
      <c r="B742">
        <v>93394296</v>
      </c>
      <c r="C742">
        <v>1990</v>
      </c>
      <c r="D742">
        <v>2024</v>
      </c>
      <c r="E742">
        <v>514424</v>
      </c>
      <c r="F742" t="s">
        <v>3519</v>
      </c>
      <c r="G742" t="s">
        <v>1521</v>
      </c>
      <c r="H742" t="s">
        <v>1556</v>
      </c>
      <c r="I742" s="4">
        <v>49000000</v>
      </c>
      <c r="J742" s="14">
        <v>47600000</v>
      </c>
      <c r="K742" s="6">
        <f>+Tabla3[[#This Row],[VALOR PAGADO]]/Tabla3[[#This Row],[VALOR TOTAL ]]</f>
        <v>0.97142857142857142</v>
      </c>
    </row>
    <row r="743" spans="1:11" x14ac:dyDescent="0.3">
      <c r="A743" t="s">
        <v>3450</v>
      </c>
      <c r="B743">
        <v>1048220061</v>
      </c>
      <c r="C743">
        <v>2099</v>
      </c>
      <c r="D743">
        <v>2024</v>
      </c>
      <c r="E743">
        <v>137524</v>
      </c>
      <c r="F743" t="s">
        <v>3151</v>
      </c>
      <c r="G743" t="s">
        <v>1510</v>
      </c>
      <c r="H743" t="s">
        <v>1558</v>
      </c>
      <c r="I743" s="4">
        <v>17500000</v>
      </c>
      <c r="J743" s="14">
        <v>17000000</v>
      </c>
      <c r="K743" s="6">
        <f>+Tabla3[[#This Row],[VALOR PAGADO]]/Tabla3[[#This Row],[VALOR TOTAL ]]</f>
        <v>0.97142857142857142</v>
      </c>
    </row>
    <row r="744" spans="1:11" x14ac:dyDescent="0.3">
      <c r="A744" t="s">
        <v>4356</v>
      </c>
      <c r="B744">
        <v>1014211499</v>
      </c>
      <c r="C744">
        <v>415</v>
      </c>
      <c r="D744">
        <v>2024</v>
      </c>
      <c r="E744">
        <v>21824</v>
      </c>
      <c r="F744" t="s">
        <v>3639</v>
      </c>
      <c r="G744" t="s">
        <v>1534</v>
      </c>
      <c r="H744" t="s">
        <v>1557</v>
      </c>
      <c r="I744" s="4">
        <v>115333333</v>
      </c>
      <c r="J744" s="14">
        <v>112000000</v>
      </c>
      <c r="K744" s="6">
        <f>+Tabla3[[#This Row],[VALOR PAGADO]]/Tabla3[[#This Row],[VALOR TOTAL ]]</f>
        <v>0.97109826870259619</v>
      </c>
    </row>
    <row r="745" spans="1:11" x14ac:dyDescent="0.3">
      <c r="A745" t="s">
        <v>4495</v>
      </c>
      <c r="B745">
        <v>1014303750</v>
      </c>
      <c r="C745">
        <v>59</v>
      </c>
      <c r="D745">
        <v>2024</v>
      </c>
      <c r="E745">
        <v>924</v>
      </c>
      <c r="F745" t="s">
        <v>1417</v>
      </c>
      <c r="G745" t="s">
        <v>1534</v>
      </c>
      <c r="H745" t="s">
        <v>1557</v>
      </c>
      <c r="I745" s="4">
        <v>55200000</v>
      </c>
      <c r="J745" s="14">
        <v>53600000</v>
      </c>
      <c r="K745" s="6">
        <f>+Tabla3[[#This Row],[VALOR PAGADO]]/Tabla3[[#This Row],[VALOR TOTAL ]]</f>
        <v>0.97101449275362317</v>
      </c>
    </row>
    <row r="746" spans="1:11" x14ac:dyDescent="0.3">
      <c r="A746" t="s">
        <v>4361</v>
      </c>
      <c r="B746">
        <v>49722434</v>
      </c>
      <c r="C746">
        <v>409</v>
      </c>
      <c r="D746">
        <v>2024</v>
      </c>
      <c r="E746">
        <v>28524</v>
      </c>
      <c r="F746" t="s">
        <v>4302</v>
      </c>
      <c r="G746" t="s">
        <v>3448</v>
      </c>
      <c r="H746" t="s">
        <v>1556</v>
      </c>
      <c r="I746" s="4">
        <v>80812214</v>
      </c>
      <c r="J746" s="14">
        <v>78469830.5</v>
      </c>
      <c r="K746" s="6">
        <f>+Tabla3[[#This Row],[VALOR PAGADO]]/Tabla3[[#This Row],[VALOR TOTAL ]]</f>
        <v>0.97101448674577828</v>
      </c>
    </row>
    <row r="747" spans="1:11" x14ac:dyDescent="0.3">
      <c r="A747" t="s">
        <v>1770</v>
      </c>
      <c r="B747">
        <v>51953425</v>
      </c>
      <c r="C747">
        <v>64</v>
      </c>
      <c r="D747">
        <v>2024</v>
      </c>
      <c r="E747">
        <v>1024</v>
      </c>
      <c r="F747" t="s">
        <v>1417</v>
      </c>
      <c r="G747" t="s">
        <v>1534</v>
      </c>
      <c r="H747" t="s">
        <v>1557</v>
      </c>
      <c r="I747" s="4">
        <v>82225000</v>
      </c>
      <c r="J747" s="14">
        <v>79841666</v>
      </c>
      <c r="K747" s="6">
        <f>+Tabla3[[#This Row],[VALOR PAGADO]]/Tabla3[[#This Row],[VALOR TOTAL ]]</f>
        <v>0.97101448464578899</v>
      </c>
    </row>
    <row r="748" spans="1:11" x14ac:dyDescent="0.3">
      <c r="A748" t="s">
        <v>2934</v>
      </c>
      <c r="B748">
        <v>1010221887</v>
      </c>
      <c r="C748">
        <v>2081</v>
      </c>
      <c r="D748">
        <v>2024</v>
      </c>
      <c r="E748">
        <v>586524</v>
      </c>
      <c r="F748" t="s">
        <v>3127</v>
      </c>
      <c r="G748" t="s">
        <v>3126</v>
      </c>
      <c r="H748" t="s">
        <v>1556</v>
      </c>
      <c r="I748" s="4">
        <v>10898095</v>
      </c>
      <c r="J748" s="14">
        <v>10582208</v>
      </c>
      <c r="K748" s="6">
        <f>+Tabla3[[#This Row],[VALOR PAGADO]]/Tabla3[[#This Row],[VALOR TOTAL ]]</f>
        <v>0.97101447546566622</v>
      </c>
    </row>
    <row r="749" spans="1:11" x14ac:dyDescent="0.3">
      <c r="A749" t="s">
        <v>3427</v>
      </c>
      <c r="B749">
        <v>7713512</v>
      </c>
      <c r="C749">
        <v>737</v>
      </c>
      <c r="D749">
        <v>2024</v>
      </c>
      <c r="E749">
        <v>28524</v>
      </c>
      <c r="F749" t="s">
        <v>1417</v>
      </c>
      <c r="G749" t="s">
        <v>1534</v>
      </c>
      <c r="H749" t="s">
        <v>1557</v>
      </c>
      <c r="I749" s="4">
        <v>57200000</v>
      </c>
      <c r="J749" s="14">
        <v>55531667</v>
      </c>
      <c r="K749" s="6">
        <f>+Tabla3[[#This Row],[VALOR PAGADO]]/Tabla3[[#This Row],[VALOR TOTAL ]]</f>
        <v>0.97083333916083914</v>
      </c>
    </row>
    <row r="750" spans="1:11" x14ac:dyDescent="0.3">
      <c r="A750" t="s">
        <v>3416</v>
      </c>
      <c r="B750">
        <v>1032416090</v>
      </c>
      <c r="C750">
        <v>792</v>
      </c>
      <c r="D750">
        <v>2024</v>
      </c>
      <c r="E750">
        <v>50324</v>
      </c>
      <c r="F750" t="s">
        <v>3186</v>
      </c>
      <c r="G750" t="s">
        <v>3185</v>
      </c>
      <c r="H750" t="s">
        <v>1556</v>
      </c>
      <c r="I750" s="4">
        <v>80000000</v>
      </c>
      <c r="J750" s="14">
        <v>77666667</v>
      </c>
      <c r="K750" s="6">
        <f>+Tabla3[[#This Row],[VALOR PAGADO]]/Tabla3[[#This Row],[VALOR TOTAL ]]</f>
        <v>0.9708333375</v>
      </c>
    </row>
    <row r="751" spans="1:11" s="3" customFormat="1" x14ac:dyDescent="0.3">
      <c r="A751" t="s">
        <v>3807</v>
      </c>
      <c r="B751">
        <v>74770702</v>
      </c>
      <c r="C751">
        <v>1449</v>
      </c>
      <c r="D751">
        <v>2024</v>
      </c>
      <c r="E751">
        <v>34624</v>
      </c>
      <c r="F751" t="s">
        <v>1415</v>
      </c>
      <c r="G751" t="s">
        <v>1503</v>
      </c>
      <c r="H751" t="s">
        <v>1503</v>
      </c>
      <c r="I751" s="4">
        <v>80000000</v>
      </c>
      <c r="J751" s="14">
        <v>77666667</v>
      </c>
      <c r="K751" s="6">
        <f>+Tabla3[[#This Row],[VALOR PAGADO]]/Tabla3[[#This Row],[VALOR TOTAL ]]</f>
        <v>0.9708333375</v>
      </c>
    </row>
    <row r="752" spans="1:11" x14ac:dyDescent="0.3">
      <c r="A752" t="s">
        <v>3783</v>
      </c>
      <c r="B752">
        <v>1094930308</v>
      </c>
      <c r="C752">
        <v>1482</v>
      </c>
      <c r="D752">
        <v>2024</v>
      </c>
      <c r="E752">
        <v>231824</v>
      </c>
      <c r="F752" t="s">
        <v>3197</v>
      </c>
      <c r="G752" t="s">
        <v>3126</v>
      </c>
      <c r="H752" t="s">
        <v>1556</v>
      </c>
      <c r="I752" s="4">
        <v>80000000</v>
      </c>
      <c r="J752" s="14">
        <v>77666667</v>
      </c>
      <c r="K752" s="6">
        <f>+Tabla3[[#This Row],[VALOR PAGADO]]/Tabla3[[#This Row],[VALOR TOTAL ]]</f>
        <v>0.9708333375</v>
      </c>
    </row>
    <row r="753" spans="1:11" x14ac:dyDescent="0.3">
      <c r="A753" t="s">
        <v>1847</v>
      </c>
      <c r="B753">
        <v>1129569242</v>
      </c>
      <c r="C753">
        <v>1551</v>
      </c>
      <c r="D753">
        <v>2024</v>
      </c>
      <c r="E753">
        <v>34824</v>
      </c>
      <c r="F753" t="s">
        <v>1415</v>
      </c>
      <c r="G753" t="s">
        <v>1503</v>
      </c>
      <c r="H753" t="s">
        <v>1503</v>
      </c>
      <c r="I753" s="4">
        <v>80000000</v>
      </c>
      <c r="J753" s="14">
        <v>77666667</v>
      </c>
      <c r="K753" s="6">
        <f>+Tabla3[[#This Row],[VALOR PAGADO]]/Tabla3[[#This Row],[VALOR TOTAL ]]</f>
        <v>0.9708333375</v>
      </c>
    </row>
    <row r="754" spans="1:11" x14ac:dyDescent="0.3">
      <c r="A754" t="s">
        <v>1735</v>
      </c>
      <c r="B754">
        <v>42014750</v>
      </c>
      <c r="C754">
        <v>704</v>
      </c>
      <c r="D754">
        <v>2024</v>
      </c>
      <c r="E754">
        <v>1224</v>
      </c>
      <c r="F754" t="s">
        <v>1444</v>
      </c>
      <c r="G754" t="s">
        <v>1540</v>
      </c>
      <c r="H754" t="s">
        <v>1560</v>
      </c>
      <c r="I754" s="4">
        <v>24000000</v>
      </c>
      <c r="J754" s="14">
        <v>23300000</v>
      </c>
      <c r="K754" s="6">
        <f>+Tabla3[[#This Row],[VALOR PAGADO]]/Tabla3[[#This Row],[VALOR TOTAL ]]</f>
        <v>0.97083333333333333</v>
      </c>
    </row>
    <row r="755" spans="1:11" x14ac:dyDescent="0.3">
      <c r="A755" t="s">
        <v>4252</v>
      </c>
      <c r="B755">
        <v>1032443029</v>
      </c>
      <c r="C755">
        <v>736</v>
      </c>
      <c r="D755">
        <v>2024</v>
      </c>
      <c r="E755">
        <v>47924</v>
      </c>
      <c r="F755" t="s">
        <v>3715</v>
      </c>
      <c r="G755" t="s">
        <v>1516</v>
      </c>
      <c r="H755" t="s">
        <v>1556</v>
      </c>
      <c r="I755" s="4">
        <v>72000000</v>
      </c>
      <c r="J755" s="14">
        <v>69900000</v>
      </c>
      <c r="K755" s="6">
        <f>+Tabla3[[#This Row],[VALOR PAGADO]]/Tabla3[[#This Row],[VALOR TOTAL ]]</f>
        <v>0.97083333333333333</v>
      </c>
    </row>
    <row r="756" spans="1:11" x14ac:dyDescent="0.3">
      <c r="A756" t="s">
        <v>4229</v>
      </c>
      <c r="B756">
        <v>1022359491</v>
      </c>
      <c r="C756">
        <v>777</v>
      </c>
      <c r="D756">
        <v>2024</v>
      </c>
      <c r="E756">
        <v>49524</v>
      </c>
      <c r="F756" t="s">
        <v>3972</v>
      </c>
      <c r="G756" t="s">
        <v>1516</v>
      </c>
      <c r="H756" t="s">
        <v>1556</v>
      </c>
      <c r="I756" s="4">
        <v>72000000</v>
      </c>
      <c r="J756" s="14">
        <v>69900000</v>
      </c>
      <c r="K756" s="6">
        <f>+Tabla3[[#This Row],[VALOR PAGADO]]/Tabla3[[#This Row],[VALOR TOTAL ]]</f>
        <v>0.97083333333333333</v>
      </c>
    </row>
    <row r="757" spans="1:11" x14ac:dyDescent="0.3">
      <c r="A757" t="s">
        <v>3776</v>
      </c>
      <c r="B757">
        <v>1018446991</v>
      </c>
      <c r="C757">
        <v>1498</v>
      </c>
      <c r="D757">
        <v>2024</v>
      </c>
      <c r="E757">
        <v>232024</v>
      </c>
      <c r="F757" t="s">
        <v>1416</v>
      </c>
      <c r="G757" t="s">
        <v>1515</v>
      </c>
      <c r="H757" t="s">
        <v>1556</v>
      </c>
      <c r="I757" s="4">
        <v>48000000</v>
      </c>
      <c r="J757" s="14">
        <v>46600000</v>
      </c>
      <c r="K757" s="6">
        <f>+Tabla3[[#This Row],[VALOR PAGADO]]/Tabla3[[#This Row],[VALOR TOTAL ]]</f>
        <v>0.97083333333333333</v>
      </c>
    </row>
    <row r="758" spans="1:11" x14ac:dyDescent="0.3">
      <c r="A758" t="s">
        <v>4255</v>
      </c>
      <c r="B758">
        <v>18468071</v>
      </c>
      <c r="C758">
        <v>730</v>
      </c>
      <c r="D758">
        <v>2024</v>
      </c>
      <c r="E758">
        <v>47124</v>
      </c>
      <c r="F758" t="s">
        <v>1463</v>
      </c>
      <c r="G758" t="s">
        <v>3126</v>
      </c>
      <c r="H758" t="s">
        <v>1556</v>
      </c>
      <c r="I758" s="4">
        <v>64000000</v>
      </c>
      <c r="J758" s="14">
        <v>62133333</v>
      </c>
      <c r="K758" s="6">
        <f>+Tabla3[[#This Row],[VALOR PAGADO]]/Tabla3[[#This Row],[VALOR TOTAL ]]</f>
        <v>0.97083332812500001</v>
      </c>
    </row>
    <row r="759" spans="1:11" x14ac:dyDescent="0.3">
      <c r="A759" t="s">
        <v>1598</v>
      </c>
      <c r="B759">
        <v>4831943</v>
      </c>
      <c r="C759">
        <v>1287</v>
      </c>
      <c r="D759">
        <v>2024</v>
      </c>
      <c r="E759">
        <v>23624</v>
      </c>
      <c r="F759" t="s">
        <v>3373</v>
      </c>
      <c r="G759" t="s">
        <v>1585</v>
      </c>
      <c r="H759" t="s">
        <v>1558</v>
      </c>
      <c r="I759" s="4">
        <v>64000000</v>
      </c>
      <c r="J759" s="14">
        <v>62133333</v>
      </c>
      <c r="K759" s="6">
        <f>+Tabla3[[#This Row],[VALOR PAGADO]]/Tabla3[[#This Row],[VALOR TOTAL ]]</f>
        <v>0.97083332812500001</v>
      </c>
    </row>
    <row r="760" spans="1:11" x14ac:dyDescent="0.3">
      <c r="A760" t="s">
        <v>1696</v>
      </c>
      <c r="B760">
        <v>5854452</v>
      </c>
      <c r="C760">
        <v>1068</v>
      </c>
      <c r="D760">
        <v>2024</v>
      </c>
      <c r="E760">
        <v>116624</v>
      </c>
      <c r="F760" t="s">
        <v>1416</v>
      </c>
      <c r="G760" t="s">
        <v>1507</v>
      </c>
      <c r="H760" t="s">
        <v>1556</v>
      </c>
      <c r="I760" s="4">
        <v>56000000</v>
      </c>
      <c r="J760" s="14">
        <v>54366666</v>
      </c>
      <c r="K760" s="6">
        <f>+Tabla3[[#This Row],[VALOR PAGADO]]/Tabla3[[#This Row],[VALOR TOTAL ]]</f>
        <v>0.97083332142857148</v>
      </c>
    </row>
    <row r="761" spans="1:11" x14ac:dyDescent="0.3">
      <c r="A761" t="s">
        <v>3895</v>
      </c>
      <c r="B761">
        <v>65766349</v>
      </c>
      <c r="C761">
        <v>1330</v>
      </c>
      <c r="D761">
        <v>2024</v>
      </c>
      <c r="E761">
        <v>23424</v>
      </c>
      <c r="F761" t="s">
        <v>3259</v>
      </c>
      <c r="G761" t="s">
        <v>1585</v>
      </c>
      <c r="H761" t="s">
        <v>1558</v>
      </c>
      <c r="I761" s="4">
        <v>52000000</v>
      </c>
      <c r="J761" s="14">
        <v>50483000</v>
      </c>
      <c r="K761" s="6">
        <f>+Tabla3[[#This Row],[VALOR PAGADO]]/Tabla3[[#This Row],[VALOR TOTAL ]]</f>
        <v>0.97082692307692309</v>
      </c>
    </row>
    <row r="762" spans="1:11" x14ac:dyDescent="0.3">
      <c r="A762" t="s">
        <v>3202</v>
      </c>
      <c r="B762">
        <v>1013643887</v>
      </c>
      <c r="C762">
        <v>2406</v>
      </c>
      <c r="D762">
        <v>2024</v>
      </c>
      <c r="E762">
        <v>170524</v>
      </c>
      <c r="F762" t="s">
        <v>3151</v>
      </c>
      <c r="G762" t="s">
        <v>1510</v>
      </c>
      <c r="H762" t="s">
        <v>1558</v>
      </c>
      <c r="I762" s="4">
        <v>10200000</v>
      </c>
      <c r="J762" s="14">
        <v>9900000</v>
      </c>
      <c r="K762" s="6">
        <f>+Tabla3[[#This Row],[VALOR PAGADO]]/Tabla3[[#This Row],[VALOR TOTAL ]]</f>
        <v>0.97058823529411764</v>
      </c>
    </row>
    <row r="763" spans="1:11" x14ac:dyDescent="0.3">
      <c r="A763" t="s">
        <v>1338</v>
      </c>
      <c r="B763">
        <v>80842580</v>
      </c>
      <c r="C763">
        <v>2160</v>
      </c>
      <c r="D763">
        <v>2024</v>
      </c>
      <c r="E763">
        <v>85324</v>
      </c>
      <c r="F763" t="s">
        <v>1415</v>
      </c>
      <c r="G763" t="s">
        <v>1503</v>
      </c>
      <c r="H763" t="s">
        <v>1503</v>
      </c>
      <c r="I763" s="4">
        <v>16546667</v>
      </c>
      <c r="J763" s="14">
        <v>16060000</v>
      </c>
      <c r="K763" s="6">
        <f>+Tabla3[[#This Row],[VALOR PAGADO]]/Tabla3[[#This Row],[VALOR TOTAL ]]</f>
        <v>0.97058821574157506</v>
      </c>
    </row>
    <row r="764" spans="1:11" x14ac:dyDescent="0.3">
      <c r="A764" t="s">
        <v>3207</v>
      </c>
      <c r="B764">
        <v>1012399433</v>
      </c>
      <c r="C764">
        <v>2400</v>
      </c>
      <c r="D764">
        <v>2024</v>
      </c>
      <c r="E764">
        <v>102324</v>
      </c>
      <c r="F764" t="s">
        <v>1415</v>
      </c>
      <c r="G764" t="s">
        <v>1503</v>
      </c>
      <c r="H764" t="s">
        <v>1503</v>
      </c>
      <c r="I764" s="4">
        <v>4581000</v>
      </c>
      <c r="J764" s="14">
        <v>4446176</v>
      </c>
      <c r="K764" s="6">
        <f>+Tabla3[[#This Row],[VALOR PAGADO]]/Tabla3[[#This Row],[VALOR TOTAL ]]</f>
        <v>0.97056887142545301</v>
      </c>
    </row>
    <row r="765" spans="1:11" x14ac:dyDescent="0.3">
      <c r="A765" t="s">
        <v>2271</v>
      </c>
      <c r="B765">
        <v>10292120</v>
      </c>
      <c r="C765">
        <v>358</v>
      </c>
      <c r="D765">
        <v>2024</v>
      </c>
      <c r="E765">
        <v>20324</v>
      </c>
      <c r="F765" t="s">
        <v>3639</v>
      </c>
      <c r="G765" t="s">
        <v>1534</v>
      </c>
      <c r="H765" t="s">
        <v>1557</v>
      </c>
      <c r="I765" s="4">
        <v>113012647</v>
      </c>
      <c r="J765" s="14">
        <v>109666667</v>
      </c>
      <c r="K765" s="6">
        <f>+Tabla3[[#This Row],[VALOR PAGADO]]/Tabla3[[#This Row],[VALOR TOTAL ]]</f>
        <v>0.97039287116246375</v>
      </c>
    </row>
    <row r="766" spans="1:11" x14ac:dyDescent="0.3">
      <c r="A766" t="s">
        <v>3190</v>
      </c>
      <c r="B766">
        <v>74380314</v>
      </c>
      <c r="C766">
        <v>2416</v>
      </c>
      <c r="D766">
        <v>2024</v>
      </c>
      <c r="E766">
        <v>666624</v>
      </c>
      <c r="F766" t="s">
        <v>3127</v>
      </c>
      <c r="G766" t="s">
        <v>3126</v>
      </c>
      <c r="H766" t="s">
        <v>1556</v>
      </c>
      <c r="I766" s="4">
        <v>16500000</v>
      </c>
      <c r="J766" s="14">
        <v>16000000</v>
      </c>
      <c r="K766" s="6">
        <f>+Tabla3[[#This Row],[VALOR PAGADO]]/Tabla3[[#This Row],[VALOR TOTAL ]]</f>
        <v>0.96969696969696972</v>
      </c>
    </row>
    <row r="767" spans="1:11" x14ac:dyDescent="0.3">
      <c r="A767" t="s">
        <v>1827</v>
      </c>
      <c r="B767">
        <v>26515802</v>
      </c>
      <c r="C767">
        <v>1679</v>
      </c>
      <c r="D767">
        <v>2024</v>
      </c>
      <c r="E767">
        <v>320724</v>
      </c>
      <c r="F767" t="s">
        <v>3438</v>
      </c>
      <c r="G767" t="s">
        <v>3123</v>
      </c>
      <c r="H767" t="s">
        <v>1556</v>
      </c>
      <c r="I767" s="4">
        <v>52533000</v>
      </c>
      <c r="J767" s="14">
        <v>50933333</v>
      </c>
      <c r="K767" s="6">
        <f>+Tabla3[[#This Row],[VALOR PAGADO]]/Tabla3[[#This Row],[VALOR TOTAL ]]</f>
        <v>0.96954929282546209</v>
      </c>
    </row>
    <row r="768" spans="1:11" x14ac:dyDescent="0.3">
      <c r="A768" t="s">
        <v>3989</v>
      </c>
      <c r="B768">
        <v>1058968948</v>
      </c>
      <c r="C768">
        <v>1192</v>
      </c>
      <c r="D768">
        <v>2024</v>
      </c>
      <c r="E768">
        <v>19024</v>
      </c>
      <c r="F768" t="s">
        <v>3191</v>
      </c>
      <c r="G768" t="s">
        <v>1585</v>
      </c>
      <c r="H768" t="s">
        <v>1558</v>
      </c>
      <c r="I768" s="4">
        <v>73750000</v>
      </c>
      <c r="J768" s="14">
        <v>71500000</v>
      </c>
      <c r="K768" s="6">
        <f>+Tabla3[[#This Row],[VALOR PAGADO]]/Tabla3[[#This Row],[VALOR TOTAL ]]</f>
        <v>0.96949152542372885</v>
      </c>
    </row>
    <row r="769" spans="1:11" x14ac:dyDescent="0.3">
      <c r="A769" t="s">
        <v>3840</v>
      </c>
      <c r="B769">
        <v>1031141238</v>
      </c>
      <c r="C769">
        <v>1403</v>
      </c>
      <c r="D769">
        <v>2024</v>
      </c>
      <c r="E769">
        <v>193224</v>
      </c>
      <c r="F769" t="s">
        <v>3839</v>
      </c>
      <c r="G769" t="s">
        <v>1524</v>
      </c>
      <c r="H769" t="s">
        <v>1556</v>
      </c>
      <c r="I769" s="4">
        <v>69866667</v>
      </c>
      <c r="J769" s="14">
        <v>67733333</v>
      </c>
      <c r="K769" s="6">
        <f>+Tabla3[[#This Row],[VALOR PAGADO]]/Tabla3[[#This Row],[VALOR TOTAL ]]</f>
        <v>0.96946563945865627</v>
      </c>
    </row>
    <row r="770" spans="1:11" x14ac:dyDescent="0.3">
      <c r="A770" t="s">
        <v>1643</v>
      </c>
      <c r="B770">
        <v>91016990</v>
      </c>
      <c r="C770">
        <v>102</v>
      </c>
      <c r="D770">
        <v>2024</v>
      </c>
      <c r="E770">
        <v>3724</v>
      </c>
      <c r="F770" t="s">
        <v>3639</v>
      </c>
      <c r="G770" t="s">
        <v>1534</v>
      </c>
      <c r="H770" t="s">
        <v>1557</v>
      </c>
      <c r="I770" s="4">
        <v>48480000</v>
      </c>
      <c r="J770" s="14">
        <v>46998667</v>
      </c>
      <c r="K770" s="6">
        <f>+Tabla3[[#This Row],[VALOR PAGADO]]/Tabla3[[#This Row],[VALOR TOTAL ]]</f>
        <v>0.96944445132013202</v>
      </c>
    </row>
    <row r="771" spans="1:11" x14ac:dyDescent="0.3">
      <c r="A771" t="s">
        <v>155</v>
      </c>
      <c r="B771">
        <v>1013646371</v>
      </c>
      <c r="C771">
        <v>107</v>
      </c>
      <c r="D771">
        <v>2024</v>
      </c>
      <c r="E771">
        <v>324</v>
      </c>
      <c r="F771" t="s">
        <v>1415</v>
      </c>
      <c r="G771" t="s">
        <v>1503</v>
      </c>
      <c r="H771" t="s">
        <v>1503</v>
      </c>
      <c r="I771" s="4">
        <v>91915104</v>
      </c>
      <c r="J771" s="14">
        <v>89106587</v>
      </c>
      <c r="K771" s="6">
        <f>+Tabla3[[#This Row],[VALOR PAGADO]]/Tabla3[[#This Row],[VALOR TOTAL ]]</f>
        <v>0.96944444516975148</v>
      </c>
    </row>
    <row r="772" spans="1:11" x14ac:dyDescent="0.3">
      <c r="A772" t="s">
        <v>3520</v>
      </c>
      <c r="B772">
        <v>77032507</v>
      </c>
      <c r="C772">
        <v>2015</v>
      </c>
      <c r="D772">
        <v>2024</v>
      </c>
      <c r="E772">
        <v>531024</v>
      </c>
      <c r="F772" t="s">
        <v>3519</v>
      </c>
      <c r="G772" t="s">
        <v>1521</v>
      </c>
      <c r="H772" t="s">
        <v>1556</v>
      </c>
      <c r="I772" s="4">
        <v>22866666</v>
      </c>
      <c r="J772" s="14">
        <v>22166666.670000002</v>
      </c>
      <c r="K772" s="6">
        <f>+Tabla3[[#This Row],[VALOR PAGADO]]/Tabla3[[#This Row],[VALOR TOTAL ]]</f>
        <v>0.969387783509848</v>
      </c>
    </row>
    <row r="773" spans="1:11" x14ac:dyDescent="0.3">
      <c r="A773" t="s">
        <v>4136</v>
      </c>
      <c r="B773">
        <v>1110579108</v>
      </c>
      <c r="C773">
        <v>937</v>
      </c>
      <c r="D773">
        <v>2024</v>
      </c>
      <c r="E773">
        <v>81024</v>
      </c>
      <c r="F773" t="s">
        <v>3127</v>
      </c>
      <c r="G773" t="s">
        <v>3126</v>
      </c>
      <c r="H773" t="s">
        <v>1556</v>
      </c>
      <c r="I773" s="4">
        <v>69333333</v>
      </c>
      <c r="J773" s="14">
        <v>67166667</v>
      </c>
      <c r="K773" s="6">
        <f>+Tabla3[[#This Row],[VALOR PAGADO]]/Tabla3[[#This Row],[VALOR TOTAL ]]</f>
        <v>0.96875000946514422</v>
      </c>
    </row>
    <row r="774" spans="1:11" x14ac:dyDescent="0.3">
      <c r="A774" t="s">
        <v>4414</v>
      </c>
      <c r="B774">
        <v>1032480811</v>
      </c>
      <c r="C774">
        <v>275</v>
      </c>
      <c r="D774">
        <v>2024</v>
      </c>
      <c r="E774">
        <v>224</v>
      </c>
      <c r="F774" t="s">
        <v>1428</v>
      </c>
      <c r="G774" t="s">
        <v>1536</v>
      </c>
      <c r="H774" t="s">
        <v>1536</v>
      </c>
      <c r="I774" s="4">
        <v>120808333</v>
      </c>
      <c r="J774" s="14">
        <v>117011500</v>
      </c>
      <c r="K774" s="6">
        <f>+Tabla3[[#This Row],[VALOR PAGADO]]/Tabla3[[#This Row],[VALOR TOTAL ]]</f>
        <v>0.96857143124390266</v>
      </c>
    </row>
    <row r="775" spans="1:11" x14ac:dyDescent="0.3">
      <c r="A775" t="s">
        <v>2338</v>
      </c>
      <c r="B775">
        <v>10546359</v>
      </c>
      <c r="C775">
        <v>310</v>
      </c>
      <c r="D775">
        <v>2024</v>
      </c>
      <c r="E775">
        <v>3024</v>
      </c>
      <c r="F775" t="s">
        <v>1415</v>
      </c>
      <c r="G775" t="s">
        <v>1503</v>
      </c>
      <c r="H775" t="s">
        <v>1503</v>
      </c>
      <c r="I775" s="4">
        <v>122500000</v>
      </c>
      <c r="J775" s="14">
        <v>118650000</v>
      </c>
      <c r="K775" s="6">
        <f>+Tabla3[[#This Row],[VALOR PAGADO]]/Tabla3[[#This Row],[VALOR TOTAL ]]</f>
        <v>0.96857142857142853</v>
      </c>
    </row>
    <row r="776" spans="1:11" x14ac:dyDescent="0.3">
      <c r="A776" t="s">
        <v>696</v>
      </c>
      <c r="B776">
        <v>1140830411</v>
      </c>
      <c r="C776">
        <v>420</v>
      </c>
      <c r="D776">
        <v>2024</v>
      </c>
      <c r="E776">
        <v>31824</v>
      </c>
      <c r="F776" t="s">
        <v>4055</v>
      </c>
      <c r="G776" t="s">
        <v>1522</v>
      </c>
      <c r="H776" t="s">
        <v>1556</v>
      </c>
      <c r="I776" s="4">
        <v>68400000</v>
      </c>
      <c r="J776" s="14">
        <v>66200000</v>
      </c>
      <c r="K776" s="6">
        <f>+Tabla3[[#This Row],[VALOR PAGADO]]/Tabla3[[#This Row],[VALOR TOTAL ]]</f>
        <v>0.96783625730994149</v>
      </c>
    </row>
    <row r="777" spans="1:11" x14ac:dyDescent="0.3">
      <c r="A777" t="s">
        <v>3410</v>
      </c>
      <c r="B777">
        <v>1113311480</v>
      </c>
      <c r="C777">
        <v>2143</v>
      </c>
      <c r="D777">
        <v>2024</v>
      </c>
      <c r="E777">
        <v>599324</v>
      </c>
      <c r="F777" t="s">
        <v>3127</v>
      </c>
      <c r="G777" t="s">
        <v>3126</v>
      </c>
      <c r="H777" t="s">
        <v>1556</v>
      </c>
      <c r="I777" s="4">
        <v>14466666</v>
      </c>
      <c r="J777" s="14">
        <v>14000000</v>
      </c>
      <c r="K777" s="6">
        <f>+Tabla3[[#This Row],[VALOR PAGADO]]/Tabla3[[#This Row],[VALOR TOTAL ]]</f>
        <v>0.96774198008027557</v>
      </c>
    </row>
    <row r="778" spans="1:11" x14ac:dyDescent="0.3">
      <c r="A778" t="s">
        <v>2310</v>
      </c>
      <c r="B778">
        <v>23827862</v>
      </c>
      <c r="C778">
        <v>149</v>
      </c>
      <c r="D778">
        <v>2024</v>
      </c>
      <c r="E778">
        <v>6724</v>
      </c>
      <c r="F778" t="s">
        <v>1420</v>
      </c>
      <c r="G778" t="s">
        <v>3123</v>
      </c>
      <c r="H778" t="s">
        <v>1556</v>
      </c>
      <c r="I778" s="4">
        <v>90666666</v>
      </c>
      <c r="J778" s="14">
        <v>87733333</v>
      </c>
      <c r="K778" s="6">
        <f>+Tabla3[[#This Row],[VALOR PAGADO]]/Tabla3[[#This Row],[VALOR TOTAL ]]</f>
        <v>0.96764706226211072</v>
      </c>
    </row>
    <row r="779" spans="1:11" x14ac:dyDescent="0.3">
      <c r="A779" t="s">
        <v>4315</v>
      </c>
      <c r="B779">
        <v>1085252359</v>
      </c>
      <c r="C779">
        <v>622</v>
      </c>
      <c r="D779">
        <v>2024</v>
      </c>
      <c r="E779">
        <v>38624</v>
      </c>
      <c r="F779" t="s">
        <v>3220</v>
      </c>
      <c r="G779" t="s">
        <v>3123</v>
      </c>
      <c r="H779" t="s">
        <v>1556</v>
      </c>
      <c r="I779" s="4">
        <v>90666666</v>
      </c>
      <c r="J779" s="14">
        <v>87733333</v>
      </c>
      <c r="K779" s="6">
        <f>+Tabla3[[#This Row],[VALOR PAGADO]]/Tabla3[[#This Row],[VALOR TOTAL ]]</f>
        <v>0.96764706226211072</v>
      </c>
    </row>
    <row r="780" spans="1:11" x14ac:dyDescent="0.3">
      <c r="A780" t="s">
        <v>2800</v>
      </c>
      <c r="B780">
        <v>1118562863</v>
      </c>
      <c r="C780">
        <v>212</v>
      </c>
      <c r="D780">
        <v>2024</v>
      </c>
      <c r="E780">
        <v>224</v>
      </c>
      <c r="F780" t="s">
        <v>1444</v>
      </c>
      <c r="G780" t="s">
        <v>1540</v>
      </c>
      <c r="H780" t="s">
        <v>1560</v>
      </c>
      <c r="I780" s="4">
        <v>51000000</v>
      </c>
      <c r="J780" s="14">
        <v>49350000</v>
      </c>
      <c r="K780" s="6">
        <f>+Tabla3[[#This Row],[VALOR PAGADO]]/Tabla3[[#This Row],[VALOR TOTAL ]]</f>
        <v>0.96764705882352942</v>
      </c>
    </row>
    <row r="781" spans="1:11" x14ac:dyDescent="0.3">
      <c r="A781" t="s">
        <v>1844</v>
      </c>
      <c r="B781">
        <v>80215635</v>
      </c>
      <c r="C781">
        <v>654</v>
      </c>
      <c r="D781">
        <v>2024</v>
      </c>
      <c r="E781">
        <v>40724</v>
      </c>
      <c r="F781" t="s">
        <v>3839</v>
      </c>
      <c r="G781" t="s">
        <v>1524</v>
      </c>
      <c r="H781" t="s">
        <v>1556</v>
      </c>
      <c r="I781" s="4">
        <v>56666667</v>
      </c>
      <c r="J781" s="14">
        <v>54833333</v>
      </c>
      <c r="K781" s="6">
        <f>+Tabla3[[#This Row],[VALOR PAGADO]]/Tabla3[[#This Row],[VALOR TOTAL ]]</f>
        <v>0.96764704724913497</v>
      </c>
    </row>
    <row r="782" spans="1:11" x14ac:dyDescent="0.3">
      <c r="A782" t="s">
        <v>3505</v>
      </c>
      <c r="B782">
        <v>93153827</v>
      </c>
      <c r="C782">
        <v>2032</v>
      </c>
      <c r="D782">
        <v>2024</v>
      </c>
      <c r="E782">
        <v>537124</v>
      </c>
      <c r="F782" t="s">
        <v>3127</v>
      </c>
      <c r="G782" t="s">
        <v>3126</v>
      </c>
      <c r="H782" t="s">
        <v>1556</v>
      </c>
      <c r="I782" s="4">
        <v>12266667</v>
      </c>
      <c r="J782" s="14">
        <v>11866667</v>
      </c>
      <c r="K782" s="6">
        <f>+Tabla3[[#This Row],[VALOR PAGADO]]/Tabla3[[#This Row],[VALOR TOTAL ]]</f>
        <v>0.96739130523393191</v>
      </c>
    </row>
    <row r="783" spans="1:11" x14ac:dyDescent="0.3">
      <c r="A783" t="s">
        <v>4297</v>
      </c>
      <c r="B783">
        <v>1101174782</v>
      </c>
      <c r="C783">
        <v>655</v>
      </c>
      <c r="D783">
        <v>2024</v>
      </c>
      <c r="E783">
        <v>40924</v>
      </c>
      <c r="F783" t="s">
        <v>1451</v>
      </c>
      <c r="G783" t="s">
        <v>1506</v>
      </c>
      <c r="H783" t="s">
        <v>1556</v>
      </c>
      <c r="I783" s="4">
        <v>48303331</v>
      </c>
      <c r="J783" s="14">
        <v>46726667</v>
      </c>
      <c r="K783" s="6">
        <f>+Tabla3[[#This Row],[VALOR PAGADO]]/Tabla3[[#This Row],[VALOR TOTAL ]]</f>
        <v>0.96735910407503778</v>
      </c>
    </row>
    <row r="784" spans="1:11" x14ac:dyDescent="0.3">
      <c r="A784" t="s">
        <v>4321</v>
      </c>
      <c r="B784">
        <v>73182679</v>
      </c>
      <c r="C784">
        <v>609</v>
      </c>
      <c r="D784">
        <v>2024</v>
      </c>
      <c r="E784">
        <v>47224</v>
      </c>
      <c r="F784" t="s">
        <v>1416</v>
      </c>
      <c r="G784" t="s">
        <v>1515</v>
      </c>
      <c r="H784" t="s">
        <v>1556</v>
      </c>
      <c r="I784" s="4">
        <v>94916666</v>
      </c>
      <c r="J784" s="14">
        <v>91800000</v>
      </c>
      <c r="K784" s="6">
        <f>+Tabla3[[#This Row],[VALOR PAGADO]]/Tabla3[[#This Row],[VALOR TOTAL ]]</f>
        <v>0.9671641858975536</v>
      </c>
    </row>
    <row r="785" spans="1:11" x14ac:dyDescent="0.3">
      <c r="A785" t="s">
        <v>3652</v>
      </c>
      <c r="B785">
        <v>1122401393</v>
      </c>
      <c r="C785">
        <v>1687</v>
      </c>
      <c r="D785">
        <v>2024</v>
      </c>
      <c r="E785">
        <v>296824</v>
      </c>
      <c r="F785" t="s">
        <v>3127</v>
      </c>
      <c r="G785" t="s">
        <v>3126</v>
      </c>
      <c r="H785" t="s">
        <v>1556</v>
      </c>
      <c r="I785" s="4">
        <v>42200000</v>
      </c>
      <c r="J785" s="14">
        <v>40800000</v>
      </c>
      <c r="K785" s="6">
        <f>+Tabla3[[#This Row],[VALOR PAGADO]]/Tabla3[[#This Row],[VALOR TOTAL ]]</f>
        <v>0.96682464454976302</v>
      </c>
    </row>
    <row r="786" spans="1:11" x14ac:dyDescent="0.3">
      <c r="A786" t="s">
        <v>3762</v>
      </c>
      <c r="B786">
        <v>14190604</v>
      </c>
      <c r="C786">
        <v>1516</v>
      </c>
      <c r="D786">
        <v>2024</v>
      </c>
      <c r="E786">
        <v>230124</v>
      </c>
      <c r="F786" t="s">
        <v>1416</v>
      </c>
      <c r="G786" t="s">
        <v>1518</v>
      </c>
      <c r="H786" t="s">
        <v>1556</v>
      </c>
      <c r="I786" s="4">
        <v>20275960</v>
      </c>
      <c r="J786" s="14">
        <v>19600095</v>
      </c>
      <c r="K786" s="6">
        <f>+Tabla3[[#This Row],[VALOR PAGADO]]/Tabla3[[#This Row],[VALOR TOTAL ]]</f>
        <v>0.96666668310649662</v>
      </c>
    </row>
    <row r="787" spans="1:11" x14ac:dyDescent="0.3">
      <c r="A787" t="s">
        <v>3799</v>
      </c>
      <c r="B787">
        <v>22586949</v>
      </c>
      <c r="C787">
        <v>1459</v>
      </c>
      <c r="D787">
        <v>2024</v>
      </c>
      <c r="E787">
        <v>230024</v>
      </c>
      <c r="F787" t="s">
        <v>1416</v>
      </c>
      <c r="G787" t="s">
        <v>1515</v>
      </c>
      <c r="H787" t="s">
        <v>1556</v>
      </c>
      <c r="I787" s="4">
        <v>52000000</v>
      </c>
      <c r="J787" s="14">
        <v>50266667</v>
      </c>
      <c r="K787" s="6">
        <f>+Tabla3[[#This Row],[VALOR PAGADO]]/Tabla3[[#This Row],[VALOR TOTAL ]]</f>
        <v>0.96666667307692311</v>
      </c>
    </row>
    <row r="788" spans="1:11" x14ac:dyDescent="0.3">
      <c r="A788" t="s">
        <v>4227</v>
      </c>
      <c r="B788">
        <v>1098624997</v>
      </c>
      <c r="C788">
        <v>782</v>
      </c>
      <c r="D788">
        <v>2024</v>
      </c>
      <c r="E788">
        <v>53124</v>
      </c>
      <c r="F788" t="s">
        <v>1489</v>
      </c>
      <c r="G788" t="s">
        <v>1519</v>
      </c>
      <c r="H788" t="s">
        <v>1556</v>
      </c>
      <c r="I788" s="4">
        <v>42000000</v>
      </c>
      <c r="J788" s="14">
        <v>40600000</v>
      </c>
      <c r="K788" s="6">
        <f>+Tabla3[[#This Row],[VALOR PAGADO]]/Tabla3[[#This Row],[VALOR TOTAL ]]</f>
        <v>0.96666666666666667</v>
      </c>
    </row>
    <row r="789" spans="1:11" x14ac:dyDescent="0.3">
      <c r="A789" t="s">
        <v>4035</v>
      </c>
      <c r="B789">
        <v>1088593414</v>
      </c>
      <c r="C789">
        <v>1098</v>
      </c>
      <c r="D789">
        <v>2024</v>
      </c>
      <c r="E789">
        <v>110424</v>
      </c>
      <c r="F789" t="s">
        <v>1451</v>
      </c>
      <c r="G789" t="s">
        <v>1506</v>
      </c>
      <c r="H789" t="s">
        <v>1556</v>
      </c>
      <c r="I789" s="4">
        <v>42000000</v>
      </c>
      <c r="J789" s="14">
        <v>40600000</v>
      </c>
      <c r="K789" s="6">
        <f>+Tabla3[[#This Row],[VALOR PAGADO]]/Tabla3[[#This Row],[VALOR TOTAL ]]</f>
        <v>0.96666666666666667</v>
      </c>
    </row>
    <row r="790" spans="1:11" x14ac:dyDescent="0.3">
      <c r="A790" t="s">
        <v>3907</v>
      </c>
      <c r="B790">
        <v>51978619</v>
      </c>
      <c r="C790">
        <v>1317</v>
      </c>
      <c r="D790">
        <v>2024</v>
      </c>
      <c r="E790">
        <v>24924</v>
      </c>
      <c r="F790" t="s">
        <v>3373</v>
      </c>
      <c r="G790" t="s">
        <v>1585</v>
      </c>
      <c r="H790" t="s">
        <v>1558</v>
      </c>
      <c r="I790" s="4">
        <v>76500000</v>
      </c>
      <c r="J790" s="14">
        <v>73950000</v>
      </c>
      <c r="K790" s="6">
        <f>+Tabla3[[#This Row],[VALOR PAGADO]]/Tabla3[[#This Row],[VALOR TOTAL ]]</f>
        <v>0.96666666666666667</v>
      </c>
    </row>
    <row r="791" spans="1:11" x14ac:dyDescent="0.3">
      <c r="A791" t="s">
        <v>3804</v>
      </c>
      <c r="B791">
        <v>18203908</v>
      </c>
      <c r="C791">
        <v>1453</v>
      </c>
      <c r="D791">
        <v>2024</v>
      </c>
      <c r="E791">
        <v>226624</v>
      </c>
      <c r="F791" t="s">
        <v>1416</v>
      </c>
      <c r="G791" t="s">
        <v>1515</v>
      </c>
      <c r="H791" t="s">
        <v>1556</v>
      </c>
      <c r="I791" s="4">
        <v>60000000</v>
      </c>
      <c r="J791" s="14">
        <v>58000000</v>
      </c>
      <c r="K791" s="6">
        <f>+Tabla3[[#This Row],[VALOR PAGADO]]/Tabla3[[#This Row],[VALOR TOTAL ]]</f>
        <v>0.96666666666666667</v>
      </c>
    </row>
    <row r="792" spans="1:11" x14ac:dyDescent="0.3">
      <c r="A792" t="s">
        <v>3500</v>
      </c>
      <c r="B792">
        <v>10784100</v>
      </c>
      <c r="C792">
        <v>2038</v>
      </c>
      <c r="D792">
        <v>2024</v>
      </c>
      <c r="E792">
        <v>78824</v>
      </c>
      <c r="F792" t="s">
        <v>1415</v>
      </c>
      <c r="G792" t="s">
        <v>1503</v>
      </c>
      <c r="H792" t="s">
        <v>1503</v>
      </c>
      <c r="I792" s="4">
        <v>24000000</v>
      </c>
      <c r="J792" s="14">
        <v>23200000</v>
      </c>
      <c r="K792" s="6">
        <f>+Tabla3[[#This Row],[VALOR PAGADO]]/Tabla3[[#This Row],[VALOR TOTAL ]]</f>
        <v>0.96666666666666667</v>
      </c>
    </row>
    <row r="793" spans="1:11" x14ac:dyDescent="0.3">
      <c r="A793" t="s">
        <v>3193</v>
      </c>
      <c r="B793">
        <v>1143465928</v>
      </c>
      <c r="C793">
        <v>2414</v>
      </c>
      <c r="D793">
        <v>2024</v>
      </c>
      <c r="E793">
        <v>670824</v>
      </c>
      <c r="F793" t="s">
        <v>3127</v>
      </c>
      <c r="G793" t="s">
        <v>3126</v>
      </c>
      <c r="H793" t="s">
        <v>1556</v>
      </c>
      <c r="I793" s="4">
        <v>9000000</v>
      </c>
      <c r="J793" s="14">
        <v>8700000</v>
      </c>
      <c r="K793" s="6">
        <f>+Tabla3[[#This Row],[VALOR PAGADO]]/Tabla3[[#This Row],[VALOR TOTAL ]]</f>
        <v>0.96666666666666667</v>
      </c>
    </row>
    <row r="794" spans="1:11" x14ac:dyDescent="0.3">
      <c r="A794" t="s">
        <v>3495</v>
      </c>
      <c r="B794">
        <v>80821038</v>
      </c>
      <c r="C794">
        <v>264</v>
      </c>
      <c r="D794">
        <v>2024</v>
      </c>
      <c r="E794">
        <v>19224</v>
      </c>
      <c r="F794" t="s">
        <v>1417</v>
      </c>
      <c r="G794" t="s">
        <v>1534</v>
      </c>
      <c r="H794" t="s">
        <v>1557</v>
      </c>
      <c r="I794" s="4">
        <v>56000000</v>
      </c>
      <c r="J794" s="14">
        <v>54133333</v>
      </c>
      <c r="K794" s="6">
        <f>+Tabla3[[#This Row],[VALOR PAGADO]]/Tabla3[[#This Row],[VALOR TOTAL ]]</f>
        <v>0.96666666071428575</v>
      </c>
    </row>
    <row r="795" spans="1:11" x14ac:dyDescent="0.3">
      <c r="A795" t="s">
        <v>3900</v>
      </c>
      <c r="B795">
        <v>11343243</v>
      </c>
      <c r="C795">
        <v>1325</v>
      </c>
      <c r="D795">
        <v>2024</v>
      </c>
      <c r="E795">
        <v>27324</v>
      </c>
      <c r="F795" t="s">
        <v>1415</v>
      </c>
      <c r="G795" t="s">
        <v>1503</v>
      </c>
      <c r="H795" t="s">
        <v>1503</v>
      </c>
      <c r="I795" s="4">
        <v>56000000</v>
      </c>
      <c r="J795" s="14">
        <v>54133333</v>
      </c>
      <c r="K795" s="6">
        <f>+Tabla3[[#This Row],[VALOR PAGADO]]/Tabla3[[#This Row],[VALOR TOTAL ]]</f>
        <v>0.96666666071428575</v>
      </c>
    </row>
    <row r="796" spans="1:11" x14ac:dyDescent="0.3">
      <c r="A796" t="s">
        <v>3873</v>
      </c>
      <c r="B796">
        <v>1102876972</v>
      </c>
      <c r="C796">
        <v>1355</v>
      </c>
      <c r="D796">
        <v>2024</v>
      </c>
      <c r="E796">
        <v>28324</v>
      </c>
      <c r="F796" t="s">
        <v>1415</v>
      </c>
      <c r="G796" t="s">
        <v>1503</v>
      </c>
      <c r="H796" t="s">
        <v>1503</v>
      </c>
      <c r="I796" s="4">
        <v>56000000</v>
      </c>
      <c r="J796" s="14">
        <v>54133333</v>
      </c>
      <c r="K796" s="6">
        <f>+Tabla3[[#This Row],[VALOR PAGADO]]/Tabla3[[#This Row],[VALOR TOTAL ]]</f>
        <v>0.96666666071428575</v>
      </c>
    </row>
    <row r="797" spans="1:11" x14ac:dyDescent="0.3">
      <c r="A797" t="s">
        <v>414</v>
      </c>
      <c r="B797">
        <v>80926614</v>
      </c>
      <c r="C797">
        <v>759</v>
      </c>
      <c r="D797">
        <v>2024</v>
      </c>
      <c r="E797">
        <v>29024</v>
      </c>
      <c r="F797" t="s">
        <v>3639</v>
      </c>
      <c r="G797" t="s">
        <v>1534</v>
      </c>
      <c r="H797" t="s">
        <v>1557</v>
      </c>
      <c r="I797" s="4">
        <v>32000000</v>
      </c>
      <c r="J797" s="14">
        <v>30933333</v>
      </c>
      <c r="K797" s="6">
        <f>+Tabla3[[#This Row],[VALOR PAGADO]]/Tabla3[[#This Row],[VALOR TOTAL ]]</f>
        <v>0.96666665625000003</v>
      </c>
    </row>
    <row r="798" spans="1:11" x14ac:dyDescent="0.3">
      <c r="A798" t="s">
        <v>3737</v>
      </c>
      <c r="B798">
        <v>28822018</v>
      </c>
      <c r="C798">
        <v>1544</v>
      </c>
      <c r="D798">
        <v>2024</v>
      </c>
      <c r="E798">
        <v>35024</v>
      </c>
      <c r="F798" t="s">
        <v>1415</v>
      </c>
      <c r="G798" t="s">
        <v>1503</v>
      </c>
      <c r="H798" t="s">
        <v>1503</v>
      </c>
      <c r="I798" s="4">
        <v>52000000</v>
      </c>
      <c r="J798" s="14">
        <v>50266666</v>
      </c>
      <c r="K798" s="6">
        <f>+Tabla3[[#This Row],[VALOR PAGADO]]/Tabla3[[#This Row],[VALOR TOTAL ]]</f>
        <v>0.9666666538461538</v>
      </c>
    </row>
    <row r="799" spans="1:11" x14ac:dyDescent="0.3">
      <c r="A799" t="s">
        <v>3182</v>
      </c>
      <c r="B799">
        <v>1019015032</v>
      </c>
      <c r="C799">
        <v>2423</v>
      </c>
      <c r="D799">
        <v>2024</v>
      </c>
      <c r="E799">
        <v>670324</v>
      </c>
      <c r="F799" t="s">
        <v>1489</v>
      </c>
      <c r="G799" t="s">
        <v>1519</v>
      </c>
      <c r="H799" t="s">
        <v>1556</v>
      </c>
      <c r="I799" s="4">
        <v>2534495</v>
      </c>
      <c r="J799" s="14">
        <v>2450011</v>
      </c>
      <c r="K799" s="6">
        <f>+Tabla3[[#This Row],[VALOR PAGADO]]/Tabla3[[#This Row],[VALOR TOTAL ]]</f>
        <v>0.96666633787006884</v>
      </c>
    </row>
    <row r="800" spans="1:11" x14ac:dyDescent="0.3">
      <c r="A800" t="s">
        <v>2371</v>
      </c>
      <c r="B800">
        <v>1007765306</v>
      </c>
      <c r="C800">
        <v>323</v>
      </c>
      <c r="D800">
        <v>2024</v>
      </c>
      <c r="E800">
        <v>22724</v>
      </c>
      <c r="F800" t="s">
        <v>1420</v>
      </c>
      <c r="G800" t="s">
        <v>3123</v>
      </c>
      <c r="H800" t="s">
        <v>1556</v>
      </c>
      <c r="I800" s="4">
        <v>39000000</v>
      </c>
      <c r="J800" s="14">
        <v>37683333</v>
      </c>
      <c r="K800" s="6">
        <f>+Tabla3[[#This Row],[VALOR PAGADO]]/Tabla3[[#This Row],[VALOR TOTAL ]]</f>
        <v>0.9662393076923077</v>
      </c>
    </row>
    <row r="801" spans="1:11" s="3" customFormat="1" x14ac:dyDescent="0.3">
      <c r="A801" t="s">
        <v>3646</v>
      </c>
      <c r="B801">
        <v>52079980</v>
      </c>
      <c r="C801">
        <v>1696</v>
      </c>
      <c r="D801">
        <v>2024</v>
      </c>
      <c r="E801">
        <v>46824</v>
      </c>
      <c r="F801" t="s">
        <v>3291</v>
      </c>
      <c r="G801" t="s">
        <v>1510</v>
      </c>
      <c r="H801" t="s">
        <v>1558</v>
      </c>
      <c r="I801" s="4">
        <v>41000000</v>
      </c>
      <c r="J801" s="14">
        <v>39600000</v>
      </c>
      <c r="K801" s="6">
        <f>+Tabla3[[#This Row],[VALOR PAGADO]]/Tabla3[[#This Row],[VALOR TOTAL ]]</f>
        <v>0.96585365853658534</v>
      </c>
    </row>
    <row r="802" spans="1:11" x14ac:dyDescent="0.3">
      <c r="A802" t="s">
        <v>2526</v>
      </c>
      <c r="B802">
        <v>11225417</v>
      </c>
      <c r="C802">
        <v>346</v>
      </c>
      <c r="D802">
        <v>2024</v>
      </c>
      <c r="E802">
        <v>23024</v>
      </c>
      <c r="F802" t="s">
        <v>1463</v>
      </c>
      <c r="G802" t="s">
        <v>4384</v>
      </c>
      <c r="H802" t="s">
        <v>1556</v>
      </c>
      <c r="I802" s="4">
        <v>119583333</v>
      </c>
      <c r="J802" s="14">
        <v>115483333</v>
      </c>
      <c r="K802" s="6">
        <f>+Tabla3[[#This Row],[VALOR PAGADO]]/Tabla3[[#This Row],[VALOR TOTAL ]]</f>
        <v>0.96571428561871575</v>
      </c>
    </row>
    <row r="803" spans="1:11" x14ac:dyDescent="0.3">
      <c r="A803" t="s">
        <v>2450</v>
      </c>
      <c r="B803">
        <v>1020740759</v>
      </c>
      <c r="C803">
        <v>398</v>
      </c>
      <c r="D803">
        <v>2024</v>
      </c>
      <c r="E803">
        <v>23324</v>
      </c>
      <c r="F803" t="s">
        <v>3143</v>
      </c>
      <c r="G803" t="s">
        <v>3126</v>
      </c>
      <c r="H803" t="s">
        <v>1556</v>
      </c>
      <c r="I803" s="4">
        <v>163333450</v>
      </c>
      <c r="J803" s="14">
        <v>157733333</v>
      </c>
      <c r="K803" s="6">
        <f>+Tabla3[[#This Row],[VALOR PAGADO]]/Tabla3[[#This Row],[VALOR TOTAL ]]</f>
        <v>0.96571359387804523</v>
      </c>
    </row>
    <row r="804" spans="1:11" x14ac:dyDescent="0.3">
      <c r="A804" t="s">
        <v>3727</v>
      </c>
      <c r="B804">
        <v>1085348076</v>
      </c>
      <c r="C804">
        <v>1559</v>
      </c>
      <c r="D804">
        <v>2024</v>
      </c>
      <c r="E804">
        <v>246224</v>
      </c>
      <c r="F804" t="s">
        <v>1463</v>
      </c>
      <c r="G804" t="s">
        <v>3126</v>
      </c>
      <c r="H804" t="s">
        <v>1556</v>
      </c>
      <c r="I804" s="4">
        <v>33564341</v>
      </c>
      <c r="J804" s="14">
        <v>32411918</v>
      </c>
      <c r="K804" s="6">
        <f>+Tabla3[[#This Row],[VALOR PAGADO]]/Tabla3[[#This Row],[VALOR TOTAL ]]</f>
        <v>0.96566525766139721</v>
      </c>
    </row>
    <row r="805" spans="1:11" x14ac:dyDescent="0.3">
      <c r="A805" t="s">
        <v>4126</v>
      </c>
      <c r="B805">
        <v>1010136314</v>
      </c>
      <c r="C805">
        <v>950</v>
      </c>
      <c r="D805">
        <v>2024</v>
      </c>
      <c r="E805">
        <v>84024</v>
      </c>
      <c r="F805" t="s">
        <v>1416</v>
      </c>
      <c r="G805" t="s">
        <v>1518</v>
      </c>
      <c r="H805" t="s">
        <v>1556</v>
      </c>
      <c r="I805" s="4">
        <v>31150000</v>
      </c>
      <c r="J805" s="14">
        <v>30078462</v>
      </c>
      <c r="K805" s="6">
        <f>+Tabla3[[#This Row],[VALOR PAGADO]]/Tabla3[[#This Row],[VALOR TOTAL ]]</f>
        <v>0.96560070626003214</v>
      </c>
    </row>
    <row r="806" spans="1:11" x14ac:dyDescent="0.3">
      <c r="A806" t="s">
        <v>3205</v>
      </c>
      <c r="B806">
        <v>1085266389</v>
      </c>
      <c r="C806">
        <v>2403</v>
      </c>
      <c r="D806">
        <v>2024</v>
      </c>
      <c r="E806">
        <v>671324</v>
      </c>
      <c r="F806" t="s">
        <v>3197</v>
      </c>
      <c r="G806" t="s">
        <v>3126</v>
      </c>
      <c r="H806" t="s">
        <v>1556</v>
      </c>
      <c r="I806" s="4">
        <v>6766667</v>
      </c>
      <c r="J806" s="14">
        <v>6533333</v>
      </c>
      <c r="K806" s="6">
        <f>+Tabla3[[#This Row],[VALOR PAGADO]]/Tabla3[[#This Row],[VALOR TOTAL ]]</f>
        <v>0.96551714455580573</v>
      </c>
    </row>
    <row r="807" spans="1:11" x14ac:dyDescent="0.3">
      <c r="A807" t="s">
        <v>4158</v>
      </c>
      <c r="B807">
        <v>76329104</v>
      </c>
      <c r="C807">
        <v>909</v>
      </c>
      <c r="D807">
        <v>2024</v>
      </c>
      <c r="E807">
        <v>14824</v>
      </c>
      <c r="F807" t="s">
        <v>1415</v>
      </c>
      <c r="G807" t="s">
        <v>1503</v>
      </c>
      <c r="H807" t="s">
        <v>1503</v>
      </c>
      <c r="I807" s="4">
        <v>84266667</v>
      </c>
      <c r="J807" s="14">
        <v>81333333</v>
      </c>
      <c r="K807" s="6">
        <f>+Tabla3[[#This Row],[VALOR PAGADO]]/Tabla3[[#This Row],[VALOR TOTAL ]]</f>
        <v>0.96518986564402742</v>
      </c>
    </row>
    <row r="808" spans="1:11" x14ac:dyDescent="0.3">
      <c r="A808" t="s">
        <v>4106</v>
      </c>
      <c r="B808">
        <v>52295717</v>
      </c>
      <c r="C808">
        <v>977</v>
      </c>
      <c r="D808">
        <v>2024</v>
      </c>
      <c r="E808">
        <v>11124</v>
      </c>
      <c r="F808" t="s">
        <v>3373</v>
      </c>
      <c r="G808" t="s">
        <v>1585</v>
      </c>
      <c r="H808" t="s">
        <v>1558</v>
      </c>
      <c r="I808" s="4">
        <v>42440780</v>
      </c>
      <c r="J808" s="14">
        <v>40958721</v>
      </c>
      <c r="K808" s="6">
        <f>+Tabla3[[#This Row],[VALOR PAGADO]]/Tabla3[[#This Row],[VALOR TOTAL ]]</f>
        <v>0.96507936470536126</v>
      </c>
    </row>
    <row r="809" spans="1:11" x14ac:dyDescent="0.3">
      <c r="A809" t="s">
        <v>4335</v>
      </c>
      <c r="B809">
        <v>80223350</v>
      </c>
      <c r="C809">
        <v>570</v>
      </c>
      <c r="D809">
        <v>2024</v>
      </c>
      <c r="E809">
        <v>34824</v>
      </c>
      <c r="F809" t="s">
        <v>4005</v>
      </c>
      <c r="G809" t="s">
        <v>1522</v>
      </c>
      <c r="H809" t="s">
        <v>1556</v>
      </c>
      <c r="I809" s="4">
        <v>91200000</v>
      </c>
      <c r="J809" s="14">
        <v>88000000</v>
      </c>
      <c r="K809" s="6">
        <f>+Tabla3[[#This Row],[VALOR PAGADO]]/Tabla3[[#This Row],[VALOR TOTAL ]]</f>
        <v>0.96491228070175439</v>
      </c>
    </row>
    <row r="810" spans="1:11" x14ac:dyDescent="0.3">
      <c r="A810" t="s">
        <v>3550</v>
      </c>
      <c r="B810">
        <v>1136886274</v>
      </c>
      <c r="C810">
        <v>1968</v>
      </c>
      <c r="D810">
        <v>2024</v>
      </c>
      <c r="E810">
        <v>501724</v>
      </c>
      <c r="F810" t="s">
        <v>1453</v>
      </c>
      <c r="G810" t="s">
        <v>1525</v>
      </c>
      <c r="H810" t="s">
        <v>1556</v>
      </c>
      <c r="I810" s="4">
        <v>9336600</v>
      </c>
      <c r="J810" s="14">
        <v>9009000</v>
      </c>
      <c r="K810" s="6">
        <f>+Tabla3[[#This Row],[VALOR PAGADO]]/Tabla3[[#This Row],[VALOR TOTAL ]]</f>
        <v>0.96491228070175439</v>
      </c>
    </row>
    <row r="811" spans="1:11" x14ac:dyDescent="0.3">
      <c r="A811" t="s">
        <v>2979</v>
      </c>
      <c r="B811">
        <v>1065641687</v>
      </c>
      <c r="C811">
        <v>687</v>
      </c>
      <c r="D811">
        <v>2024</v>
      </c>
      <c r="E811">
        <v>48724</v>
      </c>
      <c r="F811" t="s">
        <v>1489</v>
      </c>
      <c r="G811" t="s">
        <v>1519</v>
      </c>
      <c r="H811" t="s">
        <v>1556</v>
      </c>
      <c r="I811" s="4">
        <v>82500000</v>
      </c>
      <c r="J811" s="14">
        <v>79500000</v>
      </c>
      <c r="K811" s="6">
        <f>+Tabla3[[#This Row],[VALOR PAGADO]]/Tabla3[[#This Row],[VALOR TOTAL ]]</f>
        <v>0.96363636363636362</v>
      </c>
    </row>
    <row r="812" spans="1:11" x14ac:dyDescent="0.3">
      <c r="A812" t="s">
        <v>4205</v>
      </c>
      <c r="B812">
        <v>53089798</v>
      </c>
      <c r="C812">
        <v>818</v>
      </c>
      <c r="D812">
        <v>2024</v>
      </c>
      <c r="E812">
        <v>61124</v>
      </c>
      <c r="F812" t="s">
        <v>1451</v>
      </c>
      <c r="G812" t="s">
        <v>1506</v>
      </c>
      <c r="H812" t="s">
        <v>1556</v>
      </c>
      <c r="I812" s="4">
        <v>88000000</v>
      </c>
      <c r="J812" s="14">
        <v>84800000</v>
      </c>
      <c r="K812" s="6">
        <f>+Tabla3[[#This Row],[VALOR PAGADO]]/Tabla3[[#This Row],[VALOR TOTAL ]]</f>
        <v>0.96363636363636362</v>
      </c>
    </row>
    <row r="813" spans="1:11" x14ac:dyDescent="0.3">
      <c r="A813" t="s">
        <v>3665</v>
      </c>
      <c r="B813">
        <v>1066571597</v>
      </c>
      <c r="C813">
        <v>1658</v>
      </c>
      <c r="D813">
        <v>2024</v>
      </c>
      <c r="E813">
        <v>279024</v>
      </c>
      <c r="F813" t="s">
        <v>1416</v>
      </c>
      <c r="G813" t="s">
        <v>1504</v>
      </c>
      <c r="H813" t="s">
        <v>1556</v>
      </c>
      <c r="I813" s="4">
        <v>44000000</v>
      </c>
      <c r="J813" s="14">
        <v>42400000</v>
      </c>
      <c r="K813" s="6">
        <f>+Tabla3[[#This Row],[VALOR PAGADO]]/Tabla3[[#This Row],[VALOR TOTAL ]]</f>
        <v>0.96363636363636362</v>
      </c>
    </row>
    <row r="814" spans="1:11" x14ac:dyDescent="0.3">
      <c r="A814" t="s">
        <v>3132</v>
      </c>
      <c r="B814">
        <v>1082883173</v>
      </c>
      <c r="C814">
        <v>2470</v>
      </c>
      <c r="D814">
        <v>2024</v>
      </c>
      <c r="E814">
        <v>108724</v>
      </c>
      <c r="F814" t="s">
        <v>1415</v>
      </c>
      <c r="G814" t="s">
        <v>1503</v>
      </c>
      <c r="H814" t="s">
        <v>1503</v>
      </c>
      <c r="I814" s="4">
        <v>4050000</v>
      </c>
      <c r="J814" s="14">
        <v>3900000</v>
      </c>
      <c r="K814" s="6">
        <f>+Tabla3[[#This Row],[VALOR PAGADO]]/Tabla3[[#This Row],[VALOR TOTAL ]]</f>
        <v>0.96296296296296291</v>
      </c>
    </row>
    <row r="815" spans="1:11" s="3" customFormat="1" x14ac:dyDescent="0.3">
      <c r="A815" t="s">
        <v>3760</v>
      </c>
      <c r="B815">
        <v>41711154</v>
      </c>
      <c r="C815">
        <v>1518</v>
      </c>
      <c r="D815">
        <v>2024</v>
      </c>
      <c r="E815">
        <v>235824</v>
      </c>
      <c r="F815" t="s">
        <v>1451</v>
      </c>
      <c r="G815" t="s">
        <v>1506</v>
      </c>
      <c r="H815" t="s">
        <v>1556</v>
      </c>
      <c r="I815" s="4">
        <v>20275160</v>
      </c>
      <c r="J815" s="14">
        <v>19514842</v>
      </c>
      <c r="K815" s="6">
        <f>+Tabla3[[#This Row],[VALOR PAGADO]]/Tabla3[[#This Row],[VALOR TOTAL ]]</f>
        <v>0.96250002466071782</v>
      </c>
    </row>
    <row r="816" spans="1:11" x14ac:dyDescent="0.3">
      <c r="A816" t="s">
        <v>1906</v>
      </c>
      <c r="B816">
        <v>1098776233</v>
      </c>
      <c r="C816">
        <v>378</v>
      </c>
      <c r="D816">
        <v>2024</v>
      </c>
      <c r="E816">
        <v>21924</v>
      </c>
      <c r="F816" t="s">
        <v>1417</v>
      </c>
      <c r="G816" t="s">
        <v>1534</v>
      </c>
      <c r="H816" t="s">
        <v>1557</v>
      </c>
      <c r="I816" s="4">
        <v>57200000</v>
      </c>
      <c r="J816" s="14">
        <v>55055000</v>
      </c>
      <c r="K816" s="6">
        <f>+Tabla3[[#This Row],[VALOR PAGADO]]/Tabla3[[#This Row],[VALOR TOTAL ]]</f>
        <v>0.96250000000000002</v>
      </c>
    </row>
    <row r="817" spans="1:11" x14ac:dyDescent="0.3">
      <c r="A817" t="s">
        <v>3887</v>
      </c>
      <c r="B817">
        <v>1111757988</v>
      </c>
      <c r="C817">
        <v>1340</v>
      </c>
      <c r="D817">
        <v>2024</v>
      </c>
      <c r="E817">
        <v>178424</v>
      </c>
      <c r="F817" t="s">
        <v>1428</v>
      </c>
      <c r="G817" t="s">
        <v>1514</v>
      </c>
      <c r="H817" t="s">
        <v>1556</v>
      </c>
      <c r="I817" s="4">
        <v>36000000</v>
      </c>
      <c r="J817" s="14">
        <v>34650000</v>
      </c>
      <c r="K817" s="6">
        <f>+Tabla3[[#This Row],[VALOR PAGADO]]/Tabla3[[#This Row],[VALOR TOTAL ]]</f>
        <v>0.96250000000000002</v>
      </c>
    </row>
    <row r="818" spans="1:11" x14ac:dyDescent="0.3">
      <c r="A818" t="s">
        <v>3877</v>
      </c>
      <c r="B818">
        <v>8509966</v>
      </c>
      <c r="C818">
        <v>1351</v>
      </c>
      <c r="D818">
        <v>2024</v>
      </c>
      <c r="E818">
        <v>178524</v>
      </c>
      <c r="F818" t="s">
        <v>1428</v>
      </c>
      <c r="G818" t="s">
        <v>1514</v>
      </c>
      <c r="H818" t="s">
        <v>1556</v>
      </c>
      <c r="I818" s="4">
        <v>32000000</v>
      </c>
      <c r="J818" s="14">
        <v>30800000</v>
      </c>
      <c r="K818" s="6">
        <f>+Tabla3[[#This Row],[VALOR PAGADO]]/Tabla3[[#This Row],[VALOR TOTAL ]]</f>
        <v>0.96250000000000002</v>
      </c>
    </row>
    <row r="819" spans="1:11" s="3" customFormat="1" x14ac:dyDescent="0.3">
      <c r="A819" t="s">
        <v>3761</v>
      </c>
      <c r="B819">
        <v>1143356343</v>
      </c>
      <c r="C819">
        <v>1517</v>
      </c>
      <c r="D819">
        <v>2024</v>
      </c>
      <c r="E819">
        <v>236924</v>
      </c>
      <c r="F819" t="s">
        <v>3127</v>
      </c>
      <c r="G819" t="s">
        <v>3126</v>
      </c>
      <c r="H819" t="s">
        <v>1556</v>
      </c>
      <c r="I819" s="4">
        <v>50240000</v>
      </c>
      <c r="J819" s="14">
        <v>48356000</v>
      </c>
      <c r="K819" s="6">
        <f>+Tabla3[[#This Row],[VALOR PAGADO]]/Tabla3[[#This Row],[VALOR TOTAL ]]</f>
        <v>0.96250000000000002</v>
      </c>
    </row>
    <row r="820" spans="1:11" x14ac:dyDescent="0.3">
      <c r="A820" t="s">
        <v>3757</v>
      </c>
      <c r="B820">
        <v>40189874</v>
      </c>
      <c r="C820">
        <v>1522</v>
      </c>
      <c r="D820">
        <v>2024</v>
      </c>
      <c r="E820">
        <v>236824</v>
      </c>
      <c r="F820" t="s">
        <v>3438</v>
      </c>
      <c r="G820" t="s">
        <v>3123</v>
      </c>
      <c r="H820" t="s">
        <v>1556</v>
      </c>
      <c r="I820" s="4">
        <v>64000000</v>
      </c>
      <c r="J820" s="14">
        <v>61600000</v>
      </c>
      <c r="K820" s="6">
        <f>+Tabla3[[#This Row],[VALOR PAGADO]]/Tabla3[[#This Row],[VALOR TOTAL ]]</f>
        <v>0.96250000000000002</v>
      </c>
    </row>
    <row r="821" spans="1:11" x14ac:dyDescent="0.3">
      <c r="A821" t="s">
        <v>3744</v>
      </c>
      <c r="B821">
        <v>1069714747</v>
      </c>
      <c r="C821">
        <v>1536</v>
      </c>
      <c r="D821">
        <v>2024</v>
      </c>
      <c r="E821">
        <v>236624</v>
      </c>
      <c r="F821" t="s">
        <v>1416</v>
      </c>
      <c r="G821" t="s">
        <v>1518</v>
      </c>
      <c r="H821" t="s">
        <v>1556</v>
      </c>
      <c r="I821" s="4">
        <v>56000000</v>
      </c>
      <c r="J821" s="14">
        <v>53900000</v>
      </c>
      <c r="K821" s="6">
        <f>+Tabla3[[#This Row],[VALOR PAGADO]]/Tabla3[[#This Row],[VALOR TOTAL ]]</f>
        <v>0.96250000000000002</v>
      </c>
    </row>
    <row r="822" spans="1:11" x14ac:dyDescent="0.3">
      <c r="A822" t="s">
        <v>3743</v>
      </c>
      <c r="B822">
        <v>16490956</v>
      </c>
      <c r="C822">
        <v>1537</v>
      </c>
      <c r="D822">
        <v>2024</v>
      </c>
      <c r="E822">
        <v>35824</v>
      </c>
      <c r="F822" t="s">
        <v>1415</v>
      </c>
      <c r="G822" t="s">
        <v>1503</v>
      </c>
      <c r="H822" t="s">
        <v>1503</v>
      </c>
      <c r="I822" s="4">
        <v>20275160</v>
      </c>
      <c r="J822" s="14">
        <v>19514841</v>
      </c>
      <c r="K822" s="6">
        <f>+Tabla3[[#This Row],[VALOR PAGADO]]/Tabla3[[#This Row],[VALOR TOTAL ]]</f>
        <v>0.96249997533928211</v>
      </c>
    </row>
    <row r="823" spans="1:11" x14ac:dyDescent="0.3">
      <c r="A823" t="s">
        <v>3656</v>
      </c>
      <c r="B823">
        <v>1098719583</v>
      </c>
      <c r="C823">
        <v>1683</v>
      </c>
      <c r="D823">
        <v>2024</v>
      </c>
      <c r="E823">
        <v>45324</v>
      </c>
      <c r="F823" t="s">
        <v>3373</v>
      </c>
      <c r="G823" t="s">
        <v>1510</v>
      </c>
      <c r="H823" t="s">
        <v>1558</v>
      </c>
      <c r="I823" s="4">
        <v>53000000</v>
      </c>
      <c r="J823" s="14">
        <v>51000000</v>
      </c>
      <c r="K823" s="6">
        <f>+Tabla3[[#This Row],[VALOR PAGADO]]/Tabla3[[#This Row],[VALOR TOTAL ]]</f>
        <v>0.96226415094339623</v>
      </c>
    </row>
    <row r="824" spans="1:11" x14ac:dyDescent="0.3">
      <c r="A824" t="s">
        <v>3540</v>
      </c>
      <c r="B824">
        <v>1033759279</v>
      </c>
      <c r="C824">
        <v>1989</v>
      </c>
      <c r="D824">
        <v>2024</v>
      </c>
      <c r="E824">
        <v>517524</v>
      </c>
      <c r="F824" t="s">
        <v>3539</v>
      </c>
      <c r="G824" t="s">
        <v>1521</v>
      </c>
      <c r="H824" t="s">
        <v>1556</v>
      </c>
      <c r="I824" s="4">
        <v>35000000</v>
      </c>
      <c r="J824" s="14">
        <v>33666667</v>
      </c>
      <c r="K824" s="6">
        <f>+Tabla3[[#This Row],[VALOR PAGADO]]/Tabla3[[#This Row],[VALOR TOTAL ]]</f>
        <v>0.96190477142857145</v>
      </c>
    </row>
    <row r="825" spans="1:11" s="3" customFormat="1" x14ac:dyDescent="0.3">
      <c r="A825" t="s">
        <v>4083</v>
      </c>
      <c r="B825">
        <v>1033812337</v>
      </c>
      <c r="C825">
        <v>1010</v>
      </c>
      <c r="D825">
        <v>2024</v>
      </c>
      <c r="E825">
        <v>92024</v>
      </c>
      <c r="F825" t="s">
        <v>1451</v>
      </c>
      <c r="G825" t="s">
        <v>1506</v>
      </c>
      <c r="H825" t="s">
        <v>1556</v>
      </c>
      <c r="I825" s="4">
        <v>26250000</v>
      </c>
      <c r="J825" s="14">
        <v>25250000</v>
      </c>
      <c r="K825" s="6">
        <f>+Tabla3[[#This Row],[VALOR PAGADO]]/Tabla3[[#This Row],[VALOR TOTAL ]]</f>
        <v>0.96190476190476193</v>
      </c>
    </row>
    <row r="826" spans="1:11" x14ac:dyDescent="0.3">
      <c r="A826" t="s">
        <v>4431</v>
      </c>
      <c r="B826">
        <v>74185973</v>
      </c>
      <c r="C826">
        <v>224</v>
      </c>
      <c r="D826">
        <v>2024</v>
      </c>
      <c r="E826">
        <v>13224</v>
      </c>
      <c r="F826" t="s">
        <v>1420</v>
      </c>
      <c r="G826" t="s">
        <v>3123</v>
      </c>
      <c r="H826" t="s">
        <v>1556</v>
      </c>
      <c r="I826" s="4">
        <v>96333333</v>
      </c>
      <c r="J826" s="14">
        <v>92650000</v>
      </c>
      <c r="K826" s="6">
        <f>+Tabla3[[#This Row],[VALOR PAGADO]]/Tabla3[[#This Row],[VALOR TOTAL ]]</f>
        <v>0.96176470921025847</v>
      </c>
    </row>
    <row r="827" spans="1:11" x14ac:dyDescent="0.3">
      <c r="A827" t="s">
        <v>4404</v>
      </c>
      <c r="B827">
        <v>52417386</v>
      </c>
      <c r="C827">
        <v>297</v>
      </c>
      <c r="D827">
        <v>2024</v>
      </c>
      <c r="E827">
        <v>424</v>
      </c>
      <c r="F827" t="s">
        <v>1444</v>
      </c>
      <c r="G827" t="s">
        <v>1540</v>
      </c>
      <c r="H827" t="s">
        <v>1560</v>
      </c>
      <c r="I827" s="4">
        <v>102000000</v>
      </c>
      <c r="J827" s="14">
        <v>98100000</v>
      </c>
      <c r="K827" s="6">
        <f>+Tabla3[[#This Row],[VALOR PAGADO]]/Tabla3[[#This Row],[VALOR TOTAL ]]</f>
        <v>0.96176470588235297</v>
      </c>
    </row>
    <row r="828" spans="1:11" x14ac:dyDescent="0.3">
      <c r="A828" t="s">
        <v>3588</v>
      </c>
      <c r="B828">
        <v>1013670265</v>
      </c>
      <c r="C828">
        <v>1788</v>
      </c>
      <c r="D828">
        <v>2024</v>
      </c>
      <c r="E828">
        <v>361024</v>
      </c>
      <c r="F828" t="s">
        <v>3127</v>
      </c>
      <c r="G828" t="s">
        <v>3126</v>
      </c>
      <c r="H828" t="s">
        <v>1556</v>
      </c>
      <c r="I828" s="4">
        <v>18774085</v>
      </c>
      <c r="J828" s="14">
        <v>18055951</v>
      </c>
      <c r="K828" s="6">
        <f>+Tabla3[[#This Row],[VALOR PAGADO]]/Tabla3[[#This Row],[VALOR TOTAL ]]</f>
        <v>0.96174865512753349</v>
      </c>
    </row>
    <row r="829" spans="1:11" x14ac:dyDescent="0.3">
      <c r="A829" t="s">
        <v>3559</v>
      </c>
      <c r="B829">
        <v>52184673</v>
      </c>
      <c r="C829">
        <v>1956</v>
      </c>
      <c r="D829">
        <v>2024</v>
      </c>
      <c r="E829">
        <v>93424</v>
      </c>
      <c r="F829" t="s">
        <v>3259</v>
      </c>
      <c r="G829" t="s">
        <v>1510</v>
      </c>
      <c r="H829" t="s">
        <v>1558</v>
      </c>
      <c r="I829" s="4">
        <v>71638000</v>
      </c>
      <c r="J829" s="14">
        <v>68861333</v>
      </c>
      <c r="K829" s="6">
        <f>+Tabla3[[#This Row],[VALOR PAGADO]]/Tabla3[[#This Row],[VALOR TOTAL ]]</f>
        <v>0.96124030542449534</v>
      </c>
    </row>
    <row r="830" spans="1:11" x14ac:dyDescent="0.3">
      <c r="A830" t="s">
        <v>3512</v>
      </c>
      <c r="B830">
        <v>1019060639</v>
      </c>
      <c r="C830">
        <v>757</v>
      </c>
      <c r="D830">
        <v>2024</v>
      </c>
      <c r="E830">
        <v>48624</v>
      </c>
      <c r="F830" t="s">
        <v>1451</v>
      </c>
      <c r="G830" t="s">
        <v>1506</v>
      </c>
      <c r="H830" t="s">
        <v>1556</v>
      </c>
      <c r="I830" s="4">
        <v>36000000</v>
      </c>
      <c r="J830" s="14">
        <v>34600000</v>
      </c>
      <c r="K830" s="6">
        <f>+Tabla3[[#This Row],[VALOR PAGADO]]/Tabla3[[#This Row],[VALOR TOTAL ]]</f>
        <v>0.96111111111111114</v>
      </c>
    </row>
    <row r="831" spans="1:11" x14ac:dyDescent="0.3">
      <c r="A831" t="s">
        <v>953</v>
      </c>
      <c r="B831">
        <v>4229033</v>
      </c>
      <c r="C831">
        <v>781</v>
      </c>
      <c r="D831">
        <v>2024</v>
      </c>
      <c r="E831">
        <v>49624</v>
      </c>
      <c r="F831" t="s">
        <v>1451</v>
      </c>
      <c r="G831" t="s">
        <v>1506</v>
      </c>
      <c r="H831" t="s">
        <v>1556</v>
      </c>
      <c r="I831" s="4">
        <v>36000000</v>
      </c>
      <c r="J831" s="14">
        <v>34600000</v>
      </c>
      <c r="K831" s="6">
        <f>+Tabla3[[#This Row],[VALOR PAGADO]]/Tabla3[[#This Row],[VALOR TOTAL ]]</f>
        <v>0.96111111111111114</v>
      </c>
    </row>
    <row r="832" spans="1:11" x14ac:dyDescent="0.3">
      <c r="A832" t="s">
        <v>3587</v>
      </c>
      <c r="B832">
        <v>79646061</v>
      </c>
      <c r="C832">
        <v>1793</v>
      </c>
      <c r="D832">
        <v>2024</v>
      </c>
      <c r="E832">
        <v>58324</v>
      </c>
      <c r="F832" t="s">
        <v>1415</v>
      </c>
      <c r="G832" t="s">
        <v>1503</v>
      </c>
      <c r="H832" t="s">
        <v>1503</v>
      </c>
      <c r="I832" s="4">
        <v>36000000</v>
      </c>
      <c r="J832" s="14">
        <v>34600000</v>
      </c>
      <c r="K832" s="6">
        <f>+Tabla3[[#This Row],[VALOR PAGADO]]/Tabla3[[#This Row],[VALOR TOTAL ]]</f>
        <v>0.96111111111111114</v>
      </c>
    </row>
    <row r="833" spans="1:11" x14ac:dyDescent="0.3">
      <c r="A833" t="s">
        <v>2835</v>
      </c>
      <c r="B833">
        <v>53065482</v>
      </c>
      <c r="C833">
        <v>152</v>
      </c>
      <c r="D833">
        <v>2024</v>
      </c>
      <c r="E833">
        <v>824</v>
      </c>
      <c r="F833" t="s">
        <v>1415</v>
      </c>
      <c r="G833" t="s">
        <v>1503</v>
      </c>
      <c r="H833" t="s">
        <v>1503</v>
      </c>
      <c r="I833" s="4">
        <v>44128872</v>
      </c>
      <c r="J833" s="14">
        <v>42412749</v>
      </c>
      <c r="K833" s="6">
        <f>+Tabla3[[#This Row],[VALOR PAGADO]]/Tabla3[[#This Row],[VALOR TOTAL ]]</f>
        <v>0.96111110657893095</v>
      </c>
    </row>
    <row r="834" spans="1:11" x14ac:dyDescent="0.3">
      <c r="A834" t="s">
        <v>3527</v>
      </c>
      <c r="B834">
        <v>1030616550</v>
      </c>
      <c r="C834">
        <v>2006</v>
      </c>
      <c r="D834">
        <v>2024</v>
      </c>
      <c r="E834">
        <v>521324</v>
      </c>
      <c r="F834" t="s">
        <v>1420</v>
      </c>
      <c r="G834" t="s">
        <v>3123</v>
      </c>
      <c r="H834" t="s">
        <v>1556</v>
      </c>
      <c r="I834" s="4">
        <v>13600000</v>
      </c>
      <c r="J834" s="14">
        <v>13066667</v>
      </c>
      <c r="K834" s="6">
        <f>+Tabla3[[#This Row],[VALOR PAGADO]]/Tabla3[[#This Row],[VALOR TOTAL ]]</f>
        <v>0.96078433823529408</v>
      </c>
    </row>
    <row r="835" spans="1:11" x14ac:dyDescent="0.3">
      <c r="A835" t="s">
        <v>4260</v>
      </c>
      <c r="B835">
        <v>76223537</v>
      </c>
      <c r="C835">
        <v>723</v>
      </c>
      <c r="D835">
        <v>2024</v>
      </c>
      <c r="E835">
        <v>11324</v>
      </c>
      <c r="F835" t="s">
        <v>1415</v>
      </c>
      <c r="G835" t="s">
        <v>1503</v>
      </c>
      <c r="H835" t="s">
        <v>1503</v>
      </c>
      <c r="I835" s="4">
        <v>98560000</v>
      </c>
      <c r="J835" s="14">
        <v>94677333</v>
      </c>
      <c r="K835" s="6">
        <f>+Tabla3[[#This Row],[VALOR PAGADO]]/Tabla3[[#This Row],[VALOR TOTAL ]]</f>
        <v>0.96060605722402592</v>
      </c>
    </row>
    <row r="836" spans="1:11" x14ac:dyDescent="0.3">
      <c r="A836" t="s">
        <v>4186</v>
      </c>
      <c r="B836">
        <v>1069489868</v>
      </c>
      <c r="C836">
        <v>857</v>
      </c>
      <c r="D836">
        <v>2024</v>
      </c>
      <c r="E836">
        <v>9624</v>
      </c>
      <c r="F836" t="s">
        <v>4185</v>
      </c>
      <c r="G836" t="s">
        <v>1585</v>
      </c>
      <c r="H836" t="s">
        <v>1558</v>
      </c>
      <c r="I836" s="4">
        <v>41708333</v>
      </c>
      <c r="J836" s="14">
        <v>40040000</v>
      </c>
      <c r="K836" s="6">
        <f>+Tabla3[[#This Row],[VALOR PAGADO]]/Tabla3[[#This Row],[VALOR TOTAL ]]</f>
        <v>0.96000000767232774</v>
      </c>
    </row>
    <row r="837" spans="1:11" s="3" customFormat="1" x14ac:dyDescent="0.3">
      <c r="A837" t="s">
        <v>3201</v>
      </c>
      <c r="B837">
        <v>1065841176</v>
      </c>
      <c r="C837">
        <v>2407</v>
      </c>
      <c r="D837">
        <v>2024</v>
      </c>
      <c r="E837">
        <v>102224</v>
      </c>
      <c r="F837" t="s">
        <v>1415</v>
      </c>
      <c r="G837" t="s">
        <v>1503</v>
      </c>
      <c r="H837" t="s">
        <v>1503</v>
      </c>
      <c r="I837" s="4">
        <v>10000000</v>
      </c>
      <c r="J837" s="14">
        <v>9600000</v>
      </c>
      <c r="K837" s="6">
        <f>+Tabla3[[#This Row],[VALOR PAGADO]]/Tabla3[[#This Row],[VALOR TOTAL ]]</f>
        <v>0.96</v>
      </c>
    </row>
    <row r="838" spans="1:11" x14ac:dyDescent="0.3">
      <c r="A838" t="s">
        <v>3574</v>
      </c>
      <c r="B838">
        <v>1106308328</v>
      </c>
      <c r="C838">
        <v>1864</v>
      </c>
      <c r="D838">
        <v>2024</v>
      </c>
      <c r="E838">
        <v>96324</v>
      </c>
      <c r="F838" t="s">
        <v>3285</v>
      </c>
      <c r="G838" t="s">
        <v>1510</v>
      </c>
      <c r="H838" t="s">
        <v>1558</v>
      </c>
      <c r="I838" s="4">
        <v>45466667</v>
      </c>
      <c r="J838" s="14">
        <v>43633333</v>
      </c>
      <c r="K838" s="6">
        <f>+Tabla3[[#This Row],[VALOR PAGADO]]/Tabla3[[#This Row],[VALOR TOTAL ]]</f>
        <v>0.95967740498770226</v>
      </c>
    </row>
    <row r="839" spans="1:11" x14ac:dyDescent="0.3">
      <c r="A839" t="s">
        <v>2040</v>
      </c>
      <c r="B839">
        <v>1051663189</v>
      </c>
      <c r="C839">
        <v>1042</v>
      </c>
      <c r="D839">
        <v>2024</v>
      </c>
      <c r="E839">
        <v>17424</v>
      </c>
      <c r="F839" t="s">
        <v>1415</v>
      </c>
      <c r="G839" t="s">
        <v>1503</v>
      </c>
      <c r="H839" t="s">
        <v>1503</v>
      </c>
      <c r="I839" s="4">
        <v>66528000</v>
      </c>
      <c r="J839" s="14">
        <v>63840000</v>
      </c>
      <c r="K839" s="6">
        <f>+Tabla3[[#This Row],[VALOR PAGADO]]/Tabla3[[#This Row],[VALOR TOTAL ]]</f>
        <v>0.95959595959595956</v>
      </c>
    </row>
    <row r="840" spans="1:11" s="3" customFormat="1" x14ac:dyDescent="0.3">
      <c r="A840" t="s">
        <v>3693</v>
      </c>
      <c r="B840">
        <v>1233504770</v>
      </c>
      <c r="C840">
        <v>1600</v>
      </c>
      <c r="D840">
        <v>2024</v>
      </c>
      <c r="E840">
        <v>278624</v>
      </c>
      <c r="F840" t="s">
        <v>3127</v>
      </c>
      <c r="G840" t="s">
        <v>3126</v>
      </c>
      <c r="H840" t="s">
        <v>1556</v>
      </c>
      <c r="I840" s="4">
        <v>29353993</v>
      </c>
      <c r="J840" s="14">
        <v>28158582</v>
      </c>
      <c r="K840" s="6">
        <f>+Tabla3[[#This Row],[VALOR PAGADO]]/Tabla3[[#This Row],[VALOR TOTAL ]]</f>
        <v>0.95927603443933507</v>
      </c>
    </row>
    <row r="841" spans="1:11" x14ac:dyDescent="0.3">
      <c r="A841" t="s">
        <v>3675</v>
      </c>
      <c r="B841">
        <v>79915158</v>
      </c>
      <c r="C841">
        <v>1646</v>
      </c>
      <c r="D841">
        <v>2024</v>
      </c>
      <c r="E841">
        <v>279824</v>
      </c>
      <c r="F841" t="s">
        <v>3668</v>
      </c>
      <c r="G841" t="s">
        <v>3126</v>
      </c>
      <c r="H841" t="s">
        <v>1556</v>
      </c>
      <c r="I841" s="4">
        <v>51333333</v>
      </c>
      <c r="J841" s="14">
        <v>49233333</v>
      </c>
      <c r="K841" s="6">
        <f>+Tabla3[[#This Row],[VALOR PAGADO]]/Tabla3[[#This Row],[VALOR TOTAL ]]</f>
        <v>0.9590909088252656</v>
      </c>
    </row>
    <row r="842" spans="1:11" x14ac:dyDescent="0.3">
      <c r="A842" t="s">
        <v>82</v>
      </c>
      <c r="B842">
        <v>1010191030</v>
      </c>
      <c r="C842">
        <v>58</v>
      </c>
      <c r="D842">
        <v>2024</v>
      </c>
      <c r="E842">
        <v>624</v>
      </c>
      <c r="F842" t="s">
        <v>1417</v>
      </c>
      <c r="G842" t="s">
        <v>1534</v>
      </c>
      <c r="H842" t="s">
        <v>1557</v>
      </c>
      <c r="I842" s="4">
        <v>132980000</v>
      </c>
      <c r="J842" s="14">
        <v>127530000</v>
      </c>
      <c r="K842" s="6">
        <f>+Tabla3[[#This Row],[VALOR PAGADO]]/Tabla3[[#This Row],[VALOR TOTAL ]]</f>
        <v>0.95901639344262291</v>
      </c>
    </row>
    <row r="843" spans="1:11" x14ac:dyDescent="0.3">
      <c r="A843" t="s">
        <v>1263</v>
      </c>
      <c r="B843">
        <v>80024592</v>
      </c>
      <c r="C843">
        <v>544</v>
      </c>
      <c r="D843">
        <v>2024</v>
      </c>
      <c r="E843">
        <v>31924</v>
      </c>
      <c r="F843" t="s">
        <v>3188</v>
      </c>
      <c r="G843" t="s">
        <v>1522</v>
      </c>
      <c r="H843" t="s">
        <v>1556</v>
      </c>
      <c r="I843" s="4">
        <v>94500000</v>
      </c>
      <c r="J843" s="14">
        <v>90600000</v>
      </c>
      <c r="K843" s="6">
        <f>+Tabla3[[#This Row],[VALOR PAGADO]]/Tabla3[[#This Row],[VALOR TOTAL ]]</f>
        <v>0.95873015873015877</v>
      </c>
    </row>
    <row r="844" spans="1:11" x14ac:dyDescent="0.3">
      <c r="A844" t="s">
        <v>3603</v>
      </c>
      <c r="B844">
        <v>1018508231</v>
      </c>
      <c r="C844">
        <v>1762</v>
      </c>
      <c r="D844">
        <v>2024</v>
      </c>
      <c r="E844">
        <v>341824</v>
      </c>
      <c r="F844" t="s">
        <v>1420</v>
      </c>
      <c r="G844" t="s">
        <v>3123</v>
      </c>
      <c r="H844" t="s">
        <v>1556</v>
      </c>
      <c r="I844" s="4">
        <v>30236666</v>
      </c>
      <c r="J844" s="14">
        <v>28983333</v>
      </c>
      <c r="K844" s="6">
        <f>+Tabla3[[#This Row],[VALOR PAGADO]]/Tabla3[[#This Row],[VALOR TOTAL ]]</f>
        <v>0.95854923290815197</v>
      </c>
    </row>
    <row r="845" spans="1:11" x14ac:dyDescent="0.3">
      <c r="A845" t="s">
        <v>598</v>
      </c>
      <c r="B845">
        <v>1067912366</v>
      </c>
      <c r="C845">
        <v>157</v>
      </c>
      <c r="D845">
        <v>2024</v>
      </c>
      <c r="E845" t="s">
        <v>4464</v>
      </c>
      <c r="F845" t="s">
        <v>1417</v>
      </c>
      <c r="G845" t="s">
        <v>1534</v>
      </c>
      <c r="H845" t="s">
        <v>1557</v>
      </c>
      <c r="I845" s="4">
        <v>90250000</v>
      </c>
      <c r="J845" s="14">
        <v>86500000</v>
      </c>
      <c r="K845" s="6">
        <f>+Tabla3[[#This Row],[VALOR PAGADO]]/Tabla3[[#This Row],[VALOR TOTAL ]]</f>
        <v>0.95844875346260383</v>
      </c>
    </row>
    <row r="846" spans="1:11" x14ac:dyDescent="0.3">
      <c r="A846" t="s">
        <v>3890</v>
      </c>
      <c r="B846">
        <v>1085327448</v>
      </c>
      <c r="C846">
        <v>1337</v>
      </c>
      <c r="D846">
        <v>2024</v>
      </c>
      <c r="E846">
        <v>3824</v>
      </c>
      <c r="F846" t="s">
        <v>1444</v>
      </c>
      <c r="G846" t="s">
        <v>1540</v>
      </c>
      <c r="H846" t="s">
        <v>1560</v>
      </c>
      <c r="I846" s="4">
        <v>56000000</v>
      </c>
      <c r="J846" s="14">
        <v>53666667</v>
      </c>
      <c r="K846" s="6">
        <f>+Tabla3[[#This Row],[VALOR PAGADO]]/Tabla3[[#This Row],[VALOR TOTAL ]]</f>
        <v>0.95833333928571429</v>
      </c>
    </row>
    <row r="847" spans="1:11" x14ac:dyDescent="0.3">
      <c r="A847" t="s">
        <v>1896</v>
      </c>
      <c r="B847">
        <v>52132478</v>
      </c>
      <c r="C847">
        <v>173</v>
      </c>
      <c r="D847">
        <v>2024</v>
      </c>
      <c r="E847">
        <v>6924</v>
      </c>
      <c r="F847" t="s">
        <v>1420</v>
      </c>
      <c r="G847" t="s">
        <v>3123</v>
      </c>
      <c r="H847" t="s">
        <v>1556</v>
      </c>
      <c r="I847" s="4">
        <v>66000000</v>
      </c>
      <c r="J847" s="14">
        <v>63250000</v>
      </c>
      <c r="K847" s="6">
        <f>+Tabla3[[#This Row],[VALOR PAGADO]]/Tabla3[[#This Row],[VALOR TOTAL ]]</f>
        <v>0.95833333333333337</v>
      </c>
    </row>
    <row r="848" spans="1:11" x14ac:dyDescent="0.3">
      <c r="A848" t="s">
        <v>1181</v>
      </c>
      <c r="B848">
        <v>53044861</v>
      </c>
      <c r="C848">
        <v>190</v>
      </c>
      <c r="D848">
        <v>2024</v>
      </c>
      <c r="E848">
        <v>1124</v>
      </c>
      <c r="F848" t="s">
        <v>1415</v>
      </c>
      <c r="G848" t="s">
        <v>1503</v>
      </c>
      <c r="H848" t="s">
        <v>1503</v>
      </c>
      <c r="I848" s="4">
        <v>40800000</v>
      </c>
      <c r="J848" s="14">
        <v>39100000</v>
      </c>
      <c r="K848" s="6">
        <f>+Tabla3[[#This Row],[VALOR PAGADO]]/Tabla3[[#This Row],[VALOR TOTAL ]]</f>
        <v>0.95833333333333337</v>
      </c>
    </row>
    <row r="849" spans="1:11" x14ac:dyDescent="0.3">
      <c r="A849" t="s">
        <v>4026</v>
      </c>
      <c r="B849">
        <v>80249911</v>
      </c>
      <c r="C849">
        <v>1111</v>
      </c>
      <c r="D849">
        <v>2024</v>
      </c>
      <c r="E849">
        <v>16624</v>
      </c>
      <c r="F849" t="s">
        <v>3285</v>
      </c>
      <c r="G849" t="s">
        <v>1585</v>
      </c>
      <c r="H849" t="s">
        <v>1558</v>
      </c>
      <c r="I849" s="4">
        <v>72000000</v>
      </c>
      <c r="J849" s="14">
        <v>69000000</v>
      </c>
      <c r="K849" s="6">
        <f>+Tabla3[[#This Row],[VALOR PAGADO]]/Tabla3[[#This Row],[VALOR TOTAL ]]</f>
        <v>0.95833333333333337</v>
      </c>
    </row>
    <row r="850" spans="1:11" x14ac:dyDescent="0.3">
      <c r="A850" t="s">
        <v>3866</v>
      </c>
      <c r="B850">
        <v>1082984283</v>
      </c>
      <c r="C850">
        <v>1361</v>
      </c>
      <c r="D850">
        <v>2024</v>
      </c>
      <c r="E850">
        <v>26924</v>
      </c>
      <c r="F850" t="s">
        <v>3373</v>
      </c>
      <c r="G850" t="s">
        <v>1585</v>
      </c>
      <c r="H850" t="s">
        <v>1558</v>
      </c>
      <c r="I850" s="4">
        <v>36000000</v>
      </c>
      <c r="J850" s="14">
        <v>34500000</v>
      </c>
      <c r="K850" s="6">
        <f>+Tabla3[[#This Row],[VALOR PAGADO]]/Tabla3[[#This Row],[VALOR TOTAL ]]</f>
        <v>0.95833333333333337</v>
      </c>
    </row>
    <row r="851" spans="1:11" x14ac:dyDescent="0.3">
      <c r="A851" t="s">
        <v>3615</v>
      </c>
      <c r="B851">
        <v>1061685435</v>
      </c>
      <c r="C851">
        <v>1741</v>
      </c>
      <c r="D851">
        <v>2024</v>
      </c>
      <c r="E851">
        <v>339824</v>
      </c>
      <c r="F851" t="s">
        <v>1420</v>
      </c>
      <c r="G851" t="s">
        <v>3123</v>
      </c>
      <c r="H851" t="s">
        <v>1556</v>
      </c>
      <c r="I851" s="4">
        <v>48000000</v>
      </c>
      <c r="J851" s="14">
        <v>46000000</v>
      </c>
      <c r="K851" s="6">
        <f>+Tabla3[[#This Row],[VALOR PAGADO]]/Tabla3[[#This Row],[VALOR TOTAL ]]</f>
        <v>0.95833333333333337</v>
      </c>
    </row>
    <row r="852" spans="1:11" x14ac:dyDescent="0.3">
      <c r="A852" t="s">
        <v>3858</v>
      </c>
      <c r="B852">
        <v>79500735</v>
      </c>
      <c r="C852">
        <v>1370</v>
      </c>
      <c r="D852">
        <v>2024</v>
      </c>
      <c r="E852">
        <v>178724</v>
      </c>
      <c r="F852" t="s">
        <v>1416</v>
      </c>
      <c r="G852" t="s">
        <v>1507</v>
      </c>
      <c r="H852" t="s">
        <v>1556</v>
      </c>
      <c r="I852" s="4">
        <v>52000000</v>
      </c>
      <c r="J852" s="14">
        <v>49833333</v>
      </c>
      <c r="K852" s="6">
        <f>+Tabla3[[#This Row],[VALOR PAGADO]]/Tabla3[[#This Row],[VALOR TOTAL ]]</f>
        <v>0.95833332692307693</v>
      </c>
    </row>
    <row r="853" spans="1:11" x14ac:dyDescent="0.3">
      <c r="A853" t="s">
        <v>4468</v>
      </c>
      <c r="B853">
        <v>1018483600</v>
      </c>
      <c r="C853">
        <v>104</v>
      </c>
      <c r="D853">
        <v>2024</v>
      </c>
      <c r="E853">
        <v>16424</v>
      </c>
      <c r="F853" t="s">
        <v>1417</v>
      </c>
      <c r="G853" t="s">
        <v>1534</v>
      </c>
      <c r="H853" t="s">
        <v>1557</v>
      </c>
      <c r="I853" s="4">
        <v>48369015</v>
      </c>
      <c r="J853" s="14">
        <v>46348026</v>
      </c>
      <c r="K853" s="6">
        <f>+Tabla3[[#This Row],[VALOR PAGADO]]/Tabla3[[#This Row],[VALOR TOTAL ]]</f>
        <v>0.95821728021544372</v>
      </c>
    </row>
    <row r="854" spans="1:11" x14ac:dyDescent="0.3">
      <c r="A854" t="s">
        <v>4120</v>
      </c>
      <c r="B854">
        <v>5206638</v>
      </c>
      <c r="C854">
        <v>956</v>
      </c>
      <c r="D854">
        <v>2024</v>
      </c>
      <c r="E854">
        <v>101624</v>
      </c>
      <c r="F854" t="s">
        <v>3958</v>
      </c>
      <c r="G854" t="s">
        <v>1522</v>
      </c>
      <c r="H854" t="s">
        <v>1556</v>
      </c>
      <c r="I854" s="4">
        <v>93000000</v>
      </c>
      <c r="J854" s="14">
        <v>89100000</v>
      </c>
      <c r="K854" s="6">
        <f>+Tabla3[[#This Row],[VALOR PAGADO]]/Tabla3[[#This Row],[VALOR TOTAL ]]</f>
        <v>0.95806451612903221</v>
      </c>
    </row>
    <row r="855" spans="1:11" x14ac:dyDescent="0.3">
      <c r="A855" t="s">
        <v>3865</v>
      </c>
      <c r="B855">
        <v>51811402</v>
      </c>
      <c r="C855">
        <v>1362</v>
      </c>
      <c r="D855">
        <v>2024</v>
      </c>
      <c r="E855">
        <v>30124</v>
      </c>
      <c r="F855" t="s">
        <v>3191</v>
      </c>
      <c r="G855" t="s">
        <v>1585</v>
      </c>
      <c r="H855" t="s">
        <v>1558</v>
      </c>
      <c r="I855" s="4">
        <v>91000000</v>
      </c>
      <c r="J855" s="14">
        <v>87150000</v>
      </c>
      <c r="K855" s="6">
        <f>+Tabla3[[#This Row],[VALOR PAGADO]]/Tabla3[[#This Row],[VALOR TOTAL ]]</f>
        <v>0.95769230769230773</v>
      </c>
    </row>
    <row r="856" spans="1:11" x14ac:dyDescent="0.3">
      <c r="A856" t="s">
        <v>4388</v>
      </c>
      <c r="B856">
        <v>1098787149</v>
      </c>
      <c r="C856">
        <v>339</v>
      </c>
      <c r="D856">
        <v>2024</v>
      </c>
      <c r="E856">
        <v>22124</v>
      </c>
      <c r="F856" t="s">
        <v>3143</v>
      </c>
      <c r="G856" t="s">
        <v>3126</v>
      </c>
      <c r="H856" t="s">
        <v>1556</v>
      </c>
      <c r="I856" s="4">
        <v>100300000</v>
      </c>
      <c r="J856" s="14">
        <v>96050000</v>
      </c>
      <c r="K856" s="6">
        <f>+Tabla3[[#This Row],[VALOR PAGADO]]/Tabla3[[#This Row],[VALOR TOTAL ]]</f>
        <v>0.9576271186440678</v>
      </c>
    </row>
    <row r="857" spans="1:11" x14ac:dyDescent="0.3">
      <c r="A857" t="s">
        <v>4258</v>
      </c>
      <c r="B857">
        <v>52932916</v>
      </c>
      <c r="C857">
        <v>726</v>
      </c>
      <c r="D857">
        <v>2024</v>
      </c>
      <c r="E857">
        <v>69324</v>
      </c>
      <c r="F857" t="s">
        <v>3143</v>
      </c>
      <c r="G857" t="s">
        <v>3126</v>
      </c>
      <c r="H857" t="s">
        <v>1556</v>
      </c>
      <c r="I857" s="4">
        <v>33000000</v>
      </c>
      <c r="J857" s="14">
        <v>31600000</v>
      </c>
      <c r="K857" s="6">
        <f>+Tabla3[[#This Row],[VALOR PAGADO]]/Tabla3[[#This Row],[VALOR TOTAL ]]</f>
        <v>0.95757575757575752</v>
      </c>
    </row>
    <row r="858" spans="1:11" x14ac:dyDescent="0.3">
      <c r="A858" t="s">
        <v>269</v>
      </c>
      <c r="B858">
        <v>1026287157</v>
      </c>
      <c r="C858">
        <v>363</v>
      </c>
      <c r="D858">
        <v>2024</v>
      </c>
      <c r="E858">
        <v>23724</v>
      </c>
      <c r="F858" t="s">
        <v>1420</v>
      </c>
      <c r="G858" t="s">
        <v>3123</v>
      </c>
      <c r="H858" t="s">
        <v>1556</v>
      </c>
      <c r="I858" s="4">
        <v>50596667</v>
      </c>
      <c r="J858" s="14">
        <v>48446667</v>
      </c>
      <c r="K858" s="6">
        <f>+Tabla3[[#This Row],[VALOR PAGADO]]/Tabla3[[#This Row],[VALOR TOTAL ]]</f>
        <v>0.95750708243291993</v>
      </c>
    </row>
    <row r="859" spans="1:11" x14ac:dyDescent="0.3">
      <c r="A859" t="s">
        <v>3922</v>
      </c>
      <c r="B859">
        <v>1026557848</v>
      </c>
      <c r="C859">
        <v>1292</v>
      </c>
      <c r="D859">
        <v>2024</v>
      </c>
      <c r="E859">
        <v>23024</v>
      </c>
      <c r="F859" t="s">
        <v>3191</v>
      </c>
      <c r="G859" t="s">
        <v>1585</v>
      </c>
      <c r="H859" t="s">
        <v>1558</v>
      </c>
      <c r="I859" s="4">
        <v>74666667</v>
      </c>
      <c r="J859" s="14">
        <v>71466667</v>
      </c>
      <c r="K859" s="6">
        <f>+Tabla3[[#This Row],[VALOR PAGADO]]/Tabla3[[#This Row],[VALOR TOTAL ]]</f>
        <v>0.95714285733418369</v>
      </c>
    </row>
    <row r="860" spans="1:11" x14ac:dyDescent="0.3">
      <c r="A860" t="s">
        <v>3414</v>
      </c>
      <c r="B860">
        <v>1031176275</v>
      </c>
      <c r="C860">
        <v>2138</v>
      </c>
      <c r="D860">
        <v>2024</v>
      </c>
      <c r="E860">
        <v>586124</v>
      </c>
      <c r="F860" t="s">
        <v>3127</v>
      </c>
      <c r="G860" t="s">
        <v>3126</v>
      </c>
      <c r="H860" t="s">
        <v>1556</v>
      </c>
      <c r="I860" s="4">
        <v>7000000</v>
      </c>
      <c r="J860" s="14">
        <v>6700000</v>
      </c>
      <c r="K860" s="6">
        <f>+Tabla3[[#This Row],[VALOR PAGADO]]/Tabla3[[#This Row],[VALOR TOTAL ]]</f>
        <v>0.95714285714285718</v>
      </c>
    </row>
    <row r="861" spans="1:11" x14ac:dyDescent="0.3">
      <c r="A861" t="s">
        <v>3817</v>
      </c>
      <c r="B861">
        <v>1032458109</v>
      </c>
      <c r="C861">
        <v>1439</v>
      </c>
      <c r="D861">
        <v>2024</v>
      </c>
      <c r="E861">
        <v>206224</v>
      </c>
      <c r="F861" t="s">
        <v>1416</v>
      </c>
      <c r="G861" t="s">
        <v>1515</v>
      </c>
      <c r="H861" t="s">
        <v>1556</v>
      </c>
      <c r="I861" s="4">
        <v>34128510</v>
      </c>
      <c r="J861" s="14">
        <v>32662869</v>
      </c>
      <c r="K861" s="6">
        <f>+Tabla3[[#This Row],[VALOR PAGADO]]/Tabla3[[#This Row],[VALOR TOTAL ]]</f>
        <v>0.95705523036311868</v>
      </c>
    </row>
    <row r="862" spans="1:11" x14ac:dyDescent="0.3">
      <c r="A862" t="s">
        <v>3915</v>
      </c>
      <c r="B862">
        <v>1032411381</v>
      </c>
      <c r="C862">
        <v>1309</v>
      </c>
      <c r="D862">
        <v>2024</v>
      </c>
      <c r="E862">
        <v>23524</v>
      </c>
      <c r="F862" t="s">
        <v>3341</v>
      </c>
      <c r="G862" t="s">
        <v>1585</v>
      </c>
      <c r="H862" t="s">
        <v>1558</v>
      </c>
      <c r="I862" s="4">
        <v>88350000</v>
      </c>
      <c r="J862" s="14">
        <v>84550000</v>
      </c>
      <c r="K862" s="6">
        <f>+Tabla3[[#This Row],[VALOR PAGADO]]/Tabla3[[#This Row],[VALOR TOTAL ]]</f>
        <v>0.956989247311828</v>
      </c>
    </row>
    <row r="863" spans="1:11" x14ac:dyDescent="0.3">
      <c r="A863" t="s">
        <v>3981</v>
      </c>
      <c r="B863">
        <v>1022439367</v>
      </c>
      <c r="C863">
        <v>1203</v>
      </c>
      <c r="D863">
        <v>2024</v>
      </c>
      <c r="E863">
        <v>17924</v>
      </c>
      <c r="F863" t="s">
        <v>3373</v>
      </c>
      <c r="G863" t="s">
        <v>1585</v>
      </c>
      <c r="H863" t="s">
        <v>1558</v>
      </c>
      <c r="I863" s="4">
        <v>50000000</v>
      </c>
      <c r="J863" s="14">
        <v>47833333</v>
      </c>
      <c r="K863" s="6">
        <f>+Tabla3[[#This Row],[VALOR PAGADO]]/Tabla3[[#This Row],[VALOR TOTAL ]]</f>
        <v>0.95666666</v>
      </c>
    </row>
    <row r="864" spans="1:11" x14ac:dyDescent="0.3">
      <c r="A864" t="s">
        <v>2318</v>
      </c>
      <c r="B864">
        <v>1065907141</v>
      </c>
      <c r="C864">
        <v>150</v>
      </c>
      <c r="D864">
        <v>2024</v>
      </c>
      <c r="E864">
        <v>4224</v>
      </c>
      <c r="F864" t="s">
        <v>1417</v>
      </c>
      <c r="G864" t="s">
        <v>1534</v>
      </c>
      <c r="H864" t="s">
        <v>1557</v>
      </c>
      <c r="I864" s="4">
        <v>82225000</v>
      </c>
      <c r="J864" s="14">
        <v>78650000</v>
      </c>
      <c r="K864" s="6">
        <f>+Tabla3[[#This Row],[VALOR PAGADO]]/Tabla3[[#This Row],[VALOR TOTAL ]]</f>
        <v>0.95652173913043481</v>
      </c>
    </row>
    <row r="865" spans="1:11" x14ac:dyDescent="0.3">
      <c r="A865" t="s">
        <v>3436</v>
      </c>
      <c r="B865">
        <v>37278617</v>
      </c>
      <c r="C865">
        <v>2115</v>
      </c>
      <c r="D865">
        <v>2024</v>
      </c>
      <c r="E865">
        <v>138424</v>
      </c>
      <c r="F865" t="s">
        <v>3191</v>
      </c>
      <c r="G865" t="s">
        <v>1510</v>
      </c>
      <c r="H865" t="s">
        <v>1558</v>
      </c>
      <c r="I865" s="4">
        <v>23000000</v>
      </c>
      <c r="J865" s="14">
        <v>22000000</v>
      </c>
      <c r="K865" s="6">
        <f>+Tabla3[[#This Row],[VALOR PAGADO]]/Tabla3[[#This Row],[VALOR TOTAL ]]</f>
        <v>0.95652173913043481</v>
      </c>
    </row>
    <row r="866" spans="1:11" x14ac:dyDescent="0.3">
      <c r="A866" t="s">
        <v>1660</v>
      </c>
      <c r="B866">
        <v>1053302380</v>
      </c>
      <c r="C866">
        <v>2118</v>
      </c>
      <c r="D866">
        <v>2024</v>
      </c>
      <c r="E866">
        <v>585624</v>
      </c>
      <c r="F866" t="s">
        <v>3426</v>
      </c>
      <c r="G866" t="s">
        <v>3123</v>
      </c>
      <c r="H866" t="s">
        <v>1556</v>
      </c>
      <c r="I866" s="4">
        <v>6900000</v>
      </c>
      <c r="J866" s="14">
        <v>6600000</v>
      </c>
      <c r="K866" s="6">
        <f>+Tabla3[[#This Row],[VALOR PAGADO]]/Tabla3[[#This Row],[VALOR TOTAL ]]</f>
        <v>0.95652173913043481</v>
      </c>
    </row>
    <row r="867" spans="1:11" x14ac:dyDescent="0.3">
      <c r="A867" t="s">
        <v>3423</v>
      </c>
      <c r="B867">
        <v>41724924</v>
      </c>
      <c r="C867">
        <v>2129</v>
      </c>
      <c r="D867">
        <v>2024</v>
      </c>
      <c r="E867">
        <v>140024</v>
      </c>
      <c r="F867" t="s">
        <v>3191</v>
      </c>
      <c r="G867" t="s">
        <v>1510</v>
      </c>
      <c r="H867" t="s">
        <v>1558</v>
      </c>
      <c r="I867" s="4">
        <v>11500000</v>
      </c>
      <c r="J867" s="14">
        <v>11000000</v>
      </c>
      <c r="K867" s="6">
        <f>+Tabla3[[#This Row],[VALOR PAGADO]]/Tabla3[[#This Row],[VALOR TOTAL ]]</f>
        <v>0.95652173913043481</v>
      </c>
    </row>
    <row r="868" spans="1:11" x14ac:dyDescent="0.3">
      <c r="A868" t="s">
        <v>3418</v>
      </c>
      <c r="B868">
        <v>1136888206</v>
      </c>
      <c r="C868">
        <v>2134</v>
      </c>
      <c r="D868">
        <v>2024</v>
      </c>
      <c r="E868">
        <v>589324</v>
      </c>
      <c r="F868" t="s">
        <v>3127</v>
      </c>
      <c r="G868" t="s">
        <v>3126</v>
      </c>
      <c r="H868" t="s">
        <v>1556</v>
      </c>
      <c r="I868" s="4">
        <v>20700000</v>
      </c>
      <c r="J868" s="14">
        <v>19800000</v>
      </c>
      <c r="K868" s="6">
        <f>+Tabla3[[#This Row],[VALOR PAGADO]]/Tabla3[[#This Row],[VALOR TOTAL ]]</f>
        <v>0.95652173913043481</v>
      </c>
    </row>
    <row r="869" spans="1:11" x14ac:dyDescent="0.3">
      <c r="A869" t="s">
        <v>3956</v>
      </c>
      <c r="B869">
        <v>1020776342</v>
      </c>
      <c r="C869">
        <v>1236</v>
      </c>
      <c r="D869">
        <v>2024</v>
      </c>
      <c r="E869">
        <v>20024</v>
      </c>
      <c r="F869" t="s">
        <v>3191</v>
      </c>
      <c r="G869" t="s">
        <v>1585</v>
      </c>
      <c r="H869" t="s">
        <v>1558</v>
      </c>
      <c r="I869" s="4">
        <v>98333333</v>
      </c>
      <c r="J869" s="14">
        <v>94000000</v>
      </c>
      <c r="K869" s="6">
        <f>+Tabla3[[#This Row],[VALOR PAGADO]]/Tabla3[[#This Row],[VALOR TOTAL ]]</f>
        <v>0.95593220663027867</v>
      </c>
    </row>
    <row r="870" spans="1:11" x14ac:dyDescent="0.3">
      <c r="A870" t="s">
        <v>3960</v>
      </c>
      <c r="B870">
        <v>1144086579</v>
      </c>
      <c r="C870">
        <v>1233</v>
      </c>
      <c r="D870">
        <v>2024</v>
      </c>
      <c r="E870">
        <v>19824</v>
      </c>
      <c r="F870" t="s">
        <v>3373</v>
      </c>
      <c r="G870" t="s">
        <v>1585</v>
      </c>
      <c r="H870" t="s">
        <v>1558</v>
      </c>
      <c r="I870" s="4">
        <v>93416667</v>
      </c>
      <c r="J870" s="14">
        <v>89300000</v>
      </c>
      <c r="K870" s="6">
        <f>+Tabla3[[#This Row],[VALOR PAGADO]]/Tabla3[[#This Row],[VALOR TOTAL ]]</f>
        <v>0.9559321999788325</v>
      </c>
    </row>
    <row r="871" spans="1:11" x14ac:dyDescent="0.3">
      <c r="A871" t="s">
        <v>2233</v>
      </c>
      <c r="B871">
        <v>1024505993</v>
      </c>
      <c r="C871">
        <v>619</v>
      </c>
      <c r="D871">
        <v>2024</v>
      </c>
      <c r="E871">
        <v>45224</v>
      </c>
      <c r="F871" t="s">
        <v>1451</v>
      </c>
      <c r="G871" t="s">
        <v>1506</v>
      </c>
      <c r="H871" t="s">
        <v>1556</v>
      </c>
      <c r="I871" s="4">
        <v>28718666</v>
      </c>
      <c r="J871" s="14">
        <v>27451667</v>
      </c>
      <c r="K871" s="6">
        <f>+Tabla3[[#This Row],[VALOR PAGADO]]/Tabla3[[#This Row],[VALOR TOTAL ]]</f>
        <v>0.95588238673760129</v>
      </c>
    </row>
    <row r="872" spans="1:11" x14ac:dyDescent="0.3">
      <c r="A872" t="s">
        <v>2360</v>
      </c>
      <c r="B872">
        <v>1031167229</v>
      </c>
      <c r="C872">
        <v>817</v>
      </c>
      <c r="D872">
        <v>2024</v>
      </c>
      <c r="E872">
        <v>57424</v>
      </c>
      <c r="F872" t="s">
        <v>1451</v>
      </c>
      <c r="G872" t="s">
        <v>1506</v>
      </c>
      <c r="H872" t="s">
        <v>1556</v>
      </c>
      <c r="I872" s="4">
        <v>18579912</v>
      </c>
      <c r="J872" s="14">
        <v>17754138</v>
      </c>
      <c r="K872" s="6">
        <f>+Tabla3[[#This Row],[VALOR PAGADO]]/Tabla3[[#This Row],[VALOR TOTAL ]]</f>
        <v>0.95555554837934642</v>
      </c>
    </row>
    <row r="873" spans="1:11" x14ac:dyDescent="0.3">
      <c r="A873" t="s">
        <v>3884</v>
      </c>
      <c r="B873">
        <v>15172058</v>
      </c>
      <c r="C873">
        <v>1345</v>
      </c>
      <c r="D873">
        <v>2024</v>
      </c>
      <c r="E873">
        <v>171524</v>
      </c>
      <c r="F873" t="s">
        <v>1451</v>
      </c>
      <c r="G873" t="s">
        <v>1506</v>
      </c>
      <c r="H873" t="s">
        <v>1556</v>
      </c>
      <c r="I873" s="4">
        <v>18466314</v>
      </c>
      <c r="J873" s="14">
        <v>17645588</v>
      </c>
      <c r="K873" s="6">
        <f>+Tabla3[[#This Row],[VALOR PAGADO]]/Tabla3[[#This Row],[VALOR TOTAL ]]</f>
        <v>0.95555550501307407</v>
      </c>
    </row>
    <row r="874" spans="1:11" s="3" customFormat="1" x14ac:dyDescent="0.3">
      <c r="A874" t="s">
        <v>3674</v>
      </c>
      <c r="B874">
        <v>1020437452</v>
      </c>
      <c r="C874">
        <v>1649</v>
      </c>
      <c r="D874">
        <v>2024</v>
      </c>
      <c r="E874">
        <v>284824</v>
      </c>
      <c r="F874" t="s">
        <v>1428</v>
      </c>
      <c r="G874" t="s">
        <v>1514</v>
      </c>
      <c r="H874" t="s">
        <v>1556</v>
      </c>
      <c r="I874" s="4">
        <v>28800000</v>
      </c>
      <c r="J874" s="14">
        <v>27494458</v>
      </c>
      <c r="K874" s="6">
        <f>+Tabla3[[#This Row],[VALOR PAGADO]]/Tabla3[[#This Row],[VALOR TOTAL ]]</f>
        <v>0.95466868055555554</v>
      </c>
    </row>
    <row r="875" spans="1:11" x14ac:dyDescent="0.3">
      <c r="A875" t="s">
        <v>3859</v>
      </c>
      <c r="B875">
        <v>1072261026</v>
      </c>
      <c r="C875">
        <v>1369</v>
      </c>
      <c r="D875">
        <v>2024</v>
      </c>
      <c r="E875">
        <v>184124</v>
      </c>
      <c r="F875" t="s">
        <v>1451</v>
      </c>
      <c r="G875" t="s">
        <v>1506</v>
      </c>
      <c r="H875" t="s">
        <v>1556</v>
      </c>
      <c r="I875" s="4">
        <v>36000000</v>
      </c>
      <c r="J875" s="14">
        <v>34350000</v>
      </c>
      <c r="K875" s="6">
        <f>+Tabla3[[#This Row],[VALOR PAGADO]]/Tabla3[[#This Row],[VALOR TOTAL ]]</f>
        <v>0.95416666666666672</v>
      </c>
    </row>
    <row r="876" spans="1:11" x14ac:dyDescent="0.3">
      <c r="A876" t="s">
        <v>3926</v>
      </c>
      <c r="B876">
        <v>1026287102</v>
      </c>
      <c r="C876">
        <v>1290</v>
      </c>
      <c r="D876">
        <v>2024</v>
      </c>
      <c r="E876">
        <v>164624</v>
      </c>
      <c r="F876" t="s">
        <v>3925</v>
      </c>
      <c r="G876" t="s">
        <v>1524</v>
      </c>
      <c r="H876" t="s">
        <v>1556</v>
      </c>
      <c r="I876" s="4">
        <v>74933333</v>
      </c>
      <c r="J876" s="14">
        <v>71466667</v>
      </c>
      <c r="K876" s="6">
        <f>+Tabla3[[#This Row],[VALOR PAGADO]]/Tabla3[[#This Row],[VALOR TOTAL ]]</f>
        <v>0.95373666349526987</v>
      </c>
    </row>
    <row r="877" spans="1:11" x14ac:dyDescent="0.3">
      <c r="A877" t="s">
        <v>4490</v>
      </c>
      <c r="B877">
        <v>79688139</v>
      </c>
      <c r="C877">
        <v>66</v>
      </c>
      <c r="D877">
        <v>2024</v>
      </c>
      <c r="E877">
        <v>3524</v>
      </c>
      <c r="F877" t="s">
        <v>1417</v>
      </c>
      <c r="G877" t="s">
        <v>1534</v>
      </c>
      <c r="H877" t="s">
        <v>1557</v>
      </c>
      <c r="I877" s="4">
        <v>86250000</v>
      </c>
      <c r="J877" s="14">
        <v>82250000</v>
      </c>
      <c r="K877" s="6">
        <f>+Tabla3[[#This Row],[VALOR PAGADO]]/Tabla3[[#This Row],[VALOR TOTAL ]]</f>
        <v>0.95362318840579707</v>
      </c>
    </row>
    <row r="878" spans="1:11" x14ac:dyDescent="0.3">
      <c r="A878" t="s">
        <v>2367</v>
      </c>
      <c r="B878">
        <v>1020716796</v>
      </c>
      <c r="C878">
        <v>646</v>
      </c>
      <c r="D878">
        <v>2024</v>
      </c>
      <c r="E878">
        <v>38824</v>
      </c>
      <c r="F878" t="s">
        <v>3127</v>
      </c>
      <c r="G878" t="s">
        <v>3126</v>
      </c>
      <c r="H878" t="s">
        <v>1556</v>
      </c>
      <c r="I878" s="4">
        <v>126500000</v>
      </c>
      <c r="J878" s="14">
        <v>120633333</v>
      </c>
      <c r="K878" s="6">
        <f>+Tabla3[[#This Row],[VALOR PAGADO]]/Tabla3[[#This Row],[VALOR TOTAL ]]</f>
        <v>0.953623185770751</v>
      </c>
    </row>
    <row r="879" spans="1:11" x14ac:dyDescent="0.3">
      <c r="A879" t="s">
        <v>3917</v>
      </c>
      <c r="B879">
        <v>22527795</v>
      </c>
      <c r="C879">
        <v>1304</v>
      </c>
      <c r="D879">
        <v>2024</v>
      </c>
      <c r="E879">
        <v>25924</v>
      </c>
      <c r="F879" t="s">
        <v>1415</v>
      </c>
      <c r="G879" t="s">
        <v>1503</v>
      </c>
      <c r="H879" t="s">
        <v>1503</v>
      </c>
      <c r="I879" s="4">
        <v>93333333</v>
      </c>
      <c r="J879" s="14">
        <v>89000000</v>
      </c>
      <c r="K879" s="6">
        <f>+Tabla3[[#This Row],[VALOR PAGADO]]/Tabla3[[#This Row],[VALOR TOTAL ]]</f>
        <v>0.95357143197704086</v>
      </c>
    </row>
    <row r="880" spans="1:11" x14ac:dyDescent="0.3">
      <c r="A880" t="s">
        <v>2727</v>
      </c>
      <c r="B880">
        <v>1020748028</v>
      </c>
      <c r="C880">
        <v>1837</v>
      </c>
      <c r="D880">
        <v>2024</v>
      </c>
      <c r="E880">
        <v>7024</v>
      </c>
      <c r="F880" t="s">
        <v>1428</v>
      </c>
      <c r="G880" t="s">
        <v>1536</v>
      </c>
      <c r="H880" t="s">
        <v>1536</v>
      </c>
      <c r="I880" s="4">
        <v>51775000</v>
      </c>
      <c r="J880" s="14">
        <v>49358833</v>
      </c>
      <c r="K880" s="6">
        <f>+Tabla3[[#This Row],[VALOR PAGADO]]/Tabla3[[#This Row],[VALOR TOTAL ]]</f>
        <v>0.95333332689521966</v>
      </c>
    </row>
    <row r="881" spans="1:11" x14ac:dyDescent="0.3">
      <c r="A881" t="s">
        <v>3609</v>
      </c>
      <c r="B881">
        <v>1032483815</v>
      </c>
      <c r="C881">
        <v>1749</v>
      </c>
      <c r="D881">
        <v>2024</v>
      </c>
      <c r="E881">
        <v>349724</v>
      </c>
      <c r="F881" t="s">
        <v>1420</v>
      </c>
      <c r="G881" t="s">
        <v>3123</v>
      </c>
      <c r="H881" t="s">
        <v>1556</v>
      </c>
      <c r="I881" s="4">
        <v>32000000</v>
      </c>
      <c r="J881" s="14">
        <v>30500000</v>
      </c>
      <c r="K881" s="6">
        <f>+Tabla3[[#This Row],[VALOR PAGADO]]/Tabla3[[#This Row],[VALOR TOTAL ]]</f>
        <v>0.953125</v>
      </c>
    </row>
    <row r="882" spans="1:11" x14ac:dyDescent="0.3">
      <c r="A882" t="s">
        <v>18</v>
      </c>
      <c r="B882">
        <v>88312911</v>
      </c>
      <c r="C882">
        <v>193</v>
      </c>
      <c r="D882">
        <v>2024</v>
      </c>
      <c r="E882">
        <v>2124</v>
      </c>
      <c r="F882" t="s">
        <v>1415</v>
      </c>
      <c r="G882" t="s">
        <v>1503</v>
      </c>
      <c r="H882" t="s">
        <v>1503</v>
      </c>
      <c r="I882" s="4">
        <v>88800000</v>
      </c>
      <c r="J882" s="14">
        <v>84606667</v>
      </c>
      <c r="K882" s="6">
        <f>+Tabla3[[#This Row],[VALOR PAGADO]]/Tabla3[[#This Row],[VALOR TOTAL ]]</f>
        <v>0.95277778153153159</v>
      </c>
    </row>
    <row r="883" spans="1:11" x14ac:dyDescent="0.3">
      <c r="A883" t="s">
        <v>3480</v>
      </c>
      <c r="B883">
        <v>1016004854</v>
      </c>
      <c r="C883">
        <v>2061</v>
      </c>
      <c r="D883">
        <v>2024</v>
      </c>
      <c r="E883">
        <v>559324</v>
      </c>
      <c r="F883" t="s">
        <v>3127</v>
      </c>
      <c r="G883" t="s">
        <v>3126</v>
      </c>
      <c r="H883" t="s">
        <v>1556</v>
      </c>
      <c r="I883" s="4">
        <v>19600000</v>
      </c>
      <c r="J883" s="14">
        <v>18666667</v>
      </c>
      <c r="K883" s="6">
        <f>+Tabla3[[#This Row],[VALOR PAGADO]]/Tabla3[[#This Row],[VALOR TOTAL ]]</f>
        <v>0.95238096938775507</v>
      </c>
    </row>
    <row r="884" spans="1:11" x14ac:dyDescent="0.3">
      <c r="A884" t="s">
        <v>3645</v>
      </c>
      <c r="B884">
        <v>17317049</v>
      </c>
      <c r="C884">
        <v>1697</v>
      </c>
      <c r="D884">
        <v>2024</v>
      </c>
      <c r="E884">
        <v>298824</v>
      </c>
      <c r="F884" t="s">
        <v>3197</v>
      </c>
      <c r="G884" t="s">
        <v>3126</v>
      </c>
      <c r="H884" t="s">
        <v>1556</v>
      </c>
      <c r="I884" s="4">
        <v>49000000</v>
      </c>
      <c r="J884" s="14">
        <v>46666667</v>
      </c>
      <c r="K884" s="6">
        <f>+Tabla3[[#This Row],[VALOR PAGADO]]/Tabla3[[#This Row],[VALOR TOTAL ]]</f>
        <v>0.95238095918367349</v>
      </c>
    </row>
    <row r="885" spans="1:11" x14ac:dyDescent="0.3">
      <c r="A885" t="s">
        <v>2544</v>
      </c>
      <c r="B885">
        <v>22533457</v>
      </c>
      <c r="C885">
        <v>76</v>
      </c>
      <c r="D885">
        <v>2024</v>
      </c>
      <c r="E885">
        <v>2224</v>
      </c>
      <c r="F885" t="s">
        <v>1417</v>
      </c>
      <c r="G885" t="s">
        <v>1534</v>
      </c>
      <c r="H885" t="s">
        <v>1557</v>
      </c>
      <c r="I885" s="4">
        <v>147840000</v>
      </c>
      <c r="J885" s="14">
        <v>140800000</v>
      </c>
      <c r="K885" s="6">
        <f>+Tabla3[[#This Row],[VALOR PAGADO]]/Tabla3[[#This Row],[VALOR TOTAL ]]</f>
        <v>0.95238095238095233</v>
      </c>
    </row>
    <row r="886" spans="1:11" x14ac:dyDescent="0.3">
      <c r="A886" t="s">
        <v>3637</v>
      </c>
      <c r="B886">
        <v>1102811128</v>
      </c>
      <c r="C886">
        <v>1705</v>
      </c>
      <c r="D886">
        <v>2024</v>
      </c>
      <c r="E886">
        <v>45724</v>
      </c>
      <c r="F886" t="s">
        <v>3291</v>
      </c>
      <c r="G886" t="s">
        <v>1510</v>
      </c>
      <c r="H886" t="s">
        <v>1558</v>
      </c>
      <c r="I886" s="4">
        <v>79800000</v>
      </c>
      <c r="J886" s="14">
        <v>76000000</v>
      </c>
      <c r="K886" s="6">
        <f>+Tabla3[[#This Row],[VALOR PAGADO]]/Tabla3[[#This Row],[VALOR TOTAL ]]</f>
        <v>0.95238095238095233</v>
      </c>
    </row>
    <row r="887" spans="1:11" x14ac:dyDescent="0.3">
      <c r="A887" t="s">
        <v>3634</v>
      </c>
      <c r="B887">
        <v>1010183487</v>
      </c>
      <c r="C887">
        <v>1708</v>
      </c>
      <c r="D887">
        <v>2024</v>
      </c>
      <c r="E887">
        <v>46224</v>
      </c>
      <c r="F887" t="s">
        <v>1415</v>
      </c>
      <c r="G887" t="s">
        <v>1503</v>
      </c>
      <c r="H887" t="s">
        <v>1503</v>
      </c>
      <c r="I887" s="4">
        <v>56000000</v>
      </c>
      <c r="J887" s="14">
        <v>53333333</v>
      </c>
      <c r="K887" s="6">
        <f>+Tabla3[[#This Row],[VALOR PAGADO]]/Tabla3[[#This Row],[VALOR TOTAL ]]</f>
        <v>0.95238094642857141</v>
      </c>
    </row>
    <row r="888" spans="1:11" x14ac:dyDescent="0.3">
      <c r="A888" t="s">
        <v>3476</v>
      </c>
      <c r="B888">
        <v>88258691</v>
      </c>
      <c r="C888">
        <v>2067</v>
      </c>
      <c r="D888">
        <v>2024</v>
      </c>
      <c r="E888">
        <v>559224</v>
      </c>
      <c r="F888" t="s">
        <v>3145</v>
      </c>
      <c r="G888" t="s">
        <v>1516</v>
      </c>
      <c r="H888" t="s">
        <v>1556</v>
      </c>
      <c r="I888" s="4">
        <v>30800000</v>
      </c>
      <c r="J888" s="14">
        <v>29333333</v>
      </c>
      <c r="K888" s="6">
        <f>+Tabla3[[#This Row],[VALOR PAGADO]]/Tabla3[[#This Row],[VALOR TOTAL ]]</f>
        <v>0.95238094155844155</v>
      </c>
    </row>
    <row r="889" spans="1:11" x14ac:dyDescent="0.3">
      <c r="A889" t="s">
        <v>365</v>
      </c>
      <c r="B889">
        <v>52022541</v>
      </c>
      <c r="C889">
        <v>2174</v>
      </c>
      <c r="D889">
        <v>2024</v>
      </c>
      <c r="E889">
        <v>601924</v>
      </c>
      <c r="F889" t="s">
        <v>3143</v>
      </c>
      <c r="G889" t="s">
        <v>3126</v>
      </c>
      <c r="H889" t="s">
        <v>1556</v>
      </c>
      <c r="I889" s="4">
        <v>22500000</v>
      </c>
      <c r="J889" s="14">
        <v>21420000</v>
      </c>
      <c r="K889" s="6">
        <f>+Tabla3[[#This Row],[VALOR PAGADO]]/Tabla3[[#This Row],[VALOR TOTAL ]]</f>
        <v>0.95199999999999996</v>
      </c>
    </row>
    <row r="890" spans="1:11" x14ac:dyDescent="0.3">
      <c r="A890" t="s">
        <v>3597</v>
      </c>
      <c r="B890">
        <v>37917682</v>
      </c>
      <c r="C890">
        <v>1776</v>
      </c>
      <c r="D890">
        <v>2024</v>
      </c>
      <c r="E890">
        <v>357124</v>
      </c>
      <c r="F890" t="s">
        <v>3127</v>
      </c>
      <c r="G890" t="s">
        <v>3126</v>
      </c>
      <c r="H890" t="s">
        <v>1556</v>
      </c>
      <c r="I890" s="4">
        <v>62333333</v>
      </c>
      <c r="J890" s="14">
        <v>59333333</v>
      </c>
      <c r="K890" s="6">
        <f>+Tabla3[[#This Row],[VALOR PAGADO]]/Tabla3[[#This Row],[VALOR TOTAL ]]</f>
        <v>0.95187165749663993</v>
      </c>
    </row>
    <row r="891" spans="1:11" x14ac:dyDescent="0.3">
      <c r="A891" t="s">
        <v>4461</v>
      </c>
      <c r="B891">
        <v>1071329603</v>
      </c>
      <c r="C891">
        <v>160</v>
      </c>
      <c r="D891">
        <v>2024</v>
      </c>
      <c r="E891">
        <v>6124</v>
      </c>
      <c r="F891" t="s">
        <v>1420</v>
      </c>
      <c r="G891" t="s">
        <v>3123</v>
      </c>
      <c r="H891" t="s">
        <v>1556</v>
      </c>
      <c r="I891" s="4">
        <v>44451000</v>
      </c>
      <c r="J891" s="14">
        <v>42295800</v>
      </c>
      <c r="K891" s="6">
        <f>+Tabla3[[#This Row],[VALOR PAGADO]]/Tabla3[[#This Row],[VALOR TOTAL ]]</f>
        <v>0.95151515151515154</v>
      </c>
    </row>
    <row r="892" spans="1:11" x14ac:dyDescent="0.3">
      <c r="A892" t="s">
        <v>1372</v>
      </c>
      <c r="B892">
        <v>1018478920</v>
      </c>
      <c r="C892">
        <v>269</v>
      </c>
      <c r="D892">
        <v>2024</v>
      </c>
      <c r="E892">
        <v>13124</v>
      </c>
      <c r="F892" t="s">
        <v>1451</v>
      </c>
      <c r="G892" t="s">
        <v>1506</v>
      </c>
      <c r="H892" t="s">
        <v>1556</v>
      </c>
      <c r="I892" s="4">
        <v>68885154</v>
      </c>
      <c r="J892" s="14">
        <v>65535111</v>
      </c>
      <c r="K892" s="6">
        <f>+Tabla3[[#This Row],[VALOR PAGADO]]/Tabla3[[#This Row],[VALOR TOTAL ]]</f>
        <v>0.95136770689370886</v>
      </c>
    </row>
    <row r="893" spans="1:11" x14ac:dyDescent="0.3">
      <c r="A893" t="s">
        <v>3319</v>
      </c>
      <c r="B893">
        <v>79405553</v>
      </c>
      <c r="C893">
        <v>2259</v>
      </c>
      <c r="D893">
        <v>2024</v>
      </c>
      <c r="E893">
        <v>649024</v>
      </c>
      <c r="F893" t="s">
        <v>3218</v>
      </c>
      <c r="G893" t="s">
        <v>1519</v>
      </c>
      <c r="H893" t="s">
        <v>1556</v>
      </c>
      <c r="I893" s="4">
        <v>10232666</v>
      </c>
      <c r="J893" s="14">
        <v>9733510.8000000007</v>
      </c>
      <c r="K893" s="6">
        <f>+Tabla3[[#This Row],[VALOR PAGADO]]/Tabla3[[#This Row],[VALOR TOTAL ]]</f>
        <v>0.95121943782783502</v>
      </c>
    </row>
    <row r="894" spans="1:11" x14ac:dyDescent="0.3">
      <c r="A894" t="s">
        <v>3828</v>
      </c>
      <c r="B894">
        <v>52879925</v>
      </c>
      <c r="C894">
        <v>1426</v>
      </c>
      <c r="D894">
        <v>2024</v>
      </c>
      <c r="E894">
        <v>206524</v>
      </c>
      <c r="F894" t="s">
        <v>1416</v>
      </c>
      <c r="G894" t="s">
        <v>1504</v>
      </c>
      <c r="H894" t="s">
        <v>1556</v>
      </c>
      <c r="I894" s="4">
        <v>26837650</v>
      </c>
      <c r="J894" s="14">
        <v>25495768</v>
      </c>
      <c r="K894" s="6">
        <f>+Tabla3[[#This Row],[VALOR PAGADO]]/Tabla3[[#This Row],[VALOR TOTAL ]]</f>
        <v>0.95000001863054329</v>
      </c>
    </row>
    <row r="895" spans="1:11" x14ac:dyDescent="0.3">
      <c r="A895" t="s">
        <v>3475</v>
      </c>
      <c r="B895">
        <v>12754833</v>
      </c>
      <c r="C895">
        <v>2068</v>
      </c>
      <c r="D895">
        <v>2024</v>
      </c>
      <c r="E895">
        <v>80924</v>
      </c>
      <c r="F895" t="s">
        <v>1415</v>
      </c>
      <c r="G895" t="s">
        <v>1503</v>
      </c>
      <c r="H895" t="s">
        <v>1503</v>
      </c>
      <c r="I895" s="4">
        <v>26666666</v>
      </c>
      <c r="J895" s="14">
        <v>25333333</v>
      </c>
      <c r="K895" s="6">
        <f>+Tabla3[[#This Row],[VALOR PAGADO]]/Tabla3[[#This Row],[VALOR TOTAL ]]</f>
        <v>0.95000001125000033</v>
      </c>
    </row>
    <row r="896" spans="1:11" x14ac:dyDescent="0.3">
      <c r="A896" t="s">
        <v>1842</v>
      </c>
      <c r="B896">
        <v>7160624</v>
      </c>
      <c r="C896">
        <v>280</v>
      </c>
      <c r="D896">
        <v>2024</v>
      </c>
      <c r="E896">
        <v>15624</v>
      </c>
      <c r="F896" t="s">
        <v>3972</v>
      </c>
      <c r="G896" t="s">
        <v>1516</v>
      </c>
      <c r="H896" t="s">
        <v>1556</v>
      </c>
      <c r="I896" s="4">
        <v>115200000</v>
      </c>
      <c r="J896" s="14">
        <v>109440000</v>
      </c>
      <c r="K896" s="6">
        <f>+Tabla3[[#This Row],[VALOR PAGADO]]/Tabla3[[#This Row],[VALOR TOTAL ]]</f>
        <v>0.95</v>
      </c>
    </row>
    <row r="897" spans="1:11" x14ac:dyDescent="0.3">
      <c r="A897" t="s">
        <v>735</v>
      </c>
      <c r="B897">
        <v>25234289</v>
      </c>
      <c r="C897">
        <v>282</v>
      </c>
      <c r="D897">
        <v>2024</v>
      </c>
      <c r="E897">
        <v>15024</v>
      </c>
      <c r="F897" t="s">
        <v>1451</v>
      </c>
      <c r="G897" t="s">
        <v>1506</v>
      </c>
      <c r="H897" t="s">
        <v>1556</v>
      </c>
      <c r="I897" s="4">
        <v>72000000</v>
      </c>
      <c r="J897" s="14">
        <v>68400000</v>
      </c>
      <c r="K897" s="6">
        <f>+Tabla3[[#This Row],[VALOR PAGADO]]/Tabla3[[#This Row],[VALOR TOTAL ]]</f>
        <v>0.95</v>
      </c>
    </row>
    <row r="898" spans="1:11" x14ac:dyDescent="0.3">
      <c r="A898" t="s">
        <v>4256</v>
      </c>
      <c r="B898">
        <v>18468963</v>
      </c>
      <c r="C898">
        <v>728</v>
      </c>
      <c r="D898">
        <v>2024</v>
      </c>
      <c r="E898">
        <v>65324</v>
      </c>
      <c r="F898" t="s">
        <v>1463</v>
      </c>
      <c r="G898" t="s">
        <v>3126</v>
      </c>
      <c r="H898" t="s">
        <v>1556</v>
      </c>
      <c r="I898" s="4">
        <v>64000000</v>
      </c>
      <c r="J898" s="14">
        <v>60800000</v>
      </c>
      <c r="K898" s="6">
        <f>+Tabla3[[#This Row],[VALOR PAGADO]]/Tabla3[[#This Row],[VALOR TOTAL ]]</f>
        <v>0.95</v>
      </c>
    </row>
    <row r="899" spans="1:11" x14ac:dyDescent="0.3">
      <c r="A899" t="s">
        <v>4198</v>
      </c>
      <c r="B899">
        <v>28540040</v>
      </c>
      <c r="C899">
        <v>833</v>
      </c>
      <c r="D899">
        <v>2024</v>
      </c>
      <c r="E899">
        <v>60624</v>
      </c>
      <c r="F899" t="s">
        <v>1420</v>
      </c>
      <c r="G899" t="s">
        <v>3123</v>
      </c>
      <c r="H899" t="s">
        <v>1556</v>
      </c>
      <c r="I899" s="4">
        <v>56000000</v>
      </c>
      <c r="J899" s="14">
        <v>53200000</v>
      </c>
      <c r="K899" s="6">
        <f>+Tabla3[[#This Row],[VALOR PAGADO]]/Tabla3[[#This Row],[VALOR TOTAL ]]</f>
        <v>0.95</v>
      </c>
    </row>
    <row r="900" spans="1:11" s="3" customFormat="1" x14ac:dyDescent="0.3">
      <c r="A900" t="s">
        <v>4190</v>
      </c>
      <c r="B900">
        <v>1019018991</v>
      </c>
      <c r="C900">
        <v>849</v>
      </c>
      <c r="D900">
        <v>2024</v>
      </c>
      <c r="E900">
        <v>30424</v>
      </c>
      <c r="F900" t="s">
        <v>1417</v>
      </c>
      <c r="G900" t="s">
        <v>4176</v>
      </c>
      <c r="H900" t="s">
        <v>1557</v>
      </c>
      <c r="I900" s="4">
        <v>72000000</v>
      </c>
      <c r="J900" s="14">
        <v>68400000</v>
      </c>
      <c r="K900" s="6">
        <f>+Tabla3[[#This Row],[VALOR PAGADO]]/Tabla3[[#This Row],[VALOR TOTAL ]]</f>
        <v>0.95</v>
      </c>
    </row>
    <row r="901" spans="1:11" x14ac:dyDescent="0.3">
      <c r="A901" t="s">
        <v>1783</v>
      </c>
      <c r="B901">
        <v>74861727</v>
      </c>
      <c r="C901">
        <v>1185</v>
      </c>
      <c r="D901">
        <v>2024</v>
      </c>
      <c r="E901">
        <v>127724</v>
      </c>
      <c r="F901" t="s">
        <v>1451</v>
      </c>
      <c r="G901" t="s">
        <v>1506</v>
      </c>
      <c r="H901" t="s">
        <v>1556</v>
      </c>
      <c r="I901" s="4">
        <v>44000000</v>
      </c>
      <c r="J901" s="14">
        <v>41800000</v>
      </c>
      <c r="K901" s="6">
        <f>+Tabla3[[#This Row],[VALOR PAGADO]]/Tabla3[[#This Row],[VALOR TOTAL ]]</f>
        <v>0.95</v>
      </c>
    </row>
    <row r="902" spans="1:11" ht="17.25" customHeight="1" x14ac:dyDescent="0.3">
      <c r="A902" t="s">
        <v>3470</v>
      </c>
      <c r="B902">
        <v>1075676747</v>
      </c>
      <c r="C902">
        <v>2073</v>
      </c>
      <c r="D902">
        <v>2024</v>
      </c>
      <c r="E902">
        <v>565324</v>
      </c>
      <c r="F902" t="s">
        <v>3127</v>
      </c>
      <c r="G902" t="s">
        <v>3126</v>
      </c>
      <c r="H902" t="s">
        <v>1556</v>
      </c>
      <c r="I902" s="4">
        <v>20000000</v>
      </c>
      <c r="J902" s="14">
        <v>19000000</v>
      </c>
      <c r="K902" s="6">
        <f>+Tabla3[[#This Row],[VALOR PAGADO]]/Tabla3[[#This Row],[VALOR TOTAL ]]</f>
        <v>0.95</v>
      </c>
    </row>
    <row r="903" spans="1:11" s="3" customFormat="1" ht="13.5" customHeight="1" x14ac:dyDescent="0.3">
      <c r="A903" t="s">
        <v>3612</v>
      </c>
      <c r="B903">
        <v>85435143</v>
      </c>
      <c r="C903">
        <v>1745</v>
      </c>
      <c r="D903">
        <v>2024</v>
      </c>
      <c r="E903">
        <v>341724</v>
      </c>
      <c r="F903" t="s">
        <v>1420</v>
      </c>
      <c r="G903" t="s">
        <v>3123</v>
      </c>
      <c r="H903" t="s">
        <v>1556</v>
      </c>
      <c r="I903" s="4">
        <v>39000000</v>
      </c>
      <c r="J903" s="14">
        <v>37000000</v>
      </c>
      <c r="K903" s="6">
        <f>+Tabla3[[#This Row],[VALOR PAGADO]]/Tabla3[[#This Row],[VALOR TOTAL ]]</f>
        <v>0.94871794871794868</v>
      </c>
    </row>
    <row r="904" spans="1:11" x14ac:dyDescent="0.3">
      <c r="A904" t="s">
        <v>4148</v>
      </c>
      <c r="B904">
        <v>91015141</v>
      </c>
      <c r="C904">
        <v>921</v>
      </c>
      <c r="D904">
        <v>2024</v>
      </c>
      <c r="E904">
        <v>86324</v>
      </c>
      <c r="F904" t="s">
        <v>1451</v>
      </c>
      <c r="G904" t="s">
        <v>1506</v>
      </c>
      <c r="H904" t="s">
        <v>1556</v>
      </c>
      <c r="I904" s="4">
        <v>77333333</v>
      </c>
      <c r="J904" s="14">
        <v>73333333</v>
      </c>
      <c r="K904" s="6">
        <f>+Tabla3[[#This Row],[VALOR PAGADO]]/Tabla3[[#This Row],[VALOR TOTAL ]]</f>
        <v>0.94827586184601664</v>
      </c>
    </row>
    <row r="905" spans="1:11" x14ac:dyDescent="0.3">
      <c r="A905" t="s">
        <v>3561</v>
      </c>
      <c r="B905">
        <v>31168784</v>
      </c>
      <c r="C905">
        <v>1923</v>
      </c>
      <c r="D905">
        <v>2024</v>
      </c>
      <c r="E905">
        <v>70024</v>
      </c>
      <c r="F905" t="s">
        <v>1415</v>
      </c>
      <c r="G905" t="s">
        <v>1503</v>
      </c>
      <c r="H905" t="s">
        <v>1503</v>
      </c>
      <c r="I905" s="4">
        <v>58500000</v>
      </c>
      <c r="J905" s="14">
        <v>55466667</v>
      </c>
      <c r="K905" s="6">
        <f>+Tabla3[[#This Row],[VALOR PAGADO]]/Tabla3[[#This Row],[VALOR TOTAL ]]</f>
        <v>0.94814815384615381</v>
      </c>
    </row>
    <row r="906" spans="1:11" x14ac:dyDescent="0.3">
      <c r="A906" t="s">
        <v>3657</v>
      </c>
      <c r="B906">
        <v>43429753</v>
      </c>
      <c r="C906">
        <v>1682</v>
      </c>
      <c r="D906">
        <v>2024</v>
      </c>
      <c r="E906">
        <v>298724</v>
      </c>
      <c r="F906" t="s">
        <v>3127</v>
      </c>
      <c r="G906" t="s">
        <v>3126</v>
      </c>
      <c r="H906" t="s">
        <v>1556</v>
      </c>
      <c r="I906" s="4">
        <v>49234000</v>
      </c>
      <c r="J906" s="14">
        <v>46666666</v>
      </c>
      <c r="K906" s="6">
        <f>+Tabla3[[#This Row],[VALOR PAGADO]]/Tabla3[[#This Row],[VALOR TOTAL ]]</f>
        <v>0.94785445017670711</v>
      </c>
    </row>
    <row r="907" spans="1:11" x14ac:dyDescent="0.3">
      <c r="A907" t="s">
        <v>3653</v>
      </c>
      <c r="B907">
        <v>1019121344</v>
      </c>
      <c r="C907">
        <v>1686</v>
      </c>
      <c r="D907">
        <v>2024</v>
      </c>
      <c r="E907">
        <v>301024</v>
      </c>
      <c r="F907" t="s">
        <v>1420</v>
      </c>
      <c r="G907" t="s">
        <v>3123</v>
      </c>
      <c r="H907" t="s">
        <v>1556</v>
      </c>
      <c r="I907" s="4">
        <v>42000000</v>
      </c>
      <c r="J907" s="14">
        <v>39800000</v>
      </c>
      <c r="K907" s="6">
        <f>+Tabla3[[#This Row],[VALOR PAGADO]]/Tabla3[[#This Row],[VALOR TOTAL ]]</f>
        <v>0.94761904761904758</v>
      </c>
    </row>
    <row r="908" spans="1:11" x14ac:dyDescent="0.3">
      <c r="A908" t="s">
        <v>3847</v>
      </c>
      <c r="B908">
        <v>80882138</v>
      </c>
      <c r="C908">
        <v>1395</v>
      </c>
      <c r="D908">
        <v>2024</v>
      </c>
      <c r="E908">
        <v>221924</v>
      </c>
      <c r="F908" t="s">
        <v>3186</v>
      </c>
      <c r="G908" t="s">
        <v>3185</v>
      </c>
      <c r="H908" t="s">
        <v>1556</v>
      </c>
      <c r="I908" s="4">
        <v>57866667</v>
      </c>
      <c r="J908" s="14">
        <v>54833333</v>
      </c>
      <c r="K908" s="6">
        <f>+Tabla3[[#This Row],[VALOR PAGADO]]/Tabla3[[#This Row],[VALOR TOTAL ]]</f>
        <v>0.94758063394250791</v>
      </c>
    </row>
    <row r="909" spans="1:11" x14ac:dyDescent="0.3">
      <c r="A909" t="s">
        <v>3599</v>
      </c>
      <c r="B909">
        <v>1063175721</v>
      </c>
      <c r="C909">
        <v>1772</v>
      </c>
      <c r="D909">
        <v>2024</v>
      </c>
      <c r="E909">
        <v>360724</v>
      </c>
      <c r="F909" t="s">
        <v>3127</v>
      </c>
      <c r="G909" t="s">
        <v>3126</v>
      </c>
      <c r="H909" t="s">
        <v>1556</v>
      </c>
      <c r="I909" s="4">
        <v>31000000</v>
      </c>
      <c r="J909" s="14">
        <v>29333333</v>
      </c>
      <c r="K909" s="6">
        <f>+Tabla3[[#This Row],[VALOR PAGADO]]/Tabla3[[#This Row],[VALOR TOTAL ]]</f>
        <v>0.94623654838709681</v>
      </c>
    </row>
    <row r="910" spans="1:11" x14ac:dyDescent="0.3">
      <c r="A910" t="s">
        <v>3901</v>
      </c>
      <c r="B910">
        <v>1061783856</v>
      </c>
      <c r="C910">
        <v>1324</v>
      </c>
      <c r="D910">
        <v>2024</v>
      </c>
      <c r="E910">
        <v>168924</v>
      </c>
      <c r="F910" t="s">
        <v>3438</v>
      </c>
      <c r="G910" t="s">
        <v>3123</v>
      </c>
      <c r="H910" t="s">
        <v>1556</v>
      </c>
      <c r="I910" s="4">
        <v>64866667</v>
      </c>
      <c r="J910" s="14">
        <v>61366667</v>
      </c>
      <c r="K910" s="6">
        <f>+Tabla3[[#This Row],[VALOR PAGADO]]/Tabla3[[#This Row],[VALOR TOTAL ]]</f>
        <v>0.94604316574489633</v>
      </c>
    </row>
    <row r="911" spans="1:11" x14ac:dyDescent="0.3">
      <c r="A911" t="s">
        <v>3243</v>
      </c>
      <c r="B911">
        <v>52695000</v>
      </c>
      <c r="C911">
        <v>2362</v>
      </c>
      <c r="D911">
        <v>2024</v>
      </c>
      <c r="E911">
        <v>654624</v>
      </c>
      <c r="F911" t="s">
        <v>3218</v>
      </c>
      <c r="G911" t="s">
        <v>1519</v>
      </c>
      <c r="H911" t="s">
        <v>1556</v>
      </c>
      <c r="I911" s="4">
        <v>9866666</v>
      </c>
      <c r="J911" s="14">
        <v>9333333</v>
      </c>
      <c r="K911" s="6">
        <f>+Tabla3[[#This Row],[VALOR PAGADO]]/Tabla3[[#This Row],[VALOR TOTAL ]]</f>
        <v>0.94594597607743081</v>
      </c>
    </row>
    <row r="912" spans="1:11" x14ac:dyDescent="0.3">
      <c r="A912" t="s">
        <v>3300</v>
      </c>
      <c r="B912">
        <v>1006638757</v>
      </c>
      <c r="C912">
        <v>876</v>
      </c>
      <c r="D912">
        <v>2024</v>
      </c>
      <c r="E912">
        <v>66724</v>
      </c>
      <c r="F912" t="s">
        <v>4090</v>
      </c>
      <c r="G912" t="s">
        <v>1516</v>
      </c>
      <c r="H912" t="s">
        <v>1556</v>
      </c>
      <c r="I912" s="4">
        <v>80000000</v>
      </c>
      <c r="J912" s="14">
        <v>75666667</v>
      </c>
      <c r="K912" s="6">
        <f>+Tabla3[[#This Row],[VALOR PAGADO]]/Tabla3[[#This Row],[VALOR TOTAL ]]</f>
        <v>0.94583333749999998</v>
      </c>
    </row>
    <row r="913" spans="1:11" x14ac:dyDescent="0.3">
      <c r="A913" t="s">
        <v>4192</v>
      </c>
      <c r="B913">
        <v>21070860</v>
      </c>
      <c r="C913">
        <v>844</v>
      </c>
      <c r="D913">
        <v>2024</v>
      </c>
      <c r="E913">
        <v>61724</v>
      </c>
      <c r="F913" t="s">
        <v>1451</v>
      </c>
      <c r="G913" t="s">
        <v>1506</v>
      </c>
      <c r="H913" t="s">
        <v>1556</v>
      </c>
      <c r="I913" s="4">
        <v>48000000</v>
      </c>
      <c r="J913" s="14">
        <v>45400000</v>
      </c>
      <c r="K913" s="6">
        <f>+Tabla3[[#This Row],[VALOR PAGADO]]/Tabla3[[#This Row],[VALOR TOTAL ]]</f>
        <v>0.9458333333333333</v>
      </c>
    </row>
    <row r="914" spans="1:11" x14ac:dyDescent="0.3">
      <c r="A914" t="s">
        <v>1749</v>
      </c>
      <c r="B914">
        <v>1006554674</v>
      </c>
      <c r="C914">
        <v>855</v>
      </c>
      <c r="D914">
        <v>2024</v>
      </c>
      <c r="E914">
        <v>66024</v>
      </c>
      <c r="F914" t="s">
        <v>1420</v>
      </c>
      <c r="G914" t="s">
        <v>3123</v>
      </c>
      <c r="H914" t="s">
        <v>1556</v>
      </c>
      <c r="I914" s="4">
        <v>24000000</v>
      </c>
      <c r="J914" s="14">
        <v>22700000</v>
      </c>
      <c r="K914" s="6">
        <f>+Tabla3[[#This Row],[VALOR PAGADO]]/Tabla3[[#This Row],[VALOR TOTAL ]]</f>
        <v>0.9458333333333333</v>
      </c>
    </row>
    <row r="915" spans="1:11" x14ac:dyDescent="0.3">
      <c r="A915" t="s">
        <v>3978</v>
      </c>
      <c r="B915">
        <v>63468470</v>
      </c>
      <c r="C915">
        <v>1208</v>
      </c>
      <c r="D915">
        <v>2024</v>
      </c>
      <c r="E915">
        <v>135324</v>
      </c>
      <c r="F915" t="s">
        <v>1451</v>
      </c>
      <c r="G915" t="s">
        <v>1506</v>
      </c>
      <c r="H915" t="s">
        <v>1556</v>
      </c>
      <c r="I915" s="4">
        <v>72000000</v>
      </c>
      <c r="J915" s="14">
        <v>68100000</v>
      </c>
      <c r="K915" s="6">
        <f>+Tabla3[[#This Row],[VALOR PAGADO]]/Tabla3[[#This Row],[VALOR TOTAL ]]</f>
        <v>0.9458333333333333</v>
      </c>
    </row>
    <row r="916" spans="1:11" x14ac:dyDescent="0.3">
      <c r="A916" t="s">
        <v>4214</v>
      </c>
      <c r="B916">
        <v>80237203</v>
      </c>
      <c r="C916">
        <v>804</v>
      </c>
      <c r="D916">
        <v>2024</v>
      </c>
      <c r="E916">
        <v>66324</v>
      </c>
      <c r="F916" t="s">
        <v>1416</v>
      </c>
      <c r="G916" t="s">
        <v>1504</v>
      </c>
      <c r="H916" t="s">
        <v>1556</v>
      </c>
      <c r="I916" s="4">
        <v>71200000</v>
      </c>
      <c r="J916" s="14">
        <v>67343333</v>
      </c>
      <c r="K916" s="6">
        <f>+Tabla3[[#This Row],[VALOR PAGADO]]/Tabla3[[#This Row],[VALOR TOTAL ]]</f>
        <v>0.94583332865168535</v>
      </c>
    </row>
    <row r="917" spans="1:11" x14ac:dyDescent="0.3">
      <c r="A917" t="s">
        <v>4257</v>
      </c>
      <c r="B917">
        <v>1097036517</v>
      </c>
      <c r="C917">
        <v>727</v>
      </c>
      <c r="D917">
        <v>2024</v>
      </c>
      <c r="E917">
        <v>69224</v>
      </c>
      <c r="F917" t="s">
        <v>1463</v>
      </c>
      <c r="G917" t="s">
        <v>3126</v>
      </c>
      <c r="H917" t="s">
        <v>1556</v>
      </c>
      <c r="I917" s="4">
        <v>64000000</v>
      </c>
      <c r="J917" s="14">
        <v>60533333</v>
      </c>
      <c r="K917" s="6">
        <f>+Tabla3[[#This Row],[VALOR PAGADO]]/Tabla3[[#This Row],[VALOR TOTAL ]]</f>
        <v>0.94583332812499998</v>
      </c>
    </row>
    <row r="918" spans="1:11" x14ac:dyDescent="0.3">
      <c r="A918" t="s">
        <v>4399</v>
      </c>
      <c r="B918">
        <v>1014191519</v>
      </c>
      <c r="C918">
        <v>313</v>
      </c>
      <c r="D918">
        <v>2024</v>
      </c>
      <c r="E918">
        <v>16824</v>
      </c>
      <c r="F918" t="s">
        <v>3145</v>
      </c>
      <c r="G918" t="s">
        <v>1516</v>
      </c>
      <c r="H918" t="s">
        <v>1556</v>
      </c>
      <c r="I918" s="4">
        <v>110000000</v>
      </c>
      <c r="J918" s="14">
        <v>104000000</v>
      </c>
      <c r="K918" s="6">
        <f>+Tabla3[[#This Row],[VALOR PAGADO]]/Tabla3[[#This Row],[VALOR TOTAL ]]</f>
        <v>0.94545454545454544</v>
      </c>
    </row>
    <row r="919" spans="1:11" s="3" customFormat="1" ht="15.75" customHeight="1" x14ac:dyDescent="0.3">
      <c r="A919" t="s">
        <v>4207</v>
      </c>
      <c r="B919">
        <v>52243569</v>
      </c>
      <c r="C919">
        <v>813</v>
      </c>
      <c r="D919">
        <v>2024</v>
      </c>
      <c r="E919">
        <v>73824</v>
      </c>
      <c r="F919" t="s">
        <v>1416</v>
      </c>
      <c r="G919" t="s">
        <v>1515</v>
      </c>
      <c r="H919" t="s">
        <v>1556</v>
      </c>
      <c r="I919" s="4">
        <v>44461769</v>
      </c>
      <c r="J919" s="14">
        <v>42034398</v>
      </c>
      <c r="K919" s="6">
        <f>+Tabla3[[#This Row],[VALOR PAGADO]]/Tabla3[[#This Row],[VALOR TOTAL ]]</f>
        <v>0.94540543359846974</v>
      </c>
    </row>
    <row r="920" spans="1:11" x14ac:dyDescent="0.3">
      <c r="A920" t="s">
        <v>1899</v>
      </c>
      <c r="B920">
        <v>80206313</v>
      </c>
      <c r="C920">
        <v>197</v>
      </c>
      <c r="D920">
        <v>2024</v>
      </c>
      <c r="E920">
        <v>11424</v>
      </c>
      <c r="F920" t="s">
        <v>3715</v>
      </c>
      <c r="G920" t="s">
        <v>1516</v>
      </c>
      <c r="H920" t="s">
        <v>1556</v>
      </c>
      <c r="I920" s="4">
        <v>121000000</v>
      </c>
      <c r="J920" s="14">
        <v>114333333</v>
      </c>
      <c r="K920" s="6">
        <f>+Tabla3[[#This Row],[VALOR PAGADO]]/Tabla3[[#This Row],[VALOR TOTAL ]]</f>
        <v>0.9449035785123967</v>
      </c>
    </row>
    <row r="921" spans="1:11" x14ac:dyDescent="0.3">
      <c r="A921" t="s">
        <v>4351</v>
      </c>
      <c r="B921">
        <v>1151954290</v>
      </c>
      <c r="C921">
        <v>427</v>
      </c>
      <c r="D921">
        <v>2024</v>
      </c>
      <c r="E921">
        <v>48424</v>
      </c>
      <c r="F921" t="s">
        <v>1416</v>
      </c>
      <c r="G921" t="s">
        <v>1504</v>
      </c>
      <c r="H921" t="s">
        <v>1556</v>
      </c>
      <c r="I921" s="4">
        <v>51450000</v>
      </c>
      <c r="J921" s="14">
        <v>48600000</v>
      </c>
      <c r="K921" s="6">
        <f>+Tabla3[[#This Row],[VALOR PAGADO]]/Tabla3[[#This Row],[VALOR TOTAL ]]</f>
        <v>0.94460641399416911</v>
      </c>
    </row>
    <row r="922" spans="1:11" x14ac:dyDescent="0.3">
      <c r="A922" t="s">
        <v>3211</v>
      </c>
      <c r="B922">
        <v>1010229370</v>
      </c>
      <c r="C922">
        <v>2396</v>
      </c>
      <c r="D922">
        <v>2024</v>
      </c>
      <c r="E922">
        <v>660224</v>
      </c>
      <c r="F922" t="s">
        <v>3197</v>
      </c>
      <c r="G922" t="s">
        <v>3126</v>
      </c>
      <c r="H922" t="s">
        <v>1556</v>
      </c>
      <c r="I922" s="4">
        <v>6000000</v>
      </c>
      <c r="J922" s="14">
        <v>5666667</v>
      </c>
      <c r="K922" s="6">
        <f>+Tabla3[[#This Row],[VALOR PAGADO]]/Tabla3[[#This Row],[VALOR TOTAL ]]</f>
        <v>0.94444450000000002</v>
      </c>
    </row>
    <row r="923" spans="1:11" x14ac:dyDescent="0.3">
      <c r="A923" t="s">
        <v>3868</v>
      </c>
      <c r="B923">
        <v>1016045975</v>
      </c>
      <c r="C923">
        <v>1359</v>
      </c>
      <c r="D923">
        <v>2024</v>
      </c>
      <c r="E923">
        <v>180424</v>
      </c>
      <c r="F923" t="s">
        <v>1451</v>
      </c>
      <c r="G923" t="s">
        <v>1506</v>
      </c>
      <c r="H923" t="s">
        <v>1556</v>
      </c>
      <c r="I923" s="4">
        <v>36000000</v>
      </c>
      <c r="J923" s="14">
        <v>34000000</v>
      </c>
      <c r="K923" s="6">
        <f>+Tabla3[[#This Row],[VALOR PAGADO]]/Tabla3[[#This Row],[VALOR TOTAL ]]</f>
        <v>0.94444444444444442</v>
      </c>
    </row>
    <row r="924" spans="1:11" x14ac:dyDescent="0.3">
      <c r="A924" t="s">
        <v>2606</v>
      </c>
      <c r="B924">
        <v>1074928796</v>
      </c>
      <c r="C924">
        <v>166</v>
      </c>
      <c r="D924">
        <v>2024</v>
      </c>
      <c r="E924">
        <v>4824</v>
      </c>
      <c r="F924" t="s">
        <v>1451</v>
      </c>
      <c r="G924" t="s">
        <v>1506</v>
      </c>
      <c r="H924" t="s">
        <v>1556</v>
      </c>
      <c r="I924" s="4">
        <v>45135432</v>
      </c>
      <c r="J924" s="14">
        <v>42575512</v>
      </c>
      <c r="K924" s="6">
        <f>+Tabla3[[#This Row],[VALOR PAGADO]]/Tabla3[[#This Row],[VALOR TOTAL ]]</f>
        <v>0.94328358261863987</v>
      </c>
    </row>
    <row r="925" spans="1:11" x14ac:dyDescent="0.3">
      <c r="A925" t="s">
        <v>3407</v>
      </c>
      <c r="B925">
        <v>1233693579</v>
      </c>
      <c r="C925">
        <v>2146</v>
      </c>
      <c r="D925">
        <v>2024</v>
      </c>
      <c r="E925">
        <v>84924</v>
      </c>
      <c r="F925" t="s">
        <v>1415</v>
      </c>
      <c r="G925" t="s">
        <v>1503</v>
      </c>
      <c r="H925" t="s">
        <v>1503</v>
      </c>
      <c r="I925" s="4">
        <v>8347220</v>
      </c>
      <c r="J925" s="14">
        <v>7870288</v>
      </c>
      <c r="K925" s="6">
        <f>+Tabla3[[#This Row],[VALOR PAGADO]]/Tabla3[[#This Row],[VALOR TOTAL ]]</f>
        <v>0.94286337247610585</v>
      </c>
    </row>
    <row r="926" spans="1:11" x14ac:dyDescent="0.3">
      <c r="A926" t="s">
        <v>3119</v>
      </c>
      <c r="B926">
        <v>1057579933</v>
      </c>
      <c r="C926">
        <v>2156</v>
      </c>
      <c r="D926">
        <v>2024</v>
      </c>
      <c r="E926">
        <v>589724</v>
      </c>
      <c r="F926" t="s">
        <v>3127</v>
      </c>
      <c r="G926" t="s">
        <v>3126</v>
      </c>
      <c r="H926" t="s">
        <v>1556</v>
      </c>
      <c r="I926" s="4">
        <v>14233333</v>
      </c>
      <c r="J926" s="14">
        <v>13420000</v>
      </c>
      <c r="K926" s="6">
        <f>+Tabla3[[#This Row],[VALOR PAGADO]]/Tabla3[[#This Row],[VALOR TOTAL ]]</f>
        <v>0.9428571649381069</v>
      </c>
    </row>
    <row r="927" spans="1:11" s="3" customFormat="1" x14ac:dyDescent="0.3">
      <c r="A927" t="s">
        <v>179</v>
      </c>
      <c r="B927">
        <v>52962616</v>
      </c>
      <c r="C927">
        <v>242</v>
      </c>
      <c r="D927">
        <v>2024</v>
      </c>
      <c r="E927">
        <v>12824</v>
      </c>
      <c r="F927" t="s">
        <v>3983</v>
      </c>
      <c r="G927" t="s">
        <v>1516</v>
      </c>
      <c r="H927" t="s">
        <v>1556</v>
      </c>
      <c r="I927" s="4">
        <v>145833333</v>
      </c>
      <c r="J927" s="14">
        <v>137500000</v>
      </c>
      <c r="K927" s="6">
        <f>+Tabla3[[#This Row],[VALOR PAGADO]]/Tabla3[[#This Row],[VALOR TOTAL ]]</f>
        <v>0.94285714501224493</v>
      </c>
    </row>
    <row r="928" spans="1:11" x14ac:dyDescent="0.3">
      <c r="A928" t="s">
        <v>3518</v>
      </c>
      <c r="B928">
        <v>66953668</v>
      </c>
      <c r="C928">
        <v>2016</v>
      </c>
      <c r="D928">
        <v>2024</v>
      </c>
      <c r="E928">
        <v>537024</v>
      </c>
      <c r="F928" t="s">
        <v>3426</v>
      </c>
      <c r="G928" t="s">
        <v>3123</v>
      </c>
      <c r="H928" t="s">
        <v>1556</v>
      </c>
      <c r="I928" s="4">
        <v>26775000</v>
      </c>
      <c r="J928" s="14">
        <v>25216667</v>
      </c>
      <c r="K928" s="6">
        <f>+Tabla3[[#This Row],[VALOR PAGADO]]/Tabla3[[#This Row],[VALOR TOTAL ]]</f>
        <v>0.94179895424836602</v>
      </c>
    </row>
    <row r="929" spans="1:11" x14ac:dyDescent="0.3">
      <c r="A929" t="s">
        <v>3984</v>
      </c>
      <c r="B929">
        <v>1115857694</v>
      </c>
      <c r="C929">
        <v>1199</v>
      </c>
      <c r="D929">
        <v>2024</v>
      </c>
      <c r="E929">
        <v>138124</v>
      </c>
      <c r="F929" t="s">
        <v>1451</v>
      </c>
      <c r="G929" t="s">
        <v>1506</v>
      </c>
      <c r="H929" t="s">
        <v>1556</v>
      </c>
      <c r="I929" s="4">
        <v>40850248</v>
      </c>
      <c r="J929" s="14">
        <v>38467317</v>
      </c>
      <c r="K929" s="6">
        <f>+Tabla3[[#This Row],[VALOR PAGADO]]/Tabla3[[#This Row],[VALOR TOTAL ]]</f>
        <v>0.94166666993062076</v>
      </c>
    </row>
    <row r="930" spans="1:11" x14ac:dyDescent="0.3">
      <c r="A930" t="s">
        <v>2278</v>
      </c>
      <c r="B930">
        <v>1018516036</v>
      </c>
      <c r="C930">
        <v>331</v>
      </c>
      <c r="D930">
        <v>2024</v>
      </c>
      <c r="E930">
        <v>3724</v>
      </c>
      <c r="F930" t="s">
        <v>1415</v>
      </c>
      <c r="G930" t="s">
        <v>1503</v>
      </c>
      <c r="H930" t="s">
        <v>1503</v>
      </c>
      <c r="I930" s="4">
        <v>43200000</v>
      </c>
      <c r="J930" s="14">
        <v>40680000</v>
      </c>
      <c r="K930" s="6">
        <f>+Tabla3[[#This Row],[VALOR PAGADO]]/Tabla3[[#This Row],[VALOR TOTAL ]]</f>
        <v>0.94166666666666665</v>
      </c>
    </row>
    <row r="931" spans="1:11" x14ac:dyDescent="0.3">
      <c r="A931" t="s">
        <v>4042</v>
      </c>
      <c r="B931">
        <v>1110589902</v>
      </c>
      <c r="C931">
        <v>1090</v>
      </c>
      <c r="D931">
        <v>2024</v>
      </c>
      <c r="E931">
        <v>114424</v>
      </c>
      <c r="F931" t="s">
        <v>1420</v>
      </c>
      <c r="G931" t="s">
        <v>3123</v>
      </c>
      <c r="H931" t="s">
        <v>1556</v>
      </c>
      <c r="I931" s="4">
        <v>24000000</v>
      </c>
      <c r="J931" s="14">
        <v>22600000</v>
      </c>
      <c r="K931" s="6">
        <f>+Tabla3[[#This Row],[VALOR PAGADO]]/Tabla3[[#This Row],[VALOR TOTAL ]]</f>
        <v>0.94166666666666665</v>
      </c>
    </row>
    <row r="932" spans="1:11" x14ac:dyDescent="0.3">
      <c r="A932" t="s">
        <v>3975</v>
      </c>
      <c r="B932">
        <v>6152529</v>
      </c>
      <c r="C932">
        <v>1212</v>
      </c>
      <c r="D932">
        <v>2024</v>
      </c>
      <c r="E932">
        <v>18124</v>
      </c>
      <c r="F932" t="s">
        <v>3259</v>
      </c>
      <c r="G932" t="s">
        <v>1585</v>
      </c>
      <c r="H932" t="s">
        <v>1558</v>
      </c>
      <c r="I932" s="4">
        <v>36000000</v>
      </c>
      <c r="J932" s="14">
        <v>33900000</v>
      </c>
      <c r="K932" s="6">
        <f>+Tabla3[[#This Row],[VALOR PAGADO]]/Tabla3[[#This Row],[VALOR TOTAL ]]</f>
        <v>0.94166666666666665</v>
      </c>
    </row>
    <row r="933" spans="1:11" x14ac:dyDescent="0.3">
      <c r="A933" t="s">
        <v>3852</v>
      </c>
      <c r="B933">
        <v>1013617843</v>
      </c>
      <c r="C933">
        <v>1384</v>
      </c>
      <c r="D933">
        <v>2024</v>
      </c>
      <c r="E933">
        <v>30224</v>
      </c>
      <c r="F933" t="s">
        <v>1415</v>
      </c>
      <c r="G933" t="s">
        <v>1503</v>
      </c>
      <c r="H933" t="s">
        <v>1503</v>
      </c>
      <c r="I933" s="4">
        <v>33600000</v>
      </c>
      <c r="J933" s="14">
        <v>31640000</v>
      </c>
      <c r="K933" s="6">
        <f>+Tabla3[[#This Row],[VALOR PAGADO]]/Tabla3[[#This Row],[VALOR TOTAL ]]</f>
        <v>0.94166666666666665</v>
      </c>
    </row>
    <row r="934" spans="1:11" x14ac:dyDescent="0.3">
      <c r="A934" t="s">
        <v>3732</v>
      </c>
      <c r="B934">
        <v>40328553</v>
      </c>
      <c r="C934">
        <v>1554</v>
      </c>
      <c r="D934">
        <v>2024</v>
      </c>
      <c r="E934">
        <v>36924</v>
      </c>
      <c r="F934" t="s">
        <v>1415</v>
      </c>
      <c r="G934" t="s">
        <v>1503</v>
      </c>
      <c r="H934" t="s">
        <v>1503</v>
      </c>
      <c r="I934" s="4">
        <v>60000000</v>
      </c>
      <c r="J934" s="14">
        <v>56500000</v>
      </c>
      <c r="K934" s="6">
        <f>+Tabla3[[#This Row],[VALOR PAGADO]]/Tabla3[[#This Row],[VALOR TOTAL ]]</f>
        <v>0.94166666666666665</v>
      </c>
    </row>
    <row r="935" spans="1:11" x14ac:dyDescent="0.3">
      <c r="A935" t="s">
        <v>3924</v>
      </c>
      <c r="B935">
        <v>1015992887</v>
      </c>
      <c r="C935">
        <v>1291</v>
      </c>
      <c r="D935">
        <v>2024</v>
      </c>
      <c r="E935">
        <v>186424</v>
      </c>
      <c r="F935" t="s">
        <v>3923</v>
      </c>
      <c r="G935" t="s">
        <v>1522</v>
      </c>
      <c r="H935" t="s">
        <v>1556</v>
      </c>
      <c r="I935" s="4">
        <v>80000000</v>
      </c>
      <c r="J935" s="14">
        <v>75333333</v>
      </c>
      <c r="K935" s="6">
        <f>+Tabla3[[#This Row],[VALOR PAGADO]]/Tabla3[[#This Row],[VALOR TOTAL ]]</f>
        <v>0.94166666249999997</v>
      </c>
    </row>
    <row r="936" spans="1:11" x14ac:dyDescent="0.3">
      <c r="A936" t="s">
        <v>3765</v>
      </c>
      <c r="B936">
        <v>32735116</v>
      </c>
      <c r="C936">
        <v>1513</v>
      </c>
      <c r="D936">
        <v>2024</v>
      </c>
      <c r="E936">
        <v>36824</v>
      </c>
      <c r="F936" t="s">
        <v>3191</v>
      </c>
      <c r="G936" t="s">
        <v>1510</v>
      </c>
      <c r="H936" t="s">
        <v>1558</v>
      </c>
      <c r="I936" s="4">
        <v>80000000</v>
      </c>
      <c r="J936" s="14">
        <v>75333333</v>
      </c>
      <c r="K936" s="6">
        <f>+Tabla3[[#This Row],[VALOR PAGADO]]/Tabla3[[#This Row],[VALOR TOTAL ]]</f>
        <v>0.94166666249999997</v>
      </c>
    </row>
    <row r="937" spans="1:11" x14ac:dyDescent="0.3">
      <c r="A937" t="s">
        <v>1615</v>
      </c>
      <c r="B937">
        <v>98399322</v>
      </c>
      <c r="C937">
        <v>1344</v>
      </c>
      <c r="D937">
        <v>2024</v>
      </c>
      <c r="E937">
        <v>27424</v>
      </c>
      <c r="F937" t="s">
        <v>3285</v>
      </c>
      <c r="G937" t="s">
        <v>1585</v>
      </c>
      <c r="H937" t="s">
        <v>1558</v>
      </c>
      <c r="I937" s="4">
        <v>49600000</v>
      </c>
      <c r="J937" s="14">
        <v>46706666</v>
      </c>
      <c r="K937" s="6">
        <f>+Tabla3[[#This Row],[VALOR PAGADO]]/Tabla3[[#This Row],[VALOR TOTAL ]]</f>
        <v>0.94166665322580645</v>
      </c>
    </row>
    <row r="938" spans="1:11" x14ac:dyDescent="0.3">
      <c r="A938" t="s">
        <v>3214</v>
      </c>
      <c r="B938">
        <v>36276484</v>
      </c>
      <c r="C938">
        <v>2393</v>
      </c>
      <c r="D938">
        <v>2024</v>
      </c>
      <c r="E938">
        <v>664824</v>
      </c>
      <c r="F938" t="s">
        <v>1420</v>
      </c>
      <c r="G938" t="s">
        <v>3123</v>
      </c>
      <c r="H938" t="s">
        <v>1556</v>
      </c>
      <c r="I938" s="4">
        <v>7366667</v>
      </c>
      <c r="J938" s="14">
        <v>6933334</v>
      </c>
      <c r="K938" s="6">
        <f>+Tabla3[[#This Row],[VALOR PAGADO]]/Tabla3[[#This Row],[VALOR TOTAL ]]</f>
        <v>0.94117651849880002</v>
      </c>
    </row>
    <row r="939" spans="1:11" x14ac:dyDescent="0.3">
      <c r="A939" t="s">
        <v>111</v>
      </c>
      <c r="B939">
        <v>4378242</v>
      </c>
      <c r="C939">
        <v>2389</v>
      </c>
      <c r="D939">
        <v>2024</v>
      </c>
      <c r="E939">
        <v>666524</v>
      </c>
      <c r="F939" t="s">
        <v>3218</v>
      </c>
      <c r="G939" t="s">
        <v>1519</v>
      </c>
      <c r="H939" t="s">
        <v>1556</v>
      </c>
      <c r="I939" s="4">
        <v>8485624</v>
      </c>
      <c r="J939" s="14">
        <v>7986470</v>
      </c>
      <c r="K939" s="6">
        <f>+Tabla3[[#This Row],[VALOR PAGADO]]/Tabla3[[#This Row],[VALOR TOTAL ]]</f>
        <v>0.94117651218107234</v>
      </c>
    </row>
    <row r="940" spans="1:11" x14ac:dyDescent="0.3">
      <c r="A940" t="s">
        <v>2377</v>
      </c>
      <c r="B940">
        <v>18110848</v>
      </c>
      <c r="C940">
        <v>566</v>
      </c>
      <c r="D940">
        <v>2024</v>
      </c>
      <c r="E940">
        <v>824</v>
      </c>
      <c r="F940" t="s">
        <v>1444</v>
      </c>
      <c r="G940" t="s">
        <v>1540</v>
      </c>
      <c r="H940" t="s">
        <v>1560</v>
      </c>
      <c r="I940" s="4">
        <v>102000000</v>
      </c>
      <c r="J940" s="14">
        <v>96000000</v>
      </c>
      <c r="K940" s="6">
        <f>+Tabla3[[#This Row],[VALOR PAGADO]]/Tabla3[[#This Row],[VALOR TOTAL ]]</f>
        <v>0.94117647058823528</v>
      </c>
    </row>
    <row r="941" spans="1:11" x14ac:dyDescent="0.3">
      <c r="A941" t="s">
        <v>3529</v>
      </c>
      <c r="B941">
        <v>88276820</v>
      </c>
      <c r="C941">
        <v>2004</v>
      </c>
      <c r="D941">
        <v>2024</v>
      </c>
      <c r="E941">
        <v>527324</v>
      </c>
      <c r="F941" t="s">
        <v>3438</v>
      </c>
      <c r="G941" t="s">
        <v>3123</v>
      </c>
      <c r="H941" t="s">
        <v>1556</v>
      </c>
      <c r="I941" s="4">
        <v>23800000</v>
      </c>
      <c r="J941" s="14">
        <v>22400000</v>
      </c>
      <c r="K941" s="6">
        <f>+Tabla3[[#This Row],[VALOR PAGADO]]/Tabla3[[#This Row],[VALOR TOTAL ]]</f>
        <v>0.94117647058823528</v>
      </c>
    </row>
    <row r="942" spans="1:11" x14ac:dyDescent="0.3">
      <c r="A942" t="s">
        <v>3927</v>
      </c>
      <c r="B942">
        <v>80193113</v>
      </c>
      <c r="C942">
        <v>1289</v>
      </c>
      <c r="D942">
        <v>2024</v>
      </c>
      <c r="E942">
        <v>50824</v>
      </c>
      <c r="F942" t="s">
        <v>1417</v>
      </c>
      <c r="G942" t="s">
        <v>1534</v>
      </c>
      <c r="H942" t="s">
        <v>1557</v>
      </c>
      <c r="I942" s="4">
        <v>24035000</v>
      </c>
      <c r="J942" s="14">
        <v>22601333</v>
      </c>
      <c r="K942" s="6">
        <f>+Tabla3[[#This Row],[VALOR PAGADO]]/Tabla3[[#This Row],[VALOR TOTAL ]]</f>
        <v>0.94035086332431872</v>
      </c>
    </row>
    <row r="943" spans="1:11" x14ac:dyDescent="0.3">
      <c r="A943" t="s">
        <v>3440</v>
      </c>
      <c r="B943">
        <v>1088025579</v>
      </c>
      <c r="C943">
        <v>2111</v>
      </c>
      <c r="D943">
        <v>2024</v>
      </c>
      <c r="E943">
        <v>589524</v>
      </c>
      <c r="F943" t="s">
        <v>1451</v>
      </c>
      <c r="G943" t="s">
        <v>1506</v>
      </c>
      <c r="H943" t="s">
        <v>1556</v>
      </c>
      <c r="I943" s="4">
        <v>14700000</v>
      </c>
      <c r="J943" s="14">
        <v>13818908</v>
      </c>
      <c r="K943" s="6">
        <f>+Tabla3[[#This Row],[VALOR PAGADO]]/Tabla3[[#This Row],[VALOR TOTAL ]]</f>
        <v>0.94006176870748304</v>
      </c>
    </row>
    <row r="944" spans="1:11" x14ac:dyDescent="0.3">
      <c r="A944" t="s">
        <v>3389</v>
      </c>
      <c r="B944">
        <v>1018408340</v>
      </c>
      <c r="C944">
        <v>2169</v>
      </c>
      <c r="D944">
        <v>2024</v>
      </c>
      <c r="E944">
        <v>594924</v>
      </c>
      <c r="F944" t="s">
        <v>3143</v>
      </c>
      <c r="G944" t="s">
        <v>3126</v>
      </c>
      <c r="H944" t="s">
        <v>1556</v>
      </c>
      <c r="I944" s="4">
        <v>18700000</v>
      </c>
      <c r="J944" s="14">
        <v>17566667</v>
      </c>
      <c r="K944" s="6">
        <f>+Tabla3[[#This Row],[VALOR PAGADO]]/Tabla3[[#This Row],[VALOR TOTAL ]]</f>
        <v>0.93939395721925134</v>
      </c>
    </row>
    <row r="945" spans="1:11" x14ac:dyDescent="0.3">
      <c r="A945" t="s">
        <v>3647</v>
      </c>
      <c r="B945">
        <v>39780603</v>
      </c>
      <c r="C945">
        <v>1693</v>
      </c>
      <c r="D945">
        <v>2024</v>
      </c>
      <c r="E945">
        <v>302924</v>
      </c>
      <c r="F945" t="s">
        <v>1451</v>
      </c>
      <c r="G945" t="s">
        <v>1506</v>
      </c>
      <c r="H945" t="s">
        <v>1556</v>
      </c>
      <c r="I945" s="4">
        <v>36000000</v>
      </c>
      <c r="J945" s="14">
        <v>33800000</v>
      </c>
      <c r="K945" s="6">
        <f>+Tabla3[[#This Row],[VALOR PAGADO]]/Tabla3[[#This Row],[VALOR TOTAL ]]</f>
        <v>0.93888888888888888</v>
      </c>
    </row>
    <row r="946" spans="1:11" x14ac:dyDescent="0.3">
      <c r="A946" t="s">
        <v>3511</v>
      </c>
      <c r="B946">
        <v>87217617</v>
      </c>
      <c r="C946">
        <v>1156</v>
      </c>
      <c r="D946">
        <v>2024</v>
      </c>
      <c r="E946">
        <v>119724</v>
      </c>
      <c r="F946" t="s">
        <v>1451</v>
      </c>
      <c r="G946" t="s">
        <v>1506</v>
      </c>
      <c r="H946" t="s">
        <v>1556</v>
      </c>
      <c r="I946" s="4">
        <v>30000000</v>
      </c>
      <c r="J946" s="14">
        <v>28166666</v>
      </c>
      <c r="K946" s="6">
        <f>+Tabla3[[#This Row],[VALOR PAGADO]]/Tabla3[[#This Row],[VALOR TOTAL ]]</f>
        <v>0.93888886666666671</v>
      </c>
    </row>
    <row r="947" spans="1:11" x14ac:dyDescent="0.3">
      <c r="A947" t="s">
        <v>3640</v>
      </c>
      <c r="B947">
        <v>1018487671</v>
      </c>
      <c r="C947">
        <v>1703</v>
      </c>
      <c r="D947">
        <v>2024</v>
      </c>
      <c r="E947">
        <v>86124</v>
      </c>
      <c r="F947" t="s">
        <v>3639</v>
      </c>
      <c r="G947" t="s">
        <v>1534</v>
      </c>
      <c r="H947" t="s">
        <v>1557</v>
      </c>
      <c r="I947" s="4">
        <v>28000000</v>
      </c>
      <c r="J947" s="14">
        <v>26266667</v>
      </c>
      <c r="K947" s="6">
        <f>+Tabla3[[#This Row],[VALOR PAGADO]]/Tabla3[[#This Row],[VALOR TOTAL ]]</f>
        <v>0.93809525000000005</v>
      </c>
    </row>
    <row r="948" spans="1:11" x14ac:dyDescent="0.3">
      <c r="A948" t="s">
        <v>3718</v>
      </c>
      <c r="B948">
        <v>1003231747</v>
      </c>
      <c r="C948">
        <v>1570</v>
      </c>
      <c r="D948">
        <v>2024</v>
      </c>
      <c r="E948">
        <v>238824</v>
      </c>
      <c r="F948" t="s">
        <v>1451</v>
      </c>
      <c r="G948" t="s">
        <v>1506</v>
      </c>
      <c r="H948" t="s">
        <v>1556</v>
      </c>
      <c r="I948" s="4">
        <v>31500000</v>
      </c>
      <c r="J948" s="14">
        <v>29550000</v>
      </c>
      <c r="K948" s="6">
        <f>+Tabla3[[#This Row],[VALOR PAGADO]]/Tabla3[[#This Row],[VALOR TOTAL ]]</f>
        <v>0.93809523809523809</v>
      </c>
    </row>
    <row r="949" spans="1:11" x14ac:dyDescent="0.3">
      <c r="A949" t="s">
        <v>4170</v>
      </c>
      <c r="B949">
        <v>1095726154</v>
      </c>
      <c r="C949">
        <v>890</v>
      </c>
      <c r="D949">
        <v>2024</v>
      </c>
      <c r="E949">
        <v>32524</v>
      </c>
      <c r="F949" t="s">
        <v>1417</v>
      </c>
      <c r="G949" t="s">
        <v>1534</v>
      </c>
      <c r="H949" t="s">
        <v>1557</v>
      </c>
      <c r="I949" s="4">
        <v>57200000</v>
      </c>
      <c r="J949" s="14">
        <v>53625000</v>
      </c>
      <c r="K949" s="6">
        <f>+Tabla3[[#This Row],[VALOR PAGADO]]/Tabla3[[#This Row],[VALOR TOTAL ]]</f>
        <v>0.9375</v>
      </c>
    </row>
    <row r="950" spans="1:11" x14ac:dyDescent="0.3">
      <c r="A950" t="s">
        <v>3992</v>
      </c>
      <c r="B950">
        <v>1070011604</v>
      </c>
      <c r="C950">
        <v>1190</v>
      </c>
      <c r="D950">
        <v>2024</v>
      </c>
      <c r="E950" t="s">
        <v>3991</v>
      </c>
      <c r="F950" t="s">
        <v>1451</v>
      </c>
      <c r="G950" t="s">
        <v>1506</v>
      </c>
      <c r="H950" t="s">
        <v>1556</v>
      </c>
      <c r="I950" s="4">
        <v>96000000</v>
      </c>
      <c r="J950" s="14">
        <v>90000000</v>
      </c>
      <c r="K950" s="6">
        <f>+Tabla3[[#This Row],[VALOR PAGADO]]/Tabla3[[#This Row],[VALOR TOTAL ]]</f>
        <v>0.9375</v>
      </c>
    </row>
    <row r="951" spans="1:11" x14ac:dyDescent="0.3">
      <c r="A951" t="s">
        <v>3886</v>
      </c>
      <c r="B951">
        <v>1216718071</v>
      </c>
      <c r="C951">
        <v>1341</v>
      </c>
      <c r="D951">
        <v>2024</v>
      </c>
      <c r="E951">
        <v>186824</v>
      </c>
      <c r="F951" t="s">
        <v>1451</v>
      </c>
      <c r="G951" t="s">
        <v>1506</v>
      </c>
      <c r="H951" t="s">
        <v>1556</v>
      </c>
      <c r="I951" s="4">
        <v>48000000</v>
      </c>
      <c r="J951" s="14">
        <v>45000000</v>
      </c>
      <c r="K951" s="6">
        <f>+Tabla3[[#This Row],[VALOR PAGADO]]/Tabla3[[#This Row],[VALOR TOTAL ]]</f>
        <v>0.9375</v>
      </c>
    </row>
    <row r="952" spans="1:11" x14ac:dyDescent="0.3">
      <c r="A952" t="s">
        <v>3850</v>
      </c>
      <c r="B952">
        <v>1193063626</v>
      </c>
      <c r="C952">
        <v>1391</v>
      </c>
      <c r="D952">
        <v>2024</v>
      </c>
      <c r="E952">
        <v>186724</v>
      </c>
      <c r="F952" t="s">
        <v>1451</v>
      </c>
      <c r="G952" t="s">
        <v>1506</v>
      </c>
      <c r="H952" t="s">
        <v>1556</v>
      </c>
      <c r="I952" s="4">
        <v>19120000</v>
      </c>
      <c r="J952" s="14">
        <v>17925000</v>
      </c>
      <c r="K952" s="6">
        <f>+Tabla3[[#This Row],[VALOR PAGADO]]/Tabla3[[#This Row],[VALOR TOTAL ]]</f>
        <v>0.9375</v>
      </c>
    </row>
    <row r="953" spans="1:11" x14ac:dyDescent="0.3">
      <c r="A953" t="s">
        <v>3733</v>
      </c>
      <c r="B953">
        <v>1000335652</v>
      </c>
      <c r="C953">
        <v>1553</v>
      </c>
      <c r="D953">
        <v>2024</v>
      </c>
      <c r="E953">
        <v>246424</v>
      </c>
      <c r="F953" t="s">
        <v>1463</v>
      </c>
      <c r="G953" t="s">
        <v>3126</v>
      </c>
      <c r="H953" t="s">
        <v>1556</v>
      </c>
      <c r="I953" s="4">
        <v>32320000</v>
      </c>
      <c r="J953" s="14">
        <v>30300000</v>
      </c>
      <c r="K953" s="6">
        <f>+Tabla3[[#This Row],[VALOR PAGADO]]/Tabla3[[#This Row],[VALOR TOTAL ]]</f>
        <v>0.9375</v>
      </c>
    </row>
    <row r="954" spans="1:11" x14ac:dyDescent="0.3">
      <c r="A954" t="s">
        <v>2953</v>
      </c>
      <c r="B954">
        <v>1032371748</v>
      </c>
      <c r="C954">
        <v>1390</v>
      </c>
      <c r="D954">
        <v>2024</v>
      </c>
      <c r="E954">
        <v>29424</v>
      </c>
      <c r="F954" t="s">
        <v>3287</v>
      </c>
      <c r="G954" t="s">
        <v>1585</v>
      </c>
      <c r="H954" t="s">
        <v>1558</v>
      </c>
      <c r="I954" s="4">
        <v>58860000</v>
      </c>
      <c r="J954" s="14">
        <v>55154000</v>
      </c>
      <c r="K954" s="6">
        <f>+Tabla3[[#This Row],[VALOR PAGADO]]/Tabla3[[#This Row],[VALOR TOTAL ]]</f>
        <v>0.937037037037037</v>
      </c>
    </row>
    <row r="955" spans="1:11" x14ac:dyDescent="0.3">
      <c r="A955" t="s">
        <v>3860</v>
      </c>
      <c r="B955">
        <v>1053345739</v>
      </c>
      <c r="C955">
        <v>1367</v>
      </c>
      <c r="D955">
        <v>2024</v>
      </c>
      <c r="E955">
        <v>196224</v>
      </c>
      <c r="F955" t="s">
        <v>1420</v>
      </c>
      <c r="G955" t="s">
        <v>3123</v>
      </c>
      <c r="H955" t="s">
        <v>1556</v>
      </c>
      <c r="I955" s="4">
        <v>36000000</v>
      </c>
      <c r="J955" s="14">
        <v>33733333</v>
      </c>
      <c r="K955" s="6">
        <f>+Tabla3[[#This Row],[VALOR PAGADO]]/Tabla3[[#This Row],[VALOR TOTAL ]]</f>
        <v>0.93703702777777775</v>
      </c>
    </row>
    <row r="956" spans="1:11" s="3" customFormat="1" x14ac:dyDescent="0.3">
      <c r="A956" t="s">
        <v>3629</v>
      </c>
      <c r="B956">
        <v>1015451800</v>
      </c>
      <c r="C956">
        <v>1715</v>
      </c>
      <c r="D956">
        <v>2024</v>
      </c>
      <c r="E956">
        <v>50824</v>
      </c>
      <c r="F956" t="s">
        <v>3291</v>
      </c>
      <c r="G956" t="s">
        <v>1510</v>
      </c>
      <c r="H956" t="s">
        <v>1558</v>
      </c>
      <c r="I956" s="4">
        <v>54666667</v>
      </c>
      <c r="J956" s="14">
        <v>51200000</v>
      </c>
      <c r="K956" s="6">
        <f>+Tabla3[[#This Row],[VALOR PAGADO]]/Tabla3[[#This Row],[VALOR TOTAL ]]</f>
        <v>0.93658536014277216</v>
      </c>
    </row>
    <row r="957" spans="1:11" x14ac:dyDescent="0.3">
      <c r="A957" t="s">
        <v>3664</v>
      </c>
      <c r="B957">
        <v>52306877</v>
      </c>
      <c r="C957">
        <v>1659</v>
      </c>
      <c r="D957">
        <v>2024</v>
      </c>
      <c r="E957">
        <v>43524</v>
      </c>
      <c r="F957" t="s">
        <v>3151</v>
      </c>
      <c r="G957" t="s">
        <v>1510</v>
      </c>
      <c r="H957" t="s">
        <v>1558</v>
      </c>
      <c r="I957" s="4">
        <v>22708781</v>
      </c>
      <c r="J957" s="14">
        <v>21263677</v>
      </c>
      <c r="K957" s="6">
        <f>+Tabla3[[#This Row],[VALOR PAGADO]]/Tabla3[[#This Row],[VALOR TOTAL ]]</f>
        <v>0.93636364717243081</v>
      </c>
    </row>
    <row r="958" spans="1:11" x14ac:dyDescent="0.3">
      <c r="A958" t="s">
        <v>483</v>
      </c>
      <c r="B958">
        <v>25277149</v>
      </c>
      <c r="C958">
        <v>342</v>
      </c>
      <c r="D958">
        <v>2024</v>
      </c>
      <c r="E958">
        <v>22324</v>
      </c>
      <c r="F958" t="s">
        <v>3186</v>
      </c>
      <c r="G958" t="s">
        <v>3185</v>
      </c>
      <c r="H958" t="s">
        <v>1556</v>
      </c>
      <c r="I958" s="4">
        <v>132000000</v>
      </c>
      <c r="J958" s="14">
        <v>123600000</v>
      </c>
      <c r="K958" s="6">
        <f>+Tabla3[[#This Row],[VALOR PAGADO]]/Tabla3[[#This Row],[VALOR TOTAL ]]</f>
        <v>0.9363636363636364</v>
      </c>
    </row>
    <row r="959" spans="1:11" x14ac:dyDescent="0.3">
      <c r="A959" t="s">
        <v>4124</v>
      </c>
      <c r="B959">
        <v>1036665004</v>
      </c>
      <c r="C959">
        <v>952</v>
      </c>
      <c r="D959">
        <v>2024</v>
      </c>
      <c r="E959">
        <v>83724</v>
      </c>
      <c r="F959" t="s">
        <v>1451</v>
      </c>
      <c r="G959" t="s">
        <v>1506</v>
      </c>
      <c r="H959" t="s">
        <v>1556</v>
      </c>
      <c r="I959" s="4">
        <v>93500000</v>
      </c>
      <c r="J959" s="14">
        <v>87550000</v>
      </c>
      <c r="K959" s="6">
        <f>+Tabla3[[#This Row],[VALOR PAGADO]]/Tabla3[[#This Row],[VALOR TOTAL ]]</f>
        <v>0.9363636363636364</v>
      </c>
    </row>
    <row r="960" spans="1:11" x14ac:dyDescent="0.3">
      <c r="A960" t="s">
        <v>3548</v>
      </c>
      <c r="B960">
        <v>1090463107</v>
      </c>
      <c r="C960">
        <v>1971</v>
      </c>
      <c r="D960">
        <v>2024</v>
      </c>
      <c r="E960">
        <v>511724</v>
      </c>
      <c r="F960" t="s">
        <v>3438</v>
      </c>
      <c r="G960" t="s">
        <v>3123</v>
      </c>
      <c r="H960" t="s">
        <v>1556</v>
      </c>
      <c r="I960" s="4">
        <v>36666667</v>
      </c>
      <c r="J960" s="14">
        <v>34333333</v>
      </c>
      <c r="K960" s="6">
        <f>+Tabla3[[#This Row],[VALOR PAGADO]]/Tabla3[[#This Row],[VALOR TOTAL ]]</f>
        <v>0.9363636187603307</v>
      </c>
    </row>
    <row r="961" spans="1:11" x14ac:dyDescent="0.3">
      <c r="A961" t="s">
        <v>2258</v>
      </c>
      <c r="B961">
        <v>19480467</v>
      </c>
      <c r="C961">
        <v>645</v>
      </c>
      <c r="D961">
        <v>2024</v>
      </c>
      <c r="E961">
        <v>52524</v>
      </c>
      <c r="F961" t="s">
        <v>3143</v>
      </c>
      <c r="G961" t="s">
        <v>3126</v>
      </c>
      <c r="H961" t="s">
        <v>1556</v>
      </c>
      <c r="I961" s="4">
        <v>46000000</v>
      </c>
      <c r="J961" s="14">
        <v>43066667</v>
      </c>
      <c r="K961" s="6">
        <f>+Tabla3[[#This Row],[VALOR PAGADO]]/Tabla3[[#This Row],[VALOR TOTAL ]]</f>
        <v>0.93623189130434781</v>
      </c>
    </row>
    <row r="962" spans="1:11" x14ac:dyDescent="0.3">
      <c r="A962" t="s">
        <v>3514</v>
      </c>
      <c r="B962">
        <v>51830417</v>
      </c>
      <c r="C962">
        <v>2020</v>
      </c>
      <c r="D962">
        <v>2024</v>
      </c>
      <c r="E962">
        <v>124324</v>
      </c>
      <c r="F962" t="s">
        <v>3287</v>
      </c>
      <c r="G962" t="s">
        <v>1510</v>
      </c>
      <c r="H962" t="s">
        <v>1558</v>
      </c>
      <c r="I962" s="4">
        <v>20366667</v>
      </c>
      <c r="J962" s="14">
        <v>19066667</v>
      </c>
      <c r="K962" s="6">
        <f>+Tabla3[[#This Row],[VALOR PAGADO]]/Tabla3[[#This Row],[VALOR TOTAL ]]</f>
        <v>0.93617021381063481</v>
      </c>
    </row>
    <row r="963" spans="1:11" x14ac:dyDescent="0.3">
      <c r="A963" t="s">
        <v>3692</v>
      </c>
      <c r="B963">
        <v>52709886</v>
      </c>
      <c r="C963">
        <v>1601</v>
      </c>
      <c r="D963">
        <v>2024</v>
      </c>
      <c r="E963">
        <v>296424</v>
      </c>
      <c r="F963" t="s">
        <v>1463</v>
      </c>
      <c r="G963" t="s">
        <v>3126</v>
      </c>
      <c r="H963" t="s">
        <v>1556</v>
      </c>
      <c r="I963" s="4">
        <v>58133333</v>
      </c>
      <c r="J963" s="14">
        <v>54400000</v>
      </c>
      <c r="K963" s="6">
        <f>+Tabla3[[#This Row],[VALOR PAGADO]]/Tabla3[[#This Row],[VALOR TOTAL ]]</f>
        <v>0.93577982187947151</v>
      </c>
    </row>
    <row r="964" spans="1:11" x14ac:dyDescent="0.3">
      <c r="A964" t="s">
        <v>3714</v>
      </c>
      <c r="B964">
        <v>17415554</v>
      </c>
      <c r="C964">
        <v>1573</v>
      </c>
      <c r="D964">
        <v>2024</v>
      </c>
      <c r="E964">
        <v>254124</v>
      </c>
      <c r="F964" t="s">
        <v>3220</v>
      </c>
      <c r="G964" t="s">
        <v>3123</v>
      </c>
      <c r="H964" t="s">
        <v>1556</v>
      </c>
      <c r="I964" s="4">
        <v>63000000</v>
      </c>
      <c r="J964" s="14">
        <v>58933333</v>
      </c>
      <c r="K964" s="6">
        <f>+Tabla3[[#This Row],[VALOR PAGADO]]/Tabla3[[#This Row],[VALOR TOTAL ]]</f>
        <v>0.93544973015873012</v>
      </c>
    </row>
    <row r="965" spans="1:11" x14ac:dyDescent="0.3">
      <c r="A965" t="s">
        <v>3170</v>
      </c>
      <c r="B965">
        <v>1010162151</v>
      </c>
      <c r="C965">
        <v>2433</v>
      </c>
      <c r="D965">
        <v>2024</v>
      </c>
      <c r="E965">
        <v>106824</v>
      </c>
      <c r="F965" t="s">
        <v>1415</v>
      </c>
      <c r="G965" t="s">
        <v>1503</v>
      </c>
      <c r="H965" t="s">
        <v>1503</v>
      </c>
      <c r="I965" s="4">
        <v>8000000</v>
      </c>
      <c r="J965" s="14">
        <v>7466667</v>
      </c>
      <c r="K965" s="6">
        <f>+Tabla3[[#This Row],[VALOR PAGADO]]/Tabla3[[#This Row],[VALOR TOTAL ]]</f>
        <v>0.93333337500000002</v>
      </c>
    </row>
    <row r="966" spans="1:11" x14ac:dyDescent="0.3">
      <c r="A966" t="s">
        <v>3163</v>
      </c>
      <c r="B966">
        <v>1085272765</v>
      </c>
      <c r="C966">
        <v>2441</v>
      </c>
      <c r="D966">
        <v>2024</v>
      </c>
      <c r="E966">
        <v>105124</v>
      </c>
      <c r="F966" t="s">
        <v>1415</v>
      </c>
      <c r="G966" t="s">
        <v>1503</v>
      </c>
      <c r="H966" t="s">
        <v>1503</v>
      </c>
      <c r="I966" s="4">
        <v>8000000</v>
      </c>
      <c r="J966" s="14">
        <v>7466667</v>
      </c>
      <c r="K966" s="6">
        <f>+Tabla3[[#This Row],[VALOR PAGADO]]/Tabla3[[#This Row],[VALOR TOTAL ]]</f>
        <v>0.93333337500000002</v>
      </c>
    </row>
    <row r="967" spans="1:11" x14ac:dyDescent="0.3">
      <c r="A967" t="s">
        <v>1115</v>
      </c>
      <c r="B967">
        <v>79745061</v>
      </c>
      <c r="C967">
        <v>2100</v>
      </c>
      <c r="D967">
        <v>2024</v>
      </c>
      <c r="E967">
        <v>578124</v>
      </c>
      <c r="F967" t="s">
        <v>3127</v>
      </c>
      <c r="G967" t="s">
        <v>3126</v>
      </c>
      <c r="H967" t="s">
        <v>1556</v>
      </c>
      <c r="I967" s="4">
        <v>12500000</v>
      </c>
      <c r="J967" s="14">
        <v>11666667</v>
      </c>
      <c r="K967" s="6">
        <f>+Tabla3[[#This Row],[VALOR PAGADO]]/Tabla3[[#This Row],[VALOR TOTAL ]]</f>
        <v>0.93333336</v>
      </c>
    </row>
    <row r="968" spans="1:11" x14ac:dyDescent="0.3">
      <c r="A968" t="s">
        <v>3024</v>
      </c>
      <c r="B968">
        <v>1019022222</v>
      </c>
      <c r="C968">
        <v>2089</v>
      </c>
      <c r="D968">
        <v>2024</v>
      </c>
      <c r="E968">
        <v>136024</v>
      </c>
      <c r="F968" t="s">
        <v>3151</v>
      </c>
      <c r="G968" t="s">
        <v>1510</v>
      </c>
      <c r="H968" t="s">
        <v>1558</v>
      </c>
      <c r="I968" s="4">
        <v>20000000</v>
      </c>
      <c r="J968" s="14">
        <v>18666667</v>
      </c>
      <c r="K968" s="6">
        <f>+Tabla3[[#This Row],[VALOR PAGADO]]/Tabla3[[#This Row],[VALOR TOTAL ]]</f>
        <v>0.93333334999999995</v>
      </c>
    </row>
    <row r="969" spans="1:11" x14ac:dyDescent="0.3">
      <c r="A969" t="s">
        <v>132</v>
      </c>
      <c r="B969">
        <v>1047394399</v>
      </c>
      <c r="C969">
        <v>733</v>
      </c>
      <c r="D969">
        <v>2024</v>
      </c>
      <c r="E969">
        <v>8124</v>
      </c>
      <c r="F969" t="s">
        <v>1415</v>
      </c>
      <c r="G969" t="s">
        <v>1503</v>
      </c>
      <c r="H969" t="s">
        <v>1503</v>
      </c>
      <c r="I969" s="4">
        <v>72000000</v>
      </c>
      <c r="J969" s="14">
        <v>67200000</v>
      </c>
      <c r="K969" s="6">
        <f>+Tabla3[[#This Row],[VALOR PAGADO]]/Tabla3[[#This Row],[VALOR TOTAL ]]</f>
        <v>0.93333333333333335</v>
      </c>
    </row>
    <row r="970" spans="1:11" x14ac:dyDescent="0.3">
      <c r="A970" t="s">
        <v>2596</v>
      </c>
      <c r="B970">
        <v>1098730154</v>
      </c>
      <c r="C970">
        <v>845</v>
      </c>
      <c r="D970">
        <v>2024</v>
      </c>
      <c r="E970">
        <v>61424</v>
      </c>
      <c r="F970" t="s">
        <v>1451</v>
      </c>
      <c r="G970" t="s">
        <v>1506</v>
      </c>
      <c r="H970" t="s">
        <v>1556</v>
      </c>
      <c r="I970" s="4">
        <v>36000000</v>
      </c>
      <c r="J970" s="14">
        <v>33600000</v>
      </c>
      <c r="K970" s="6">
        <f>+Tabla3[[#This Row],[VALOR PAGADO]]/Tabla3[[#This Row],[VALOR TOTAL ]]</f>
        <v>0.93333333333333335</v>
      </c>
    </row>
    <row r="971" spans="1:11" x14ac:dyDescent="0.3">
      <c r="A971" t="s">
        <v>3854</v>
      </c>
      <c r="B971">
        <v>51838016</v>
      </c>
      <c r="C971">
        <v>1374</v>
      </c>
      <c r="D971">
        <v>2024</v>
      </c>
      <c r="E971">
        <v>28624</v>
      </c>
      <c r="F971" t="s">
        <v>3287</v>
      </c>
      <c r="G971" t="s">
        <v>1585</v>
      </c>
      <c r="H971" t="s">
        <v>1558</v>
      </c>
      <c r="I971" s="4">
        <v>51600000</v>
      </c>
      <c r="J971" s="14">
        <v>48160000</v>
      </c>
      <c r="K971" s="6">
        <f>+Tabla3[[#This Row],[VALOR PAGADO]]/Tabla3[[#This Row],[VALOR TOTAL ]]</f>
        <v>0.93333333333333335</v>
      </c>
    </row>
    <row r="972" spans="1:11" s="3" customFormat="1" x14ac:dyDescent="0.3">
      <c r="A972" t="s">
        <v>3551</v>
      </c>
      <c r="B972">
        <v>1130676884</v>
      </c>
      <c r="C972">
        <v>1967</v>
      </c>
      <c r="D972">
        <v>2024</v>
      </c>
      <c r="E972">
        <v>72224</v>
      </c>
      <c r="F972" t="s">
        <v>1415</v>
      </c>
      <c r="G972" t="s">
        <v>1503</v>
      </c>
      <c r="H972" t="s">
        <v>1503</v>
      </c>
      <c r="I972" s="4">
        <v>48000000</v>
      </c>
      <c r="J972" s="14">
        <v>44800000</v>
      </c>
      <c r="K972" s="6">
        <f>+Tabla3[[#This Row],[VALOR PAGADO]]/Tabla3[[#This Row],[VALOR TOTAL ]]</f>
        <v>0.93333333333333335</v>
      </c>
    </row>
    <row r="973" spans="1:11" x14ac:dyDescent="0.3">
      <c r="A973" t="s">
        <v>3463</v>
      </c>
      <c r="B973">
        <v>1026300916</v>
      </c>
      <c r="C973">
        <v>2080</v>
      </c>
      <c r="D973">
        <v>2024</v>
      </c>
      <c r="E973">
        <v>12424</v>
      </c>
      <c r="F973" t="s">
        <v>1428</v>
      </c>
      <c r="G973" t="s">
        <v>1536</v>
      </c>
      <c r="H973" t="s">
        <v>1536</v>
      </c>
      <c r="I973" s="4">
        <v>8943510</v>
      </c>
      <c r="J973" s="14">
        <v>8347276</v>
      </c>
      <c r="K973" s="6">
        <f>+Tabla3[[#This Row],[VALOR PAGADO]]/Tabla3[[#This Row],[VALOR TOTAL ]]</f>
        <v>0.93333333333333335</v>
      </c>
    </row>
    <row r="974" spans="1:11" x14ac:dyDescent="0.3">
      <c r="A974" t="s">
        <v>3167</v>
      </c>
      <c r="B974">
        <v>1061781264</v>
      </c>
      <c r="C974">
        <v>2437</v>
      </c>
      <c r="D974">
        <v>2024</v>
      </c>
      <c r="E974">
        <v>107124</v>
      </c>
      <c r="F974" t="s">
        <v>1415</v>
      </c>
      <c r="G974" t="s">
        <v>1503</v>
      </c>
      <c r="H974" t="s">
        <v>1503</v>
      </c>
      <c r="I974" s="4">
        <v>8100000</v>
      </c>
      <c r="J974" s="14">
        <v>7560000</v>
      </c>
      <c r="K974" s="6">
        <f>+Tabla3[[#This Row],[VALOR PAGADO]]/Tabla3[[#This Row],[VALOR TOTAL ]]</f>
        <v>0.93333333333333335</v>
      </c>
    </row>
    <row r="975" spans="1:11" x14ac:dyDescent="0.3">
      <c r="A975" t="s">
        <v>2260</v>
      </c>
      <c r="B975">
        <v>1018404953</v>
      </c>
      <c r="C975">
        <v>303</v>
      </c>
      <c r="D975">
        <v>2024</v>
      </c>
      <c r="E975">
        <v>21124</v>
      </c>
      <c r="F975" t="s">
        <v>1417</v>
      </c>
      <c r="G975" t="s">
        <v>1534</v>
      </c>
      <c r="H975" t="s">
        <v>1557</v>
      </c>
      <c r="I975" s="4">
        <v>82225000</v>
      </c>
      <c r="J975" s="14">
        <v>76743333.329999998</v>
      </c>
      <c r="K975" s="6">
        <f>+Tabla3[[#This Row],[VALOR PAGADO]]/Tabla3[[#This Row],[VALOR TOTAL ]]</f>
        <v>0.93333333329279411</v>
      </c>
    </row>
    <row r="976" spans="1:11" x14ac:dyDescent="0.3">
      <c r="A976" t="s">
        <v>2253</v>
      </c>
      <c r="B976">
        <v>1121199479</v>
      </c>
      <c r="C976">
        <v>1552</v>
      </c>
      <c r="D976">
        <v>2024</v>
      </c>
      <c r="E976">
        <v>241624</v>
      </c>
      <c r="F976" t="s">
        <v>1416</v>
      </c>
      <c r="G976" t="s">
        <v>1504</v>
      </c>
      <c r="H976" t="s">
        <v>1556</v>
      </c>
      <c r="I976" s="4">
        <v>38500000</v>
      </c>
      <c r="J976" s="14">
        <v>35933333</v>
      </c>
      <c r="K976" s="6">
        <f>+Tabla3[[#This Row],[VALOR PAGADO]]/Tabla3[[#This Row],[VALOR TOTAL ]]</f>
        <v>0.9333333246753247</v>
      </c>
    </row>
    <row r="977" spans="1:11" x14ac:dyDescent="0.3">
      <c r="A977" t="s">
        <v>3846</v>
      </c>
      <c r="B977">
        <v>51891193</v>
      </c>
      <c r="C977">
        <v>1397</v>
      </c>
      <c r="D977">
        <v>2024</v>
      </c>
      <c r="E977">
        <v>28824</v>
      </c>
      <c r="F977" t="s">
        <v>3341</v>
      </c>
      <c r="G977" t="s">
        <v>1585</v>
      </c>
      <c r="H977" t="s">
        <v>1558</v>
      </c>
      <c r="I977" s="4">
        <v>68000000</v>
      </c>
      <c r="J977" s="14">
        <v>63466666</v>
      </c>
      <c r="K977" s="6">
        <f>+Tabla3[[#This Row],[VALOR PAGADO]]/Tabla3[[#This Row],[VALOR TOTAL ]]</f>
        <v>0.93333332352941178</v>
      </c>
    </row>
    <row r="978" spans="1:11" x14ac:dyDescent="0.3">
      <c r="A978" t="s">
        <v>3360</v>
      </c>
      <c r="B978">
        <v>43482502</v>
      </c>
      <c r="C978">
        <v>2211</v>
      </c>
      <c r="D978">
        <v>2024</v>
      </c>
      <c r="E978">
        <v>605424</v>
      </c>
      <c r="F978" t="s">
        <v>3145</v>
      </c>
      <c r="G978" t="s">
        <v>1516</v>
      </c>
      <c r="H978" t="s">
        <v>1556</v>
      </c>
      <c r="I978" s="4">
        <v>16000000</v>
      </c>
      <c r="J978" s="14">
        <v>14933333</v>
      </c>
      <c r="K978" s="6">
        <f>+Tabla3[[#This Row],[VALOR PAGADO]]/Tabla3[[#This Row],[VALOR TOTAL ]]</f>
        <v>0.93333331249999996</v>
      </c>
    </row>
    <row r="979" spans="1:11" x14ac:dyDescent="0.3">
      <c r="A979" t="s">
        <v>3156</v>
      </c>
      <c r="B979">
        <v>1214715440</v>
      </c>
      <c r="C979">
        <v>2448</v>
      </c>
      <c r="D979">
        <v>2024</v>
      </c>
      <c r="E979">
        <v>673624</v>
      </c>
      <c r="F979" t="s">
        <v>3127</v>
      </c>
      <c r="G979" t="s">
        <v>3126</v>
      </c>
      <c r="H979" t="s">
        <v>1556</v>
      </c>
      <c r="I979" s="4">
        <v>10000000</v>
      </c>
      <c r="J979" s="14">
        <v>9333333</v>
      </c>
      <c r="K979" s="6">
        <f>+Tabla3[[#This Row],[VALOR PAGADO]]/Tabla3[[#This Row],[VALOR TOTAL ]]</f>
        <v>0.93333330000000003</v>
      </c>
    </row>
    <row r="980" spans="1:11" x14ac:dyDescent="0.3">
      <c r="A980" t="s">
        <v>3165</v>
      </c>
      <c r="B980">
        <v>93134437</v>
      </c>
      <c r="C980">
        <v>2439</v>
      </c>
      <c r="D980">
        <v>2024</v>
      </c>
      <c r="E980">
        <v>672124</v>
      </c>
      <c r="F980" t="s">
        <v>3127</v>
      </c>
      <c r="G980" t="s">
        <v>3126</v>
      </c>
      <c r="H980" t="s">
        <v>1556</v>
      </c>
      <c r="I980" s="4">
        <v>8500000</v>
      </c>
      <c r="J980" s="14">
        <v>7933333</v>
      </c>
      <c r="K980" s="6">
        <f>+Tabla3[[#This Row],[VALOR PAGADO]]/Tabla3[[#This Row],[VALOR TOTAL ]]</f>
        <v>0.93333329411764709</v>
      </c>
    </row>
    <row r="981" spans="1:11" x14ac:dyDescent="0.3">
      <c r="A981" t="s">
        <v>1735</v>
      </c>
      <c r="B981">
        <v>42014750</v>
      </c>
      <c r="C981">
        <v>2273</v>
      </c>
      <c r="D981">
        <v>2024</v>
      </c>
      <c r="E981">
        <v>671224</v>
      </c>
      <c r="F981" t="s">
        <v>1420</v>
      </c>
      <c r="G981" t="s">
        <v>3123</v>
      </c>
      <c r="H981" t="s">
        <v>3310</v>
      </c>
      <c r="I981" s="4">
        <v>6200000</v>
      </c>
      <c r="J981" s="14">
        <v>5786666</v>
      </c>
      <c r="K981" s="6">
        <f>+Tabla3[[#This Row],[VALOR PAGADO]]/Tabla3[[#This Row],[VALOR TOTAL ]]</f>
        <v>0.93333322580645162</v>
      </c>
    </row>
    <row r="982" spans="1:11" x14ac:dyDescent="0.3">
      <c r="A982" t="s">
        <v>3451</v>
      </c>
      <c r="B982">
        <v>1014192806</v>
      </c>
      <c r="C982">
        <v>2097</v>
      </c>
      <c r="D982">
        <v>2024</v>
      </c>
      <c r="E982">
        <v>578024</v>
      </c>
      <c r="F982" t="s">
        <v>1451</v>
      </c>
      <c r="G982" t="s">
        <v>1506</v>
      </c>
      <c r="H982" t="s">
        <v>1556</v>
      </c>
      <c r="I982" s="4">
        <v>18468713</v>
      </c>
      <c r="J982" s="14">
        <v>17220826</v>
      </c>
      <c r="K982" s="6">
        <f>+Tabla3[[#This Row],[VALOR PAGADO]]/Tabla3[[#This Row],[VALOR TOTAL ]]</f>
        <v>0.93243237901850551</v>
      </c>
    </row>
    <row r="983" spans="1:11" x14ac:dyDescent="0.3">
      <c r="A983" t="s">
        <v>3552</v>
      </c>
      <c r="B983">
        <v>24496440</v>
      </c>
      <c r="C983">
        <v>1965</v>
      </c>
      <c r="D983">
        <v>2024</v>
      </c>
      <c r="E983">
        <v>104424</v>
      </c>
      <c r="F983" t="s">
        <v>1422</v>
      </c>
      <c r="G983" t="s">
        <v>1510</v>
      </c>
      <c r="H983" t="s">
        <v>1558</v>
      </c>
      <c r="I983" s="4">
        <v>46800000</v>
      </c>
      <c r="J983" s="14">
        <v>43600000</v>
      </c>
      <c r="K983" s="6">
        <f>+Tabla3[[#This Row],[VALOR PAGADO]]/Tabla3[[#This Row],[VALOR TOTAL ]]</f>
        <v>0.93162393162393164</v>
      </c>
    </row>
    <row r="984" spans="1:11" s="3" customFormat="1" x14ac:dyDescent="0.3">
      <c r="A984" t="s">
        <v>2504</v>
      </c>
      <c r="B984">
        <v>1111752173</v>
      </c>
      <c r="C984">
        <v>592</v>
      </c>
      <c r="D984">
        <v>2024</v>
      </c>
      <c r="E984">
        <v>124</v>
      </c>
      <c r="F984" t="s">
        <v>1428</v>
      </c>
      <c r="G984" t="s">
        <v>1528</v>
      </c>
      <c r="H984" t="s">
        <v>1567</v>
      </c>
      <c r="I984" s="4">
        <v>47250000</v>
      </c>
      <c r="J984" s="14">
        <v>43950000</v>
      </c>
      <c r="K984" s="6">
        <f>+Tabla3[[#This Row],[VALOR PAGADO]]/Tabla3[[#This Row],[VALOR TOTAL ]]</f>
        <v>0.93015873015873018</v>
      </c>
    </row>
    <row r="985" spans="1:11" x14ac:dyDescent="0.3">
      <c r="A985" t="s">
        <v>1698</v>
      </c>
      <c r="B985">
        <v>32879362</v>
      </c>
      <c r="C985">
        <v>1718</v>
      </c>
      <c r="D985">
        <v>2024</v>
      </c>
      <c r="E985">
        <v>4924</v>
      </c>
      <c r="F985" t="s">
        <v>1444</v>
      </c>
      <c r="G985" t="s">
        <v>1540</v>
      </c>
      <c r="H985" t="s">
        <v>1560</v>
      </c>
      <c r="I985" s="4">
        <v>23333333</v>
      </c>
      <c r="J985" s="14">
        <v>21700000</v>
      </c>
      <c r="K985" s="6">
        <f>+Tabla3[[#This Row],[VALOR PAGADO]]/Tabla3[[#This Row],[VALOR TOTAL ]]</f>
        <v>0.93000001328571447</v>
      </c>
    </row>
    <row r="986" spans="1:11" x14ac:dyDescent="0.3">
      <c r="A986" t="s">
        <v>3405</v>
      </c>
      <c r="B986">
        <v>1112472309</v>
      </c>
      <c r="C986">
        <v>2148</v>
      </c>
      <c r="D986">
        <v>2024</v>
      </c>
      <c r="E986">
        <v>589224</v>
      </c>
      <c r="F986" t="s">
        <v>3143</v>
      </c>
      <c r="G986" t="s">
        <v>3126</v>
      </c>
      <c r="H986" t="s">
        <v>1556</v>
      </c>
      <c r="I986" s="4">
        <v>7100000</v>
      </c>
      <c r="J986" s="14">
        <v>6600000</v>
      </c>
      <c r="K986" s="6">
        <f>+Tabla3[[#This Row],[VALOR PAGADO]]/Tabla3[[#This Row],[VALOR TOTAL ]]</f>
        <v>0.92957746478873238</v>
      </c>
    </row>
    <row r="987" spans="1:11" x14ac:dyDescent="0.3">
      <c r="A987" t="s">
        <v>3832</v>
      </c>
      <c r="B987">
        <v>1082845641</v>
      </c>
      <c r="C987">
        <v>1420</v>
      </c>
      <c r="D987">
        <v>2024</v>
      </c>
      <c r="E987">
        <v>196424</v>
      </c>
      <c r="F987" t="s">
        <v>1416</v>
      </c>
      <c r="G987" t="s">
        <v>1504</v>
      </c>
      <c r="H987" t="s">
        <v>1556</v>
      </c>
      <c r="I987" s="4">
        <v>48000000</v>
      </c>
      <c r="J987" s="14">
        <v>44600000</v>
      </c>
      <c r="K987" s="6">
        <f>+Tabla3[[#This Row],[VALOR PAGADO]]/Tabla3[[#This Row],[VALOR TOTAL ]]</f>
        <v>0.9291666666666667</v>
      </c>
    </row>
    <row r="988" spans="1:11" x14ac:dyDescent="0.3">
      <c r="A988" t="s">
        <v>3879</v>
      </c>
      <c r="B988">
        <v>1079884675</v>
      </c>
      <c r="C988">
        <v>1349</v>
      </c>
      <c r="D988">
        <v>2024</v>
      </c>
      <c r="E988">
        <v>196624</v>
      </c>
      <c r="F988" t="s">
        <v>3127</v>
      </c>
      <c r="G988" t="s">
        <v>3126</v>
      </c>
      <c r="H988" t="s">
        <v>1556</v>
      </c>
      <c r="I988" s="4">
        <v>56000000</v>
      </c>
      <c r="J988" s="14">
        <v>52033333</v>
      </c>
      <c r="K988" s="6">
        <f>+Tabla3[[#This Row],[VALOR PAGADO]]/Tabla3[[#This Row],[VALOR TOTAL ]]</f>
        <v>0.92916666071428566</v>
      </c>
    </row>
    <row r="989" spans="1:11" x14ac:dyDescent="0.3">
      <c r="A989" t="s">
        <v>3849</v>
      </c>
      <c r="B989">
        <v>79661759</v>
      </c>
      <c r="C989">
        <v>1392</v>
      </c>
      <c r="D989">
        <v>2024</v>
      </c>
      <c r="E989">
        <v>196524</v>
      </c>
      <c r="F989" t="s">
        <v>3127</v>
      </c>
      <c r="G989" t="s">
        <v>3126</v>
      </c>
      <c r="H989" t="s">
        <v>1556</v>
      </c>
      <c r="I989" s="4">
        <v>64000000</v>
      </c>
      <c r="J989" s="14">
        <v>59466666</v>
      </c>
      <c r="K989" s="6">
        <f>+Tabla3[[#This Row],[VALOR PAGADO]]/Tabla3[[#This Row],[VALOR TOTAL ]]</f>
        <v>0.92916665624999994</v>
      </c>
    </row>
    <row r="990" spans="1:11" x14ac:dyDescent="0.3">
      <c r="A990" t="s">
        <v>4239</v>
      </c>
      <c r="B990">
        <v>79341956</v>
      </c>
      <c r="C990">
        <v>762</v>
      </c>
      <c r="D990">
        <v>2024</v>
      </c>
      <c r="E990">
        <v>9124</v>
      </c>
      <c r="F990" t="s">
        <v>1415</v>
      </c>
      <c r="G990" t="s">
        <v>1503</v>
      </c>
      <c r="H990" t="s">
        <v>1503</v>
      </c>
      <c r="I990" s="4">
        <v>29373408</v>
      </c>
      <c r="J990" s="14">
        <v>27288062</v>
      </c>
      <c r="K990" s="6">
        <f>+Tabla3[[#This Row],[VALOR PAGADO]]/Tabla3[[#This Row],[VALOR TOTAL ]]</f>
        <v>0.92900565028068927</v>
      </c>
    </row>
    <row r="991" spans="1:11" x14ac:dyDescent="0.3">
      <c r="A991" t="s">
        <v>3750</v>
      </c>
      <c r="B991">
        <v>26444969</v>
      </c>
      <c r="C991">
        <v>1529</v>
      </c>
      <c r="D991">
        <v>2024</v>
      </c>
      <c r="E991">
        <v>246124</v>
      </c>
      <c r="F991" t="s">
        <v>1416</v>
      </c>
      <c r="G991" t="s">
        <v>1518</v>
      </c>
      <c r="H991" t="s">
        <v>1556</v>
      </c>
      <c r="I991" s="4">
        <v>38500000</v>
      </c>
      <c r="J991" s="14">
        <v>35750000</v>
      </c>
      <c r="K991" s="6">
        <f>+Tabla3[[#This Row],[VALOR PAGADO]]/Tabla3[[#This Row],[VALOR TOTAL ]]</f>
        <v>0.9285714285714286</v>
      </c>
    </row>
    <row r="992" spans="1:11" s="3" customFormat="1" x14ac:dyDescent="0.3">
      <c r="A992" t="s">
        <v>3747</v>
      </c>
      <c r="B992">
        <v>1091679217</v>
      </c>
      <c r="C992">
        <v>1533</v>
      </c>
      <c r="D992">
        <v>2024</v>
      </c>
      <c r="E992">
        <v>37724</v>
      </c>
      <c r="F992" t="s">
        <v>3151</v>
      </c>
      <c r="G992" t="s">
        <v>1510</v>
      </c>
      <c r="H992" t="s">
        <v>1558</v>
      </c>
      <c r="I992" s="4">
        <v>24500000</v>
      </c>
      <c r="J992" s="14">
        <v>22750000</v>
      </c>
      <c r="K992" s="6">
        <f>+Tabla3[[#This Row],[VALOR PAGADO]]/Tabla3[[#This Row],[VALOR TOTAL ]]</f>
        <v>0.9285714285714286</v>
      </c>
    </row>
    <row r="993" spans="1:11" x14ac:dyDescent="0.3">
      <c r="A993" t="s">
        <v>3725</v>
      </c>
      <c r="B993">
        <v>11810542</v>
      </c>
      <c r="C993">
        <v>1561</v>
      </c>
      <c r="D993">
        <v>2024</v>
      </c>
      <c r="E993">
        <v>36924</v>
      </c>
      <c r="F993" t="s">
        <v>3151</v>
      </c>
      <c r="G993" t="s">
        <v>1510</v>
      </c>
      <c r="H993" t="s">
        <v>1558</v>
      </c>
      <c r="I993" s="4">
        <v>56000000</v>
      </c>
      <c r="J993" s="14">
        <v>52000000</v>
      </c>
      <c r="K993" s="6">
        <f>+Tabla3[[#This Row],[VALOR PAGADO]]/Tabla3[[#This Row],[VALOR TOTAL ]]</f>
        <v>0.9285714285714286</v>
      </c>
    </row>
    <row r="994" spans="1:11" s="3" customFormat="1" x14ac:dyDescent="0.3">
      <c r="A994" t="s">
        <v>4215</v>
      </c>
      <c r="B994">
        <v>1140838207</v>
      </c>
      <c r="C994">
        <v>802</v>
      </c>
      <c r="D994">
        <v>2024</v>
      </c>
      <c r="E994">
        <v>69124</v>
      </c>
      <c r="F994" t="s">
        <v>1451</v>
      </c>
      <c r="G994" t="s">
        <v>1506</v>
      </c>
      <c r="H994" t="s">
        <v>1556</v>
      </c>
      <c r="I994" s="4">
        <v>42000000</v>
      </c>
      <c r="J994" s="14">
        <v>38966667</v>
      </c>
      <c r="K994" s="6">
        <f>+Tabla3[[#This Row],[VALOR PAGADO]]/Tabla3[[#This Row],[VALOR TOTAL ]]</f>
        <v>0.92777778571428571</v>
      </c>
    </row>
    <row r="995" spans="1:11" x14ac:dyDescent="0.3">
      <c r="A995" t="s">
        <v>4354</v>
      </c>
      <c r="B995">
        <v>15253546</v>
      </c>
      <c r="C995">
        <v>421</v>
      </c>
      <c r="D995">
        <v>2024</v>
      </c>
      <c r="E995">
        <v>26924</v>
      </c>
      <c r="F995" t="s">
        <v>3186</v>
      </c>
      <c r="G995" t="s">
        <v>4353</v>
      </c>
      <c r="H995" t="s">
        <v>1556</v>
      </c>
      <c r="I995" s="4">
        <v>165000000</v>
      </c>
      <c r="J995" s="14">
        <v>153000000</v>
      </c>
      <c r="K995" s="6">
        <f>+Tabla3[[#This Row],[VALOR PAGADO]]/Tabla3[[#This Row],[VALOR TOTAL ]]</f>
        <v>0.92727272727272725</v>
      </c>
    </row>
    <row r="996" spans="1:11" x14ac:dyDescent="0.3">
      <c r="A996" t="s">
        <v>3593</v>
      </c>
      <c r="B996">
        <v>19768187</v>
      </c>
      <c r="C996">
        <v>1781</v>
      </c>
      <c r="D996">
        <v>2024</v>
      </c>
      <c r="E996">
        <v>357824</v>
      </c>
      <c r="F996" t="s">
        <v>3127</v>
      </c>
      <c r="G996" t="s">
        <v>3126</v>
      </c>
      <c r="H996" t="s">
        <v>1556</v>
      </c>
      <c r="I996" s="4">
        <v>52133333</v>
      </c>
      <c r="J996" s="14">
        <v>48339585</v>
      </c>
      <c r="K996" s="6">
        <f>+Tabla3[[#This Row],[VALOR PAGADO]]/Tabla3[[#This Row],[VALOR TOTAL ]]</f>
        <v>0.9272298972329277</v>
      </c>
    </row>
    <row r="997" spans="1:11" x14ac:dyDescent="0.3">
      <c r="A997" t="s">
        <v>3515</v>
      </c>
      <c r="B997">
        <v>79746959</v>
      </c>
      <c r="C997">
        <v>2019</v>
      </c>
      <c r="D997">
        <v>2024</v>
      </c>
      <c r="E997">
        <v>540424</v>
      </c>
      <c r="F997" t="s">
        <v>3127</v>
      </c>
      <c r="G997" t="s">
        <v>3126</v>
      </c>
      <c r="H997" t="s">
        <v>1556</v>
      </c>
      <c r="I997" s="4">
        <v>28800000</v>
      </c>
      <c r="J997" s="14">
        <v>26700000</v>
      </c>
      <c r="K997" s="6">
        <f>+Tabla3[[#This Row],[VALOR PAGADO]]/Tabla3[[#This Row],[VALOR TOTAL ]]</f>
        <v>0.92708333333333337</v>
      </c>
    </row>
    <row r="998" spans="1:11" x14ac:dyDescent="0.3">
      <c r="A998" t="s">
        <v>3479</v>
      </c>
      <c r="B998">
        <v>1020808030</v>
      </c>
      <c r="C998">
        <v>2062</v>
      </c>
      <c r="D998">
        <v>2024</v>
      </c>
      <c r="E998">
        <v>81024</v>
      </c>
      <c r="F998" t="s">
        <v>1415</v>
      </c>
      <c r="G998" t="s">
        <v>1503</v>
      </c>
      <c r="H998" t="s">
        <v>1503</v>
      </c>
      <c r="I998" s="4">
        <v>17168944</v>
      </c>
      <c r="J998" s="14">
        <v>15912680</v>
      </c>
      <c r="K998" s="6">
        <f>+Tabla3[[#This Row],[VALOR PAGADO]]/Tabla3[[#This Row],[VALOR TOTAL ]]</f>
        <v>0.9268292796575025</v>
      </c>
    </row>
    <row r="999" spans="1:11" x14ac:dyDescent="0.3">
      <c r="A999" t="s">
        <v>3442</v>
      </c>
      <c r="B999">
        <v>1070623849</v>
      </c>
      <c r="C999">
        <v>2108</v>
      </c>
      <c r="D999">
        <v>2024</v>
      </c>
      <c r="E999">
        <v>592424</v>
      </c>
      <c r="F999" t="s">
        <v>3127</v>
      </c>
      <c r="G999" t="s">
        <v>3126</v>
      </c>
      <c r="H999" t="s">
        <v>1556</v>
      </c>
      <c r="I999" s="4">
        <v>15866667</v>
      </c>
      <c r="J999" s="14">
        <v>14700000</v>
      </c>
      <c r="K999" s="6">
        <f>+Tabla3[[#This Row],[VALOR PAGADO]]/Tabla3[[#This Row],[VALOR TOTAL ]]</f>
        <v>0.9264705687716267</v>
      </c>
    </row>
    <row r="1000" spans="1:11" x14ac:dyDescent="0.3">
      <c r="A1000" t="s">
        <v>3815</v>
      </c>
      <c r="B1000">
        <v>1018415133</v>
      </c>
      <c r="C1000">
        <v>1441</v>
      </c>
      <c r="D1000">
        <v>2024</v>
      </c>
      <c r="E1000">
        <v>32924</v>
      </c>
      <c r="F1000" t="s">
        <v>3287</v>
      </c>
      <c r="G1000" t="s">
        <v>1510</v>
      </c>
      <c r="H1000" t="s">
        <v>1558</v>
      </c>
      <c r="I1000" s="4">
        <v>52315357</v>
      </c>
      <c r="J1000" s="14">
        <v>48462675</v>
      </c>
      <c r="K1000" s="6">
        <f>+Tabla3[[#This Row],[VALOR PAGADO]]/Tabla3[[#This Row],[VALOR TOTAL ]]</f>
        <v>0.92635657632996748</v>
      </c>
    </row>
    <row r="1001" spans="1:11" x14ac:dyDescent="0.3">
      <c r="A1001" t="s">
        <v>3946</v>
      </c>
      <c r="B1001">
        <v>1018514670</v>
      </c>
      <c r="C1001">
        <v>1248</v>
      </c>
      <c r="D1001">
        <v>2024</v>
      </c>
      <c r="E1001">
        <v>150324</v>
      </c>
      <c r="F1001" t="s">
        <v>1451</v>
      </c>
      <c r="G1001" t="s">
        <v>1506</v>
      </c>
      <c r="H1001" t="s">
        <v>1556</v>
      </c>
      <c r="I1001" s="4">
        <v>26282142</v>
      </c>
      <c r="J1001" s="14">
        <v>24335316</v>
      </c>
      <c r="K1001" s="6">
        <f>+Tabla3[[#This Row],[VALOR PAGADO]]/Tabla3[[#This Row],[VALOR TOTAL ]]</f>
        <v>0.92592590056015978</v>
      </c>
    </row>
    <row r="1002" spans="1:11" x14ac:dyDescent="0.3">
      <c r="A1002" t="s">
        <v>1633</v>
      </c>
      <c r="B1002">
        <v>1022398093</v>
      </c>
      <c r="C1002">
        <v>206</v>
      </c>
      <c r="D1002">
        <v>2024</v>
      </c>
      <c r="E1002">
        <v>9824</v>
      </c>
      <c r="F1002" t="s">
        <v>1451</v>
      </c>
      <c r="G1002" t="s">
        <v>1506</v>
      </c>
      <c r="H1002" t="s">
        <v>1556</v>
      </c>
      <c r="I1002" s="4">
        <v>86333333</v>
      </c>
      <c r="J1002" s="14">
        <v>79920000</v>
      </c>
      <c r="K1002" s="6">
        <f>+Tabla3[[#This Row],[VALOR PAGADO]]/Tabla3[[#This Row],[VALOR TOTAL ]]</f>
        <v>0.92571428928847221</v>
      </c>
    </row>
    <row r="1003" spans="1:11" x14ac:dyDescent="0.3">
      <c r="A1003" t="s">
        <v>3464</v>
      </c>
      <c r="B1003">
        <v>1097990859</v>
      </c>
      <c r="C1003">
        <v>2079</v>
      </c>
      <c r="D1003">
        <v>2024</v>
      </c>
      <c r="E1003">
        <v>82124</v>
      </c>
      <c r="F1003" t="s">
        <v>1415</v>
      </c>
      <c r="G1003" t="s">
        <v>1503</v>
      </c>
      <c r="H1003" t="s">
        <v>1503</v>
      </c>
      <c r="I1003" s="4">
        <v>16750182</v>
      </c>
      <c r="J1003" s="14">
        <v>15493925</v>
      </c>
      <c r="K1003" s="6">
        <f>+Tabla3[[#This Row],[VALOR PAGADO]]/Tabla3[[#This Row],[VALOR TOTAL ]]</f>
        <v>0.92500039701061154</v>
      </c>
    </row>
    <row r="1004" spans="1:11" x14ac:dyDescent="0.3">
      <c r="A1004" t="s">
        <v>4415</v>
      </c>
      <c r="B1004">
        <v>104572046</v>
      </c>
      <c r="C1004">
        <v>270</v>
      </c>
      <c r="D1004">
        <v>2024</v>
      </c>
      <c r="E1004">
        <v>18124</v>
      </c>
      <c r="F1004" t="s">
        <v>1417</v>
      </c>
      <c r="G1004" t="s">
        <v>1534</v>
      </c>
      <c r="H1004" t="s">
        <v>1557</v>
      </c>
      <c r="I1004" s="4">
        <v>48000000</v>
      </c>
      <c r="J1004" s="14">
        <v>44400000</v>
      </c>
      <c r="K1004" s="6">
        <f>+Tabla3[[#This Row],[VALOR PAGADO]]/Tabla3[[#This Row],[VALOR TOTAL ]]</f>
        <v>0.92500000000000004</v>
      </c>
    </row>
    <row r="1005" spans="1:11" x14ac:dyDescent="0.3">
      <c r="A1005" t="s">
        <v>4179</v>
      </c>
      <c r="B1005">
        <v>1130641264</v>
      </c>
      <c r="C1005">
        <v>874</v>
      </c>
      <c r="D1005">
        <v>2024</v>
      </c>
      <c r="E1005">
        <v>76124</v>
      </c>
      <c r="F1005" t="s">
        <v>1416</v>
      </c>
      <c r="G1005" t="s">
        <v>1518</v>
      </c>
      <c r="H1005" t="s">
        <v>1556</v>
      </c>
      <c r="I1005" s="4">
        <v>64000000</v>
      </c>
      <c r="J1005" s="14">
        <v>59200000</v>
      </c>
      <c r="K1005" s="6">
        <f>+Tabla3[[#This Row],[VALOR PAGADO]]/Tabla3[[#This Row],[VALOR TOTAL ]]</f>
        <v>0.92500000000000004</v>
      </c>
    </row>
    <row r="1006" spans="1:11" x14ac:dyDescent="0.3">
      <c r="A1006" t="s">
        <v>4487</v>
      </c>
      <c r="B1006">
        <v>49791767</v>
      </c>
      <c r="C1006">
        <v>71</v>
      </c>
      <c r="D1006">
        <v>2024</v>
      </c>
      <c r="E1006">
        <v>3324</v>
      </c>
      <c r="F1006" t="s">
        <v>1417</v>
      </c>
      <c r="G1006" t="s">
        <v>1534</v>
      </c>
      <c r="H1006" t="s">
        <v>1557</v>
      </c>
      <c r="I1006" s="4">
        <v>161000000</v>
      </c>
      <c r="J1006" s="14">
        <v>148866667</v>
      </c>
      <c r="K1006" s="6">
        <f>+Tabla3[[#This Row],[VALOR PAGADO]]/Tabla3[[#This Row],[VALOR TOTAL ]]</f>
        <v>0.92463768322981366</v>
      </c>
    </row>
    <row r="1007" spans="1:11" x14ac:dyDescent="0.3">
      <c r="A1007" t="s">
        <v>2079</v>
      </c>
      <c r="B1007">
        <v>1233909428</v>
      </c>
      <c r="C1007">
        <v>974</v>
      </c>
      <c r="D1007">
        <v>2024</v>
      </c>
      <c r="E1007">
        <v>14924</v>
      </c>
      <c r="F1007" t="s">
        <v>1415</v>
      </c>
      <c r="G1007" t="s">
        <v>1503</v>
      </c>
      <c r="H1007" t="s">
        <v>1503</v>
      </c>
      <c r="I1007" s="4">
        <v>38500000</v>
      </c>
      <c r="J1007" s="14">
        <v>35583333</v>
      </c>
      <c r="K1007" s="6">
        <f>+Tabla3[[#This Row],[VALOR PAGADO]]/Tabla3[[#This Row],[VALOR TOTAL ]]</f>
        <v>0.92424241558441556</v>
      </c>
    </row>
    <row r="1008" spans="1:11" x14ac:dyDescent="0.3">
      <c r="A1008" t="s">
        <v>3631</v>
      </c>
      <c r="B1008">
        <v>71621929</v>
      </c>
      <c r="C1008">
        <v>1712</v>
      </c>
      <c r="D1008">
        <v>2024</v>
      </c>
      <c r="E1008">
        <v>317924</v>
      </c>
      <c r="F1008" t="s">
        <v>3127</v>
      </c>
      <c r="G1008" t="s">
        <v>3126</v>
      </c>
      <c r="H1008" t="s">
        <v>1556</v>
      </c>
      <c r="I1008" s="4">
        <v>63000000</v>
      </c>
      <c r="J1008" s="14">
        <v>58200000</v>
      </c>
      <c r="K1008" s="6">
        <f>+Tabla3[[#This Row],[VALOR PAGADO]]/Tabla3[[#This Row],[VALOR TOTAL ]]</f>
        <v>0.92380952380952386</v>
      </c>
    </row>
    <row r="1009" spans="1:11" x14ac:dyDescent="0.3">
      <c r="A1009" t="s">
        <v>2660</v>
      </c>
      <c r="B1009">
        <v>25683513</v>
      </c>
      <c r="C1009">
        <v>307</v>
      </c>
      <c r="D1009">
        <v>2024</v>
      </c>
      <c r="E1009">
        <v>16424</v>
      </c>
      <c r="F1009" t="s">
        <v>1451</v>
      </c>
      <c r="G1009" t="s">
        <v>1506</v>
      </c>
      <c r="H1009" t="s">
        <v>1556</v>
      </c>
      <c r="I1009" s="4">
        <v>39947678</v>
      </c>
      <c r="J1009" s="14">
        <v>36847261.200000003</v>
      </c>
      <c r="K1009" s="6">
        <f>+Tabla3[[#This Row],[VALOR PAGADO]]/Tabla3[[#This Row],[VALOR TOTAL ]]</f>
        <v>0.92238805970149262</v>
      </c>
    </row>
    <row r="1010" spans="1:11" x14ac:dyDescent="0.3">
      <c r="A1010" t="s">
        <v>3952</v>
      </c>
      <c r="B1010">
        <v>94399962</v>
      </c>
      <c r="C1010">
        <v>1241</v>
      </c>
      <c r="D1010">
        <v>2024</v>
      </c>
      <c r="E1010">
        <v>145224</v>
      </c>
      <c r="F1010" t="s">
        <v>3951</v>
      </c>
      <c r="G1010" t="s">
        <v>1516</v>
      </c>
      <c r="H1010" t="s">
        <v>1556</v>
      </c>
      <c r="I1010" s="4">
        <v>68000000</v>
      </c>
      <c r="J1010" s="14">
        <v>62616667</v>
      </c>
      <c r="K1010" s="6">
        <f>+Tabla3[[#This Row],[VALOR PAGADO]]/Tabla3[[#This Row],[VALOR TOTAL ]]</f>
        <v>0.92083333823529412</v>
      </c>
    </row>
    <row r="1011" spans="1:11" x14ac:dyDescent="0.3">
      <c r="A1011" t="s">
        <v>3227</v>
      </c>
      <c r="B1011">
        <v>24828653</v>
      </c>
      <c r="C1011">
        <v>1221</v>
      </c>
      <c r="D1011">
        <v>2024</v>
      </c>
      <c r="E1011">
        <v>20724</v>
      </c>
      <c r="F1011" t="s">
        <v>3285</v>
      </c>
      <c r="G1011" t="s">
        <v>1585</v>
      </c>
      <c r="H1011" t="s">
        <v>1558</v>
      </c>
      <c r="I1011" s="4">
        <v>60000000</v>
      </c>
      <c r="J1011" s="14">
        <v>55250000</v>
      </c>
      <c r="K1011" s="6">
        <f>+Tabla3[[#This Row],[VALOR PAGADO]]/Tabla3[[#This Row],[VALOR TOTAL ]]</f>
        <v>0.92083333333333328</v>
      </c>
    </row>
    <row r="1012" spans="1:11" s="3" customFormat="1" x14ac:dyDescent="0.3">
      <c r="A1012" t="s">
        <v>2090</v>
      </c>
      <c r="B1012">
        <v>34563103</v>
      </c>
      <c r="C1012">
        <v>1231</v>
      </c>
      <c r="D1012">
        <v>2024</v>
      </c>
      <c r="E1012">
        <v>23924</v>
      </c>
      <c r="F1012" t="s">
        <v>1415</v>
      </c>
      <c r="G1012" t="s">
        <v>1503</v>
      </c>
      <c r="H1012" t="s">
        <v>1503</v>
      </c>
      <c r="I1012" s="4">
        <v>58240000</v>
      </c>
      <c r="J1012" s="14">
        <v>53629333</v>
      </c>
      <c r="K1012" s="6">
        <f>+Tabla3[[#This Row],[VALOR PAGADO]]/Tabla3[[#This Row],[VALOR TOTAL ]]</f>
        <v>0.92083332760989012</v>
      </c>
    </row>
    <row r="1013" spans="1:11" x14ac:dyDescent="0.3">
      <c r="A1013" t="s">
        <v>4175</v>
      </c>
      <c r="B1013">
        <v>1003642345</v>
      </c>
      <c r="C1013">
        <v>879</v>
      </c>
      <c r="D1013">
        <v>2024</v>
      </c>
      <c r="E1013">
        <v>12524</v>
      </c>
      <c r="F1013" t="s">
        <v>1415</v>
      </c>
      <c r="G1013" t="s">
        <v>1503</v>
      </c>
      <c r="H1013" t="s">
        <v>1503</v>
      </c>
      <c r="I1013" s="4">
        <v>21047160</v>
      </c>
      <c r="J1013" s="14">
        <v>19380926</v>
      </c>
      <c r="K1013" s="6">
        <f>+Tabla3[[#This Row],[VALOR PAGADO]]/Tabla3[[#This Row],[VALOR TOTAL ]]</f>
        <v>0.92083330957715914</v>
      </c>
    </row>
    <row r="1014" spans="1:11" x14ac:dyDescent="0.3">
      <c r="A1014" t="s">
        <v>3447</v>
      </c>
      <c r="B1014">
        <v>40045401</v>
      </c>
      <c r="C1014">
        <v>2103</v>
      </c>
      <c r="D1014">
        <v>2024</v>
      </c>
      <c r="E1014">
        <v>581024</v>
      </c>
      <c r="F1014" t="s">
        <v>3127</v>
      </c>
      <c r="G1014" t="s">
        <v>3126</v>
      </c>
      <c r="H1014" t="s">
        <v>1556</v>
      </c>
      <c r="I1014" s="4">
        <v>17500000</v>
      </c>
      <c r="J1014" s="14">
        <v>16100000</v>
      </c>
      <c r="K1014" s="6">
        <f>+Tabla3[[#This Row],[VALOR PAGADO]]/Tabla3[[#This Row],[VALOR TOTAL ]]</f>
        <v>0.92</v>
      </c>
    </row>
    <row r="1015" spans="1:11" x14ac:dyDescent="0.3">
      <c r="A1015" t="s">
        <v>3457</v>
      </c>
      <c r="B1015">
        <v>1073698743</v>
      </c>
      <c r="C1015">
        <v>2091</v>
      </c>
      <c r="D1015">
        <v>2024</v>
      </c>
      <c r="E1015">
        <v>136524</v>
      </c>
      <c r="F1015" t="s">
        <v>3287</v>
      </c>
      <c r="G1015" t="s">
        <v>1510</v>
      </c>
      <c r="H1015" t="s">
        <v>1558</v>
      </c>
      <c r="I1015" s="4">
        <v>10818973</v>
      </c>
      <c r="J1015" s="14">
        <v>9953455</v>
      </c>
      <c r="K1015" s="6">
        <f>+Tabla3[[#This Row],[VALOR PAGADO]]/Tabla3[[#This Row],[VALOR TOTAL ]]</f>
        <v>0.91999998521116566</v>
      </c>
    </row>
    <row r="1016" spans="1:11" x14ac:dyDescent="0.3">
      <c r="A1016" t="s">
        <v>2252</v>
      </c>
      <c r="B1016">
        <v>1031169541</v>
      </c>
      <c r="C1016">
        <v>356</v>
      </c>
      <c r="D1016">
        <v>2024</v>
      </c>
      <c r="E1016">
        <v>5124</v>
      </c>
      <c r="F1016" t="s">
        <v>1415</v>
      </c>
      <c r="G1016" t="s">
        <v>1503</v>
      </c>
      <c r="H1016" t="s">
        <v>1503</v>
      </c>
      <c r="I1016" s="4">
        <v>38378496</v>
      </c>
      <c r="J1016" s="14">
        <v>35286895</v>
      </c>
      <c r="K1016" s="6">
        <f>+Tabla3[[#This Row],[VALOR PAGADO]]/Tabla3[[#This Row],[VALOR TOTAL ]]</f>
        <v>0.91944444618152832</v>
      </c>
    </row>
    <row r="1017" spans="1:11" x14ac:dyDescent="0.3">
      <c r="A1017" t="s">
        <v>2397</v>
      </c>
      <c r="B1017">
        <v>1073158717</v>
      </c>
      <c r="C1017">
        <v>2098</v>
      </c>
      <c r="D1017">
        <v>2024</v>
      </c>
      <c r="E1017">
        <v>582924</v>
      </c>
      <c r="F1017" t="s">
        <v>3127</v>
      </c>
      <c r="G1017" t="s">
        <v>3126</v>
      </c>
      <c r="H1017" t="s">
        <v>1556</v>
      </c>
      <c r="I1017" s="4">
        <v>9866666</v>
      </c>
      <c r="J1017" s="14">
        <v>9066667</v>
      </c>
      <c r="K1017" s="6">
        <f>+Tabla3[[#This Row],[VALOR PAGADO]]/Tabla3[[#This Row],[VALOR TOTAL ]]</f>
        <v>0.91891901479182536</v>
      </c>
    </row>
    <row r="1018" spans="1:11" s="3" customFormat="1" x14ac:dyDescent="0.3">
      <c r="A1018" t="s">
        <v>2553</v>
      </c>
      <c r="B1018">
        <v>15648381</v>
      </c>
      <c r="C1018">
        <v>51</v>
      </c>
      <c r="D1018">
        <v>2024</v>
      </c>
      <c r="E1018">
        <v>2424</v>
      </c>
      <c r="F1018" t="s">
        <v>1451</v>
      </c>
      <c r="G1018" t="s">
        <v>1506</v>
      </c>
      <c r="H1018" t="s">
        <v>1556</v>
      </c>
      <c r="I1018" s="4">
        <v>176108333</v>
      </c>
      <c r="J1018" s="14">
        <v>161514285</v>
      </c>
      <c r="K1018" s="6">
        <f>+Tabla3[[#This Row],[VALOR PAGADO]]/Tabla3[[#This Row],[VALOR TOTAL ]]</f>
        <v>0.91713028139332853</v>
      </c>
    </row>
    <row r="1019" spans="1:11" x14ac:dyDescent="0.3">
      <c r="A1019" t="s">
        <v>3699</v>
      </c>
      <c r="B1019">
        <v>1022368206</v>
      </c>
      <c r="C1019">
        <v>1593</v>
      </c>
      <c r="D1019">
        <v>2024</v>
      </c>
      <c r="E1019">
        <v>251724</v>
      </c>
      <c r="F1019" t="s">
        <v>1416</v>
      </c>
      <c r="G1019" t="s">
        <v>1504</v>
      </c>
      <c r="H1019" t="s">
        <v>1556</v>
      </c>
      <c r="I1019" s="4">
        <v>36000000</v>
      </c>
      <c r="J1019" s="14">
        <v>33000000</v>
      </c>
      <c r="K1019" s="6">
        <f>+Tabla3[[#This Row],[VALOR PAGADO]]/Tabla3[[#This Row],[VALOR TOTAL ]]</f>
        <v>0.91666666666666663</v>
      </c>
    </row>
    <row r="1020" spans="1:11" x14ac:dyDescent="0.3">
      <c r="A1020" t="s">
        <v>2414</v>
      </c>
      <c r="B1020">
        <v>1053322355</v>
      </c>
      <c r="C1020">
        <v>2381</v>
      </c>
      <c r="D1020">
        <v>2024</v>
      </c>
      <c r="E1020">
        <v>664424</v>
      </c>
      <c r="F1020" t="s">
        <v>1428</v>
      </c>
      <c r="G1020" t="s">
        <v>1514</v>
      </c>
      <c r="H1020" t="s">
        <v>1556</v>
      </c>
      <c r="I1020" s="4">
        <v>9000000</v>
      </c>
      <c r="J1020" s="14">
        <v>8250000</v>
      </c>
      <c r="K1020" s="6">
        <f>+Tabla3[[#This Row],[VALOR PAGADO]]/Tabla3[[#This Row],[VALOR TOTAL ]]</f>
        <v>0.91666666666666663</v>
      </c>
    </row>
    <row r="1021" spans="1:11" x14ac:dyDescent="0.3">
      <c r="A1021" t="s">
        <v>4146</v>
      </c>
      <c r="B1021">
        <v>53082623</v>
      </c>
      <c r="C1021">
        <v>923</v>
      </c>
      <c r="D1021">
        <v>2024</v>
      </c>
      <c r="E1021">
        <v>80624</v>
      </c>
      <c r="F1021" t="s">
        <v>1420</v>
      </c>
      <c r="G1021" t="s">
        <v>3123</v>
      </c>
      <c r="H1021" t="s">
        <v>1556</v>
      </c>
      <c r="I1021" s="4">
        <v>80000000</v>
      </c>
      <c r="J1021" s="14">
        <v>73333333</v>
      </c>
      <c r="K1021" s="6">
        <f>+Tabla3[[#This Row],[VALOR PAGADO]]/Tabla3[[#This Row],[VALOR TOTAL ]]</f>
        <v>0.91666666249999995</v>
      </c>
    </row>
    <row r="1022" spans="1:11" x14ac:dyDescent="0.3">
      <c r="A1022" t="s">
        <v>3702</v>
      </c>
      <c r="B1022">
        <v>1062327219</v>
      </c>
      <c r="C1022">
        <v>1590</v>
      </c>
      <c r="D1022">
        <v>2024</v>
      </c>
      <c r="E1022">
        <v>257724</v>
      </c>
      <c r="F1022" t="s">
        <v>3197</v>
      </c>
      <c r="G1022" t="s">
        <v>3126</v>
      </c>
      <c r="H1022" t="s">
        <v>1556</v>
      </c>
      <c r="I1022" s="4">
        <v>56000000</v>
      </c>
      <c r="J1022" s="14">
        <v>51333333</v>
      </c>
      <c r="K1022" s="6">
        <f>+Tabla3[[#This Row],[VALOR PAGADO]]/Tabla3[[#This Row],[VALOR TOTAL ]]</f>
        <v>0.91666666071428571</v>
      </c>
    </row>
    <row r="1023" spans="1:11" x14ac:dyDescent="0.3">
      <c r="A1023" t="s">
        <v>3364</v>
      </c>
      <c r="B1023">
        <v>25280678</v>
      </c>
      <c r="C1023">
        <v>2207</v>
      </c>
      <c r="D1023">
        <v>2024</v>
      </c>
      <c r="E1023">
        <v>87924</v>
      </c>
      <c r="F1023" t="s">
        <v>1415</v>
      </c>
      <c r="G1023" t="s">
        <v>1503</v>
      </c>
      <c r="H1023" t="s">
        <v>1503</v>
      </c>
      <c r="I1023" s="4">
        <v>14600000</v>
      </c>
      <c r="J1023" s="14">
        <v>13383333</v>
      </c>
      <c r="K1023" s="6">
        <f>+Tabla3[[#This Row],[VALOR PAGADO]]/Tabla3[[#This Row],[VALOR TOTAL ]]</f>
        <v>0.91666664383561647</v>
      </c>
    </row>
    <row r="1024" spans="1:11" x14ac:dyDescent="0.3">
      <c r="A1024" t="s">
        <v>3681</v>
      </c>
      <c r="B1024">
        <v>1032494570</v>
      </c>
      <c r="C1024">
        <v>1618</v>
      </c>
      <c r="D1024">
        <v>2024</v>
      </c>
      <c r="E1024">
        <v>43924</v>
      </c>
      <c r="F1024" t="s">
        <v>3259</v>
      </c>
      <c r="G1024" t="s">
        <v>1510</v>
      </c>
      <c r="H1024" t="s">
        <v>1558</v>
      </c>
      <c r="I1024" s="4">
        <v>23224890</v>
      </c>
      <c r="J1024" s="14">
        <v>21263677</v>
      </c>
      <c r="K1024" s="6">
        <f>+Tabla3[[#This Row],[VALOR PAGADO]]/Tabla3[[#This Row],[VALOR TOTAL ]]</f>
        <v>0.91555555268507194</v>
      </c>
    </row>
    <row r="1025" spans="1:11" s="3" customFormat="1" x14ac:dyDescent="0.3">
      <c r="A1025" t="s">
        <v>4331</v>
      </c>
      <c r="B1025">
        <v>1081406873</v>
      </c>
      <c r="C1025">
        <v>586</v>
      </c>
      <c r="D1025">
        <v>2024</v>
      </c>
      <c r="E1025">
        <v>32624</v>
      </c>
      <c r="F1025" t="s">
        <v>3186</v>
      </c>
      <c r="G1025" t="s">
        <v>3185</v>
      </c>
      <c r="H1025" t="s">
        <v>1556</v>
      </c>
      <c r="I1025" s="4">
        <v>165000000</v>
      </c>
      <c r="J1025" s="14">
        <v>151000000</v>
      </c>
      <c r="K1025" s="6">
        <f>+Tabla3[[#This Row],[VALOR PAGADO]]/Tabla3[[#This Row],[VALOR TOTAL ]]</f>
        <v>0.91515151515151516</v>
      </c>
    </row>
    <row r="1026" spans="1:11" s="3" customFormat="1" x14ac:dyDescent="0.3">
      <c r="A1026" t="s">
        <v>4470</v>
      </c>
      <c r="B1026">
        <v>1075249930</v>
      </c>
      <c r="C1026">
        <v>100</v>
      </c>
      <c r="D1026">
        <v>2024</v>
      </c>
      <c r="E1026">
        <v>3124</v>
      </c>
      <c r="F1026" t="s">
        <v>1417</v>
      </c>
      <c r="G1026" t="s">
        <v>1534</v>
      </c>
      <c r="H1026" t="s">
        <v>1557</v>
      </c>
      <c r="I1026" s="4">
        <v>115500000</v>
      </c>
      <c r="J1026" s="14">
        <v>105600000</v>
      </c>
      <c r="K1026" s="6">
        <f>+Tabla3[[#This Row],[VALOR PAGADO]]/Tabla3[[#This Row],[VALOR TOTAL ]]</f>
        <v>0.91428571428571426</v>
      </c>
    </row>
    <row r="1027" spans="1:11" x14ac:dyDescent="0.3">
      <c r="A1027" t="s">
        <v>3117</v>
      </c>
      <c r="B1027">
        <v>1030543911</v>
      </c>
      <c r="C1027">
        <v>87</v>
      </c>
      <c r="D1027">
        <v>2024</v>
      </c>
      <c r="E1027">
        <v>3824</v>
      </c>
      <c r="F1027" t="s">
        <v>1451</v>
      </c>
      <c r="G1027" t="s">
        <v>1506</v>
      </c>
      <c r="H1027" t="s">
        <v>1556</v>
      </c>
      <c r="I1027" s="4">
        <v>47156422</v>
      </c>
      <c r="J1027" s="14">
        <v>43114442.670000002</v>
      </c>
      <c r="K1027" s="6">
        <f>+Tabla3[[#This Row],[VALOR PAGADO]]/Tabla3[[#This Row],[VALOR TOTAL ]]</f>
        <v>0.91428570789361419</v>
      </c>
    </row>
    <row r="1028" spans="1:11" x14ac:dyDescent="0.3">
      <c r="A1028" t="s">
        <v>328</v>
      </c>
      <c r="B1028">
        <v>79539341</v>
      </c>
      <c r="C1028">
        <v>68</v>
      </c>
      <c r="D1028">
        <v>2024</v>
      </c>
      <c r="E1028">
        <v>1524</v>
      </c>
      <c r="F1028" t="s">
        <v>1417</v>
      </c>
      <c r="G1028" t="s">
        <v>1534</v>
      </c>
      <c r="H1028" t="s">
        <v>1557</v>
      </c>
      <c r="I1028" s="4">
        <v>83416667</v>
      </c>
      <c r="J1028" s="14">
        <v>76266666</v>
      </c>
      <c r="K1028" s="6">
        <f>+Tabla3[[#This Row],[VALOR PAGADO]]/Tabla3[[#This Row],[VALOR TOTAL ]]</f>
        <v>0.91428570264021702</v>
      </c>
    </row>
    <row r="1029" spans="1:11" x14ac:dyDescent="0.3">
      <c r="A1029" t="s">
        <v>3212</v>
      </c>
      <c r="B1029">
        <v>1113305765</v>
      </c>
      <c r="C1029">
        <v>2395</v>
      </c>
      <c r="D1029">
        <v>2024</v>
      </c>
      <c r="E1029">
        <v>100924</v>
      </c>
      <c r="F1029" t="s">
        <v>1415</v>
      </c>
      <c r="G1029" t="s">
        <v>1503</v>
      </c>
      <c r="H1029" t="s">
        <v>1503</v>
      </c>
      <c r="I1029" s="4">
        <v>9335000</v>
      </c>
      <c r="J1029" s="14">
        <v>8533333</v>
      </c>
      <c r="K1029" s="6">
        <f>+Tabla3[[#This Row],[VALOR PAGADO]]/Tabla3[[#This Row],[VALOR TOTAL ]]</f>
        <v>0.91412244242099627</v>
      </c>
    </row>
    <row r="1030" spans="1:11" x14ac:dyDescent="0.3">
      <c r="A1030" t="s">
        <v>3568</v>
      </c>
      <c r="B1030">
        <v>74360758</v>
      </c>
      <c r="C1030">
        <v>1877</v>
      </c>
      <c r="D1030">
        <v>2024</v>
      </c>
      <c r="E1030">
        <v>450324</v>
      </c>
      <c r="F1030" t="s">
        <v>3127</v>
      </c>
      <c r="G1030" t="s">
        <v>3126</v>
      </c>
      <c r="H1030" t="s">
        <v>1556</v>
      </c>
      <c r="I1030" s="4">
        <v>25000000</v>
      </c>
      <c r="J1030" s="14">
        <v>22833333</v>
      </c>
      <c r="K1030" s="6">
        <f>+Tabla3[[#This Row],[VALOR PAGADO]]/Tabla3[[#This Row],[VALOR TOTAL ]]</f>
        <v>0.91333332</v>
      </c>
    </row>
    <row r="1031" spans="1:11" x14ac:dyDescent="0.3">
      <c r="A1031" t="s">
        <v>2966</v>
      </c>
      <c r="B1031">
        <v>1010248242</v>
      </c>
      <c r="C1031">
        <v>181</v>
      </c>
      <c r="D1031">
        <v>2024</v>
      </c>
      <c r="E1031">
        <v>5524</v>
      </c>
      <c r="F1031" t="s">
        <v>1451</v>
      </c>
      <c r="G1031" t="s">
        <v>1506</v>
      </c>
      <c r="H1031" t="s">
        <v>1556</v>
      </c>
      <c r="I1031" s="4">
        <v>45824096</v>
      </c>
      <c r="J1031" s="14">
        <v>41839392</v>
      </c>
      <c r="K1031" s="6">
        <f>+Tabla3[[#This Row],[VALOR PAGADO]]/Tabla3[[#This Row],[VALOR TOTAL ]]</f>
        <v>0.91304347826086951</v>
      </c>
    </row>
    <row r="1032" spans="1:11" x14ac:dyDescent="0.3">
      <c r="A1032" t="s">
        <v>2585</v>
      </c>
      <c r="B1032">
        <v>64584948</v>
      </c>
      <c r="C1032">
        <v>200</v>
      </c>
      <c r="D1032">
        <v>2024</v>
      </c>
      <c r="E1032">
        <v>1424</v>
      </c>
      <c r="F1032" t="s">
        <v>3285</v>
      </c>
      <c r="G1032" t="s">
        <v>1585</v>
      </c>
      <c r="H1032" t="s">
        <v>1558</v>
      </c>
      <c r="I1032" s="4">
        <v>115000000</v>
      </c>
      <c r="J1032" s="14">
        <v>105000000</v>
      </c>
      <c r="K1032" s="6">
        <f>+Tabla3[[#This Row],[VALOR PAGADO]]/Tabla3[[#This Row],[VALOR TOTAL ]]</f>
        <v>0.91304347826086951</v>
      </c>
    </row>
    <row r="1033" spans="1:11" x14ac:dyDescent="0.3">
      <c r="A1033" t="s">
        <v>2584</v>
      </c>
      <c r="B1033">
        <v>10299750</v>
      </c>
      <c r="C1033">
        <v>220</v>
      </c>
      <c r="D1033">
        <v>2024</v>
      </c>
      <c r="E1033">
        <v>6824</v>
      </c>
      <c r="F1033" t="s">
        <v>3188</v>
      </c>
      <c r="G1033" t="s">
        <v>1522</v>
      </c>
      <c r="H1033" t="s">
        <v>1556</v>
      </c>
      <c r="I1033" s="4">
        <v>126500000</v>
      </c>
      <c r="J1033" s="14">
        <v>115500000</v>
      </c>
      <c r="K1033" s="6">
        <f>+Tabla3[[#This Row],[VALOR PAGADO]]/Tabla3[[#This Row],[VALOR TOTAL ]]</f>
        <v>0.91304347826086951</v>
      </c>
    </row>
    <row r="1034" spans="1:11" x14ac:dyDescent="0.3">
      <c r="A1034" t="s">
        <v>229</v>
      </c>
      <c r="B1034">
        <v>1018453518</v>
      </c>
      <c r="C1034">
        <v>2112</v>
      </c>
      <c r="D1034">
        <v>2024</v>
      </c>
      <c r="E1034">
        <v>591724</v>
      </c>
      <c r="F1034" t="s">
        <v>3127</v>
      </c>
      <c r="G1034" t="s">
        <v>3126</v>
      </c>
      <c r="H1034" t="s">
        <v>1556</v>
      </c>
      <c r="I1034" s="4">
        <v>19090000</v>
      </c>
      <c r="J1034" s="14">
        <v>17430000</v>
      </c>
      <c r="K1034" s="6">
        <f>+Tabla3[[#This Row],[VALOR PAGADO]]/Tabla3[[#This Row],[VALOR TOTAL ]]</f>
        <v>0.91304347826086951</v>
      </c>
    </row>
    <row r="1035" spans="1:11" x14ac:dyDescent="0.3">
      <c r="A1035" t="s">
        <v>766</v>
      </c>
      <c r="B1035">
        <v>1018441996</v>
      </c>
      <c r="C1035">
        <v>2126</v>
      </c>
      <c r="D1035">
        <v>2024</v>
      </c>
      <c r="E1035">
        <v>591924</v>
      </c>
      <c r="F1035" t="s">
        <v>3426</v>
      </c>
      <c r="G1035" t="s">
        <v>3123</v>
      </c>
      <c r="H1035" t="s">
        <v>1556</v>
      </c>
      <c r="I1035" s="4">
        <v>16100000</v>
      </c>
      <c r="J1035" s="14">
        <v>14700000</v>
      </c>
      <c r="K1035" s="6">
        <f>+Tabla3[[#This Row],[VALOR PAGADO]]/Tabla3[[#This Row],[VALOR TOTAL ]]</f>
        <v>0.91304347826086951</v>
      </c>
    </row>
    <row r="1036" spans="1:11" x14ac:dyDescent="0.3">
      <c r="A1036" t="s">
        <v>3420</v>
      </c>
      <c r="B1036">
        <v>1030565634</v>
      </c>
      <c r="C1036">
        <v>2132</v>
      </c>
      <c r="D1036">
        <v>2024</v>
      </c>
      <c r="E1036">
        <v>592324</v>
      </c>
      <c r="F1036" t="s">
        <v>3143</v>
      </c>
      <c r="G1036" t="s">
        <v>3126</v>
      </c>
      <c r="H1036" t="s">
        <v>1556</v>
      </c>
      <c r="I1036" s="4">
        <v>18400000</v>
      </c>
      <c r="J1036" s="14">
        <v>16800000</v>
      </c>
      <c r="K1036" s="6">
        <f>+Tabla3[[#This Row],[VALOR PAGADO]]/Tabla3[[#This Row],[VALOR TOTAL ]]</f>
        <v>0.91304347826086951</v>
      </c>
    </row>
    <row r="1037" spans="1:11" x14ac:dyDescent="0.3">
      <c r="A1037" t="s">
        <v>4141</v>
      </c>
      <c r="B1037">
        <v>1121823849</v>
      </c>
      <c r="C1037">
        <v>929</v>
      </c>
      <c r="D1037">
        <v>2024</v>
      </c>
      <c r="E1037">
        <v>76224</v>
      </c>
      <c r="F1037" t="s">
        <v>4140</v>
      </c>
      <c r="G1037" t="s">
        <v>3448</v>
      </c>
      <c r="H1037" t="s">
        <v>1556</v>
      </c>
      <c r="I1037" s="4">
        <v>123600000</v>
      </c>
      <c r="J1037" s="14">
        <v>112800000</v>
      </c>
      <c r="K1037" s="6">
        <f>+Tabla3[[#This Row],[VALOR PAGADO]]/Tabla3[[#This Row],[VALOR TOTAL ]]</f>
        <v>0.91262135922330101</v>
      </c>
    </row>
    <row r="1038" spans="1:11" x14ac:dyDescent="0.3">
      <c r="A1038" t="s">
        <v>2134</v>
      </c>
      <c r="B1038">
        <v>46384068</v>
      </c>
      <c r="C1038">
        <v>329</v>
      </c>
      <c r="D1038">
        <v>2024</v>
      </c>
      <c r="E1038">
        <v>20124</v>
      </c>
      <c r="F1038" t="s">
        <v>3539</v>
      </c>
      <c r="G1038" t="s">
        <v>4392</v>
      </c>
      <c r="H1038" t="s">
        <v>1556</v>
      </c>
      <c r="I1038" s="4">
        <v>36000000</v>
      </c>
      <c r="J1038" s="14">
        <v>32850000</v>
      </c>
      <c r="K1038" s="6">
        <f>+Tabla3[[#This Row],[VALOR PAGADO]]/Tabla3[[#This Row],[VALOR TOTAL ]]</f>
        <v>0.91249999999999998</v>
      </c>
    </row>
    <row r="1039" spans="1:11" x14ac:dyDescent="0.3">
      <c r="A1039" t="s">
        <v>1623</v>
      </c>
      <c r="B1039">
        <v>1128414806</v>
      </c>
      <c r="C1039">
        <v>796</v>
      </c>
      <c r="D1039">
        <v>2024</v>
      </c>
      <c r="E1039">
        <v>13324</v>
      </c>
      <c r="F1039" t="s">
        <v>1415</v>
      </c>
      <c r="G1039" t="s">
        <v>1503</v>
      </c>
      <c r="H1039" t="s">
        <v>1503</v>
      </c>
      <c r="I1039" s="4">
        <v>68000000</v>
      </c>
      <c r="J1039" s="14">
        <v>62050000</v>
      </c>
      <c r="K1039" s="6">
        <f>+Tabla3[[#This Row],[VALOR PAGADO]]/Tabla3[[#This Row],[VALOR TOTAL ]]</f>
        <v>0.91249999999999998</v>
      </c>
    </row>
    <row r="1040" spans="1:11" x14ac:dyDescent="0.3">
      <c r="A1040" t="s">
        <v>4122</v>
      </c>
      <c r="B1040">
        <v>1144024506</v>
      </c>
      <c r="C1040">
        <v>954</v>
      </c>
      <c r="D1040">
        <v>2024</v>
      </c>
      <c r="E1040">
        <v>81924</v>
      </c>
      <c r="F1040" t="s">
        <v>1416</v>
      </c>
      <c r="G1040" t="s">
        <v>1518</v>
      </c>
      <c r="H1040" t="s">
        <v>1556</v>
      </c>
      <c r="I1040" s="4">
        <v>60000000</v>
      </c>
      <c r="J1040" s="14">
        <v>54750000</v>
      </c>
      <c r="K1040" s="6">
        <f>+Tabla3[[#This Row],[VALOR PAGADO]]/Tabla3[[#This Row],[VALOR TOTAL ]]</f>
        <v>0.91249999999999998</v>
      </c>
    </row>
    <row r="1041" spans="1:11" x14ac:dyDescent="0.3">
      <c r="A1041" t="s">
        <v>3936</v>
      </c>
      <c r="B1041">
        <v>72202059</v>
      </c>
      <c r="C1041">
        <v>1271</v>
      </c>
      <c r="D1041">
        <v>2024</v>
      </c>
      <c r="E1041">
        <v>149824</v>
      </c>
      <c r="F1041" t="s">
        <v>1451</v>
      </c>
      <c r="G1041" t="s">
        <v>1506</v>
      </c>
      <c r="H1041" t="s">
        <v>1556</v>
      </c>
      <c r="I1041" s="4">
        <v>40000000</v>
      </c>
      <c r="J1041" s="14">
        <v>36500000</v>
      </c>
      <c r="K1041" s="6">
        <f>+Tabla3[[#This Row],[VALOR PAGADO]]/Tabla3[[#This Row],[VALOR TOTAL ]]</f>
        <v>0.91249999999999998</v>
      </c>
    </row>
    <row r="1042" spans="1:11" x14ac:dyDescent="0.3">
      <c r="A1042" t="s">
        <v>3843</v>
      </c>
      <c r="B1042">
        <v>55151870</v>
      </c>
      <c r="C1042">
        <v>1400</v>
      </c>
      <c r="D1042">
        <v>2024</v>
      </c>
      <c r="E1042">
        <v>198024</v>
      </c>
      <c r="F1042" t="s">
        <v>1451</v>
      </c>
      <c r="G1042" t="s">
        <v>1506</v>
      </c>
      <c r="H1042" t="s">
        <v>1556</v>
      </c>
      <c r="I1042" s="4">
        <v>40000000</v>
      </c>
      <c r="J1042" s="14">
        <v>36500000</v>
      </c>
      <c r="K1042" s="6">
        <f>+Tabla3[[#This Row],[VALOR PAGADO]]/Tabla3[[#This Row],[VALOR TOTAL ]]</f>
        <v>0.91249999999999998</v>
      </c>
    </row>
    <row r="1043" spans="1:11" s="3" customFormat="1" x14ac:dyDescent="0.3">
      <c r="A1043" t="s">
        <v>1779</v>
      </c>
      <c r="B1043">
        <v>1061708685</v>
      </c>
      <c r="C1043">
        <v>1424</v>
      </c>
      <c r="D1043">
        <v>2024</v>
      </c>
      <c r="E1043">
        <v>198124</v>
      </c>
      <c r="F1043" t="s">
        <v>3143</v>
      </c>
      <c r="G1043" t="s">
        <v>3126</v>
      </c>
      <c r="H1043" t="s">
        <v>1556</v>
      </c>
      <c r="I1043" s="4">
        <v>40000000</v>
      </c>
      <c r="J1043" s="14">
        <v>36500000</v>
      </c>
      <c r="K1043" s="6">
        <f>+Tabla3[[#This Row],[VALOR PAGADO]]/Tabla3[[#This Row],[VALOR TOTAL ]]</f>
        <v>0.91249999999999998</v>
      </c>
    </row>
    <row r="1044" spans="1:11" s="3" customFormat="1" x14ac:dyDescent="0.3">
      <c r="A1044" t="s">
        <v>3684</v>
      </c>
      <c r="B1044">
        <v>1030622157</v>
      </c>
      <c r="C1044">
        <v>1615</v>
      </c>
      <c r="D1044">
        <v>2024</v>
      </c>
      <c r="E1044">
        <v>261824</v>
      </c>
      <c r="F1044" t="s">
        <v>3438</v>
      </c>
      <c r="G1044" t="s">
        <v>3123</v>
      </c>
      <c r="H1044" t="s">
        <v>1556</v>
      </c>
      <c r="I1044" s="4">
        <v>52000000</v>
      </c>
      <c r="J1044" s="14">
        <v>47450000</v>
      </c>
      <c r="K1044" s="6">
        <f>+Tabla3[[#This Row],[VALOR PAGADO]]/Tabla3[[#This Row],[VALOR TOTAL ]]</f>
        <v>0.91249999999999998</v>
      </c>
    </row>
    <row r="1045" spans="1:11" x14ac:dyDescent="0.3">
      <c r="A1045" t="s">
        <v>3687</v>
      </c>
      <c r="B1045">
        <v>1073156759</v>
      </c>
      <c r="C1045">
        <v>1607</v>
      </c>
      <c r="D1045">
        <v>2024</v>
      </c>
      <c r="E1045">
        <v>259824</v>
      </c>
      <c r="F1045" t="s">
        <v>3127</v>
      </c>
      <c r="G1045" t="s">
        <v>3126</v>
      </c>
      <c r="H1045" t="s">
        <v>1556</v>
      </c>
      <c r="I1045" s="4">
        <v>43339960</v>
      </c>
      <c r="J1045" s="14">
        <v>39547713</v>
      </c>
      <c r="K1045" s="6">
        <f>+Tabla3[[#This Row],[VALOR PAGADO]]/Tabla3[[#This Row],[VALOR TOTAL ]]</f>
        <v>0.91249998846330271</v>
      </c>
    </row>
    <row r="1046" spans="1:11" x14ac:dyDescent="0.3">
      <c r="A1046" t="s">
        <v>173</v>
      </c>
      <c r="B1046">
        <v>1053808168</v>
      </c>
      <c r="C1046">
        <v>304</v>
      </c>
      <c r="D1046">
        <v>2024</v>
      </c>
      <c r="E1046">
        <v>524</v>
      </c>
      <c r="F1046" t="s">
        <v>1444</v>
      </c>
      <c r="G1046" t="s">
        <v>1540</v>
      </c>
      <c r="H1046" t="s">
        <v>1560</v>
      </c>
      <c r="I1046" s="4">
        <v>79800000</v>
      </c>
      <c r="J1046" s="14">
        <v>72800000</v>
      </c>
      <c r="K1046" s="6">
        <f>+Tabla3[[#This Row],[VALOR PAGADO]]/Tabla3[[#This Row],[VALOR TOTAL ]]</f>
        <v>0.91228070175438591</v>
      </c>
    </row>
    <row r="1047" spans="1:11" s="3" customFormat="1" x14ac:dyDescent="0.3">
      <c r="A1047" t="s">
        <v>1793</v>
      </c>
      <c r="B1047">
        <v>35427050</v>
      </c>
      <c r="C1047">
        <v>254</v>
      </c>
      <c r="D1047">
        <v>2024</v>
      </c>
      <c r="E1047">
        <v>3324</v>
      </c>
      <c r="F1047" t="s">
        <v>1415</v>
      </c>
      <c r="G1047" t="s">
        <v>1503</v>
      </c>
      <c r="H1047" t="s">
        <v>1503</v>
      </c>
      <c r="I1047" s="4">
        <v>93442528</v>
      </c>
      <c r="J1047" s="14">
        <v>85245815</v>
      </c>
      <c r="K1047" s="6">
        <f>+Tabla3[[#This Row],[VALOR PAGADO]]/Tabla3[[#This Row],[VALOR TOTAL ]]</f>
        <v>0.91228070156663565</v>
      </c>
    </row>
    <row r="1048" spans="1:11" s="3" customFormat="1" x14ac:dyDescent="0.3">
      <c r="A1048" t="s">
        <v>310</v>
      </c>
      <c r="B1048">
        <v>1015468960</v>
      </c>
      <c r="C1048">
        <v>1387</v>
      </c>
      <c r="D1048">
        <v>2024</v>
      </c>
      <c r="E1048">
        <v>218824</v>
      </c>
      <c r="F1048" t="s">
        <v>1416</v>
      </c>
      <c r="G1048" t="s">
        <v>1504</v>
      </c>
      <c r="H1048" t="s">
        <v>1556</v>
      </c>
      <c r="I1048" s="4">
        <v>54856870</v>
      </c>
      <c r="J1048" s="14">
        <v>50041191</v>
      </c>
      <c r="K1048" s="6">
        <f>+Tabla3[[#This Row],[VALOR PAGADO]]/Tabla3[[#This Row],[VALOR TOTAL ]]</f>
        <v>0.91221374825067492</v>
      </c>
    </row>
    <row r="1049" spans="1:11" x14ac:dyDescent="0.3">
      <c r="A1049" t="s">
        <v>2116</v>
      </c>
      <c r="B1049">
        <v>7174522</v>
      </c>
      <c r="C1049">
        <v>623</v>
      </c>
      <c r="D1049">
        <v>2024</v>
      </c>
      <c r="E1049">
        <v>34724</v>
      </c>
      <c r="F1049" t="s">
        <v>1420</v>
      </c>
      <c r="G1049" t="s">
        <v>3123</v>
      </c>
      <c r="H1049" t="s">
        <v>1556</v>
      </c>
      <c r="I1049" s="4">
        <v>121000000</v>
      </c>
      <c r="J1049" s="14">
        <v>110366667</v>
      </c>
      <c r="K1049" s="6">
        <f>+Tabla3[[#This Row],[VALOR PAGADO]]/Tabla3[[#This Row],[VALOR TOTAL ]]</f>
        <v>0.91212121487603304</v>
      </c>
    </row>
    <row r="1050" spans="1:11" x14ac:dyDescent="0.3">
      <c r="A1050" t="s">
        <v>2093</v>
      </c>
      <c r="B1050">
        <v>1065874199</v>
      </c>
      <c r="C1050">
        <v>569</v>
      </c>
      <c r="D1050">
        <v>2024</v>
      </c>
      <c r="E1050">
        <v>33124</v>
      </c>
      <c r="F1050" t="s">
        <v>1451</v>
      </c>
      <c r="G1050" t="s">
        <v>1506</v>
      </c>
      <c r="H1050" t="s">
        <v>1556</v>
      </c>
      <c r="I1050" s="4">
        <v>66000000</v>
      </c>
      <c r="J1050" s="14">
        <v>60200000</v>
      </c>
      <c r="K1050" s="6">
        <f>+Tabla3[[#This Row],[VALOR PAGADO]]/Tabla3[[#This Row],[VALOR TOTAL ]]</f>
        <v>0.91212121212121211</v>
      </c>
    </row>
    <row r="1051" spans="1:11" x14ac:dyDescent="0.3">
      <c r="A1051" t="s">
        <v>4323</v>
      </c>
      <c r="B1051">
        <v>1064988774</v>
      </c>
      <c r="C1051">
        <v>604</v>
      </c>
      <c r="D1051">
        <v>2024</v>
      </c>
      <c r="E1051">
        <v>33924</v>
      </c>
      <c r="F1051" t="s">
        <v>1451</v>
      </c>
      <c r="G1051" t="s">
        <v>1506</v>
      </c>
      <c r="H1051" t="s">
        <v>1556</v>
      </c>
      <c r="I1051" s="4">
        <v>69094531</v>
      </c>
      <c r="J1051" s="14">
        <v>63022587</v>
      </c>
      <c r="K1051" s="6">
        <f>+Tabla3[[#This Row],[VALOR PAGADO]]/Tabla3[[#This Row],[VALOR TOTAL ]]</f>
        <v>0.91212120681447273</v>
      </c>
    </row>
    <row r="1052" spans="1:11" x14ac:dyDescent="0.3">
      <c r="A1052" t="s">
        <v>3398</v>
      </c>
      <c r="B1052">
        <v>1004349575</v>
      </c>
      <c r="C1052">
        <v>2157</v>
      </c>
      <c r="D1052">
        <v>2024</v>
      </c>
      <c r="E1052">
        <v>594724</v>
      </c>
      <c r="F1052" t="s">
        <v>3143</v>
      </c>
      <c r="G1052" t="s">
        <v>3126</v>
      </c>
      <c r="H1052" t="s">
        <v>1556</v>
      </c>
      <c r="I1052" s="4">
        <v>6800000</v>
      </c>
      <c r="J1052" s="14">
        <v>6200000</v>
      </c>
      <c r="K1052" s="6">
        <f>+Tabla3[[#This Row],[VALOR PAGADO]]/Tabla3[[#This Row],[VALOR TOTAL ]]</f>
        <v>0.91176470588235292</v>
      </c>
    </row>
    <row r="1053" spans="1:11" x14ac:dyDescent="0.3">
      <c r="A1053" t="s">
        <v>2264</v>
      </c>
      <c r="B1053">
        <v>1098790228</v>
      </c>
      <c r="C1053">
        <v>91</v>
      </c>
      <c r="D1053">
        <v>2024</v>
      </c>
      <c r="E1053">
        <v>3724</v>
      </c>
      <c r="F1053" t="s">
        <v>1451</v>
      </c>
      <c r="G1053" t="s">
        <v>1506</v>
      </c>
      <c r="H1053" t="s">
        <v>1556</v>
      </c>
      <c r="I1053" s="4">
        <v>156780000</v>
      </c>
      <c r="J1053" s="14">
        <v>142945600</v>
      </c>
      <c r="K1053" s="6">
        <f>+Tabla3[[#This Row],[VALOR PAGADO]]/Tabla3[[#This Row],[VALOR TOTAL ]]</f>
        <v>0.91175915295318277</v>
      </c>
    </row>
    <row r="1054" spans="1:11" x14ac:dyDescent="0.3">
      <c r="A1054" t="s">
        <v>2692</v>
      </c>
      <c r="B1054">
        <v>1010241810</v>
      </c>
      <c r="C1054">
        <v>56</v>
      </c>
      <c r="D1054">
        <v>2024</v>
      </c>
      <c r="E1054">
        <v>2724</v>
      </c>
      <c r="F1054" t="s">
        <v>1451</v>
      </c>
      <c r="G1054" t="s">
        <v>1506</v>
      </c>
      <c r="H1054" t="s">
        <v>1556</v>
      </c>
      <c r="I1054" s="4">
        <v>55438133</v>
      </c>
      <c r="J1054" s="14">
        <v>50541888</v>
      </c>
      <c r="K1054" s="6">
        <f>+Tabla3[[#This Row],[VALOR PAGADO]]/Tabla3[[#This Row],[VALOR TOTAL ]]</f>
        <v>0.91168091825891751</v>
      </c>
    </row>
    <row r="1055" spans="1:11" x14ac:dyDescent="0.3">
      <c r="A1055" t="s">
        <v>2175</v>
      </c>
      <c r="B1055">
        <v>1018412237</v>
      </c>
      <c r="C1055">
        <v>293</v>
      </c>
      <c r="D1055">
        <v>2024</v>
      </c>
      <c r="E1055">
        <v>21624</v>
      </c>
      <c r="F1055" t="s">
        <v>3519</v>
      </c>
      <c r="G1055" t="s">
        <v>1521</v>
      </c>
      <c r="H1055" t="s">
        <v>1556</v>
      </c>
      <c r="I1055" s="4">
        <v>107350000</v>
      </c>
      <c r="J1055" s="14">
        <v>97850000</v>
      </c>
      <c r="K1055" s="6">
        <f>+Tabla3[[#This Row],[VALOR PAGADO]]/Tabla3[[#This Row],[VALOR TOTAL ]]</f>
        <v>0.91150442477876104</v>
      </c>
    </row>
    <row r="1056" spans="1:11" x14ac:dyDescent="0.3">
      <c r="A1056" t="s">
        <v>2948</v>
      </c>
      <c r="B1056">
        <v>1019109471</v>
      </c>
      <c r="C1056">
        <v>354</v>
      </c>
      <c r="D1056">
        <v>2024</v>
      </c>
      <c r="E1056">
        <v>3324</v>
      </c>
      <c r="F1056" t="s">
        <v>3160</v>
      </c>
      <c r="G1056" t="s">
        <v>1585</v>
      </c>
      <c r="H1056" t="s">
        <v>1558</v>
      </c>
      <c r="I1056" s="4">
        <v>28639794</v>
      </c>
      <c r="J1056" s="14">
        <v>26105298</v>
      </c>
      <c r="K1056" s="6">
        <f>+Tabla3[[#This Row],[VALOR PAGADO]]/Tabla3[[#This Row],[VALOR TOTAL ]]</f>
        <v>0.91150439140728456</v>
      </c>
    </row>
    <row r="1057" spans="1:11" x14ac:dyDescent="0.3">
      <c r="A1057" t="s">
        <v>3321</v>
      </c>
      <c r="B1057">
        <v>1002535555</v>
      </c>
      <c r="C1057">
        <v>2257</v>
      </c>
      <c r="D1057">
        <v>2024</v>
      </c>
      <c r="E1057">
        <v>638264</v>
      </c>
      <c r="F1057" t="s">
        <v>1420</v>
      </c>
      <c r="G1057" t="s">
        <v>3123</v>
      </c>
      <c r="H1057" t="s">
        <v>1556</v>
      </c>
      <c r="I1057" s="4">
        <v>3000000</v>
      </c>
      <c r="J1057" s="14">
        <v>2733333</v>
      </c>
      <c r="K1057" s="6">
        <f>+Tabla3[[#This Row],[VALOR PAGADO]]/Tabla3[[#This Row],[VALOR TOTAL ]]</f>
        <v>0.911111</v>
      </c>
    </row>
    <row r="1058" spans="1:11" x14ac:dyDescent="0.3">
      <c r="A1058" t="s">
        <v>2935</v>
      </c>
      <c r="B1058">
        <v>1121844228</v>
      </c>
      <c r="C1058">
        <v>1783</v>
      </c>
      <c r="D1058">
        <v>2024</v>
      </c>
      <c r="E1058">
        <v>95624</v>
      </c>
      <c r="F1058" t="s">
        <v>1417</v>
      </c>
      <c r="G1058" t="s">
        <v>1534</v>
      </c>
      <c r="H1058" t="s">
        <v>1557</v>
      </c>
      <c r="I1058" s="4">
        <v>52400000</v>
      </c>
      <c r="J1058" s="14">
        <v>47733333</v>
      </c>
      <c r="K1058" s="6">
        <f>+Tabla3[[#This Row],[VALOR PAGADO]]/Tabla3[[#This Row],[VALOR TOTAL ]]</f>
        <v>0.9109414694656488</v>
      </c>
    </row>
    <row r="1059" spans="1:11" x14ac:dyDescent="0.3">
      <c r="A1059" t="s">
        <v>4355</v>
      </c>
      <c r="B1059">
        <v>1102870820</v>
      </c>
      <c r="C1059">
        <v>417</v>
      </c>
      <c r="D1059">
        <v>2024</v>
      </c>
      <c r="E1059">
        <v>3924</v>
      </c>
      <c r="F1059" t="s">
        <v>3285</v>
      </c>
      <c r="G1059" t="s">
        <v>1585</v>
      </c>
      <c r="H1059" t="s">
        <v>1558</v>
      </c>
      <c r="I1059" s="4">
        <v>44800000</v>
      </c>
      <c r="J1059" s="14">
        <v>40800000</v>
      </c>
      <c r="K1059" s="6">
        <f>+Tabla3[[#This Row],[VALOR PAGADO]]/Tabla3[[#This Row],[VALOR TOTAL ]]</f>
        <v>0.9107142857142857</v>
      </c>
    </row>
    <row r="1060" spans="1:11" s="3" customFormat="1" x14ac:dyDescent="0.3">
      <c r="A1060" t="s">
        <v>1106</v>
      </c>
      <c r="B1060">
        <v>1032390196</v>
      </c>
      <c r="C1060">
        <v>553</v>
      </c>
      <c r="D1060">
        <v>2024</v>
      </c>
      <c r="E1060">
        <v>4524</v>
      </c>
      <c r="F1060" t="s">
        <v>3285</v>
      </c>
      <c r="G1060" t="s">
        <v>1585</v>
      </c>
      <c r="H1060" t="s">
        <v>1558</v>
      </c>
      <c r="I1060" s="4">
        <v>111666667</v>
      </c>
      <c r="J1060" s="14">
        <v>101666667</v>
      </c>
      <c r="K1060" s="6">
        <f>+Tabla3[[#This Row],[VALOR PAGADO]]/Tabla3[[#This Row],[VALOR TOTAL ]]</f>
        <v>0.91044776146134998</v>
      </c>
    </row>
    <row r="1061" spans="1:11" x14ac:dyDescent="0.3">
      <c r="A1061" t="s">
        <v>4357</v>
      </c>
      <c r="B1061">
        <v>1075669740</v>
      </c>
      <c r="C1061">
        <v>414</v>
      </c>
      <c r="D1061">
        <v>2024</v>
      </c>
      <c r="E1061">
        <v>4624</v>
      </c>
      <c r="F1061" t="s">
        <v>1415</v>
      </c>
      <c r="G1061" t="s">
        <v>1503</v>
      </c>
      <c r="H1061" t="s">
        <v>1556</v>
      </c>
      <c r="I1061" s="4">
        <v>89333333</v>
      </c>
      <c r="J1061" s="14">
        <v>81333333</v>
      </c>
      <c r="K1061" s="6">
        <f>+Tabla3[[#This Row],[VALOR PAGADO]]/Tabla3[[#This Row],[VALOR TOTAL ]]</f>
        <v>0.91044776085987966</v>
      </c>
    </row>
    <row r="1062" spans="1:11" x14ac:dyDescent="0.3">
      <c r="A1062" t="s">
        <v>2096</v>
      </c>
      <c r="B1062">
        <v>1059449737</v>
      </c>
      <c r="C1062">
        <v>418</v>
      </c>
      <c r="D1062">
        <v>2024</v>
      </c>
      <c r="E1062">
        <v>27224</v>
      </c>
      <c r="F1062" t="s">
        <v>1451</v>
      </c>
      <c r="G1062" t="s">
        <v>1506</v>
      </c>
      <c r="H1062" t="s">
        <v>1556</v>
      </c>
      <c r="I1062" s="4">
        <v>70141418</v>
      </c>
      <c r="J1062" s="14">
        <v>63860076</v>
      </c>
      <c r="K1062" s="6">
        <f>+Tabla3[[#This Row],[VALOR PAGADO]]/Tabla3[[#This Row],[VALOR TOTAL ]]</f>
        <v>0.9104474620116747</v>
      </c>
    </row>
    <row r="1063" spans="1:11" x14ac:dyDescent="0.3">
      <c r="A1063" t="s">
        <v>695</v>
      </c>
      <c r="B1063">
        <v>1019062452</v>
      </c>
      <c r="C1063">
        <v>243</v>
      </c>
      <c r="D1063">
        <v>2024</v>
      </c>
      <c r="E1063">
        <v>10324</v>
      </c>
      <c r="F1063" t="s">
        <v>3188</v>
      </c>
      <c r="G1063" t="s">
        <v>1522</v>
      </c>
      <c r="H1063" t="s">
        <v>1556</v>
      </c>
      <c r="I1063" s="4">
        <v>80500000</v>
      </c>
      <c r="J1063" s="14">
        <v>73266667</v>
      </c>
      <c r="K1063" s="6">
        <f>+Tabla3[[#This Row],[VALOR PAGADO]]/Tabla3[[#This Row],[VALOR TOTAL ]]</f>
        <v>0.9101449316770186</v>
      </c>
    </row>
    <row r="1064" spans="1:11" x14ac:dyDescent="0.3">
      <c r="A1064" t="s">
        <v>2970</v>
      </c>
      <c r="B1064">
        <v>1018440758</v>
      </c>
      <c r="C1064">
        <v>231</v>
      </c>
      <c r="D1064">
        <v>2024</v>
      </c>
      <c r="E1064">
        <v>9424</v>
      </c>
      <c r="F1064" t="s">
        <v>3519</v>
      </c>
      <c r="G1064" t="s">
        <v>1521</v>
      </c>
      <c r="H1064" t="s">
        <v>1556</v>
      </c>
      <c r="I1064" s="4">
        <v>97750000</v>
      </c>
      <c r="J1064" s="14">
        <v>88966666.670000002</v>
      </c>
      <c r="K1064" s="6">
        <f>+Tabla3[[#This Row],[VALOR PAGADO]]/Tabla3[[#This Row],[VALOR TOTAL ]]</f>
        <v>0.9101449275703325</v>
      </c>
    </row>
    <row r="1065" spans="1:11" x14ac:dyDescent="0.3">
      <c r="A1065" t="s">
        <v>2605</v>
      </c>
      <c r="B1065">
        <v>1015420240</v>
      </c>
      <c r="C1065">
        <v>209</v>
      </c>
      <c r="D1065">
        <v>2024</v>
      </c>
      <c r="E1065">
        <v>9224</v>
      </c>
      <c r="F1065" t="s">
        <v>3188</v>
      </c>
      <c r="G1065" t="s">
        <v>1522</v>
      </c>
      <c r="H1065" t="s">
        <v>1556</v>
      </c>
      <c r="I1065" s="4">
        <v>103500000</v>
      </c>
      <c r="J1065" s="14">
        <v>94200000</v>
      </c>
      <c r="K1065" s="6">
        <f>+Tabla3[[#This Row],[VALOR PAGADO]]/Tabla3[[#This Row],[VALOR TOTAL ]]</f>
        <v>0.91014492753623188</v>
      </c>
    </row>
    <row r="1066" spans="1:11" x14ac:dyDescent="0.3">
      <c r="A1066" t="s">
        <v>2229</v>
      </c>
      <c r="B1066">
        <v>1115065809</v>
      </c>
      <c r="C1066">
        <v>764</v>
      </c>
      <c r="D1066">
        <v>2024</v>
      </c>
      <c r="E1066">
        <v>6924</v>
      </c>
      <c r="F1066" t="s">
        <v>3259</v>
      </c>
      <c r="G1066" t="s">
        <v>1585</v>
      </c>
      <c r="H1066" t="s">
        <v>1558</v>
      </c>
      <c r="I1066" s="4">
        <v>43383908</v>
      </c>
      <c r="J1066" s="14">
        <v>39476661</v>
      </c>
      <c r="K1066" s="6">
        <f>+Tabla3[[#This Row],[VALOR PAGADO]]/Tabla3[[#This Row],[VALOR TOTAL ]]</f>
        <v>0.90993787373880652</v>
      </c>
    </row>
    <row r="1067" spans="1:11" x14ac:dyDescent="0.3">
      <c r="A1067" t="s">
        <v>3723</v>
      </c>
      <c r="B1067">
        <v>34609054</v>
      </c>
      <c r="C1067">
        <v>1564</v>
      </c>
      <c r="D1067">
        <v>2024</v>
      </c>
      <c r="E1067">
        <v>253824</v>
      </c>
      <c r="F1067" t="s">
        <v>1416</v>
      </c>
      <c r="G1067" t="s">
        <v>1518</v>
      </c>
      <c r="H1067" t="s">
        <v>1556</v>
      </c>
      <c r="I1067" s="4">
        <v>59500000</v>
      </c>
      <c r="J1067" s="14">
        <v>54116667</v>
      </c>
      <c r="K1067" s="6">
        <f>+Tabla3[[#This Row],[VALOR PAGADO]]/Tabla3[[#This Row],[VALOR TOTAL ]]</f>
        <v>0.90952381512605041</v>
      </c>
    </row>
    <row r="1068" spans="1:11" x14ac:dyDescent="0.3">
      <c r="A1068" t="s">
        <v>3769</v>
      </c>
      <c r="B1068">
        <v>11795564</v>
      </c>
      <c r="C1068">
        <v>1506</v>
      </c>
      <c r="D1068">
        <v>2024</v>
      </c>
      <c r="E1068">
        <v>257324</v>
      </c>
      <c r="F1068" t="s">
        <v>1416</v>
      </c>
      <c r="G1068" t="s">
        <v>1518</v>
      </c>
      <c r="H1068" t="s">
        <v>1556</v>
      </c>
      <c r="I1068" s="4">
        <v>56000000</v>
      </c>
      <c r="J1068" s="14">
        <v>50933333</v>
      </c>
      <c r="K1068" s="6">
        <f>+Tabla3[[#This Row],[VALOR PAGADO]]/Tabla3[[#This Row],[VALOR TOTAL ]]</f>
        <v>0.90952380357142859</v>
      </c>
    </row>
    <row r="1069" spans="1:11" x14ac:dyDescent="0.3">
      <c r="A1069" t="s">
        <v>2195</v>
      </c>
      <c r="B1069">
        <v>1088347519</v>
      </c>
      <c r="C1069">
        <v>551</v>
      </c>
      <c r="D1069">
        <v>2024</v>
      </c>
      <c r="E1069">
        <v>36224</v>
      </c>
      <c r="F1069" t="s">
        <v>1451</v>
      </c>
      <c r="G1069" t="s">
        <v>1506</v>
      </c>
      <c r="H1069" t="s">
        <v>1556</v>
      </c>
      <c r="I1069" s="4">
        <v>88000000</v>
      </c>
      <c r="J1069" s="14">
        <v>80000000</v>
      </c>
      <c r="K1069" s="6">
        <f>+Tabla3[[#This Row],[VALOR PAGADO]]/Tabla3[[#This Row],[VALOR TOTAL ]]</f>
        <v>0.90909090909090906</v>
      </c>
    </row>
    <row r="1070" spans="1:11" x14ac:dyDescent="0.3">
      <c r="A1070" t="s">
        <v>2320</v>
      </c>
      <c r="B1070">
        <v>41795165</v>
      </c>
      <c r="C1070">
        <v>613</v>
      </c>
      <c r="D1070">
        <v>2024</v>
      </c>
      <c r="E1070">
        <v>23624</v>
      </c>
      <c r="F1070" t="s">
        <v>1417</v>
      </c>
      <c r="G1070" t="s">
        <v>1534</v>
      </c>
      <c r="H1070" t="s">
        <v>1557</v>
      </c>
      <c r="I1070" s="4">
        <v>132000000</v>
      </c>
      <c r="J1070" s="14">
        <v>120000000</v>
      </c>
      <c r="K1070" s="6">
        <f>+Tabla3[[#This Row],[VALOR PAGADO]]/Tabla3[[#This Row],[VALOR TOTAL ]]</f>
        <v>0.90909090909090906</v>
      </c>
    </row>
    <row r="1071" spans="1:11" x14ac:dyDescent="0.3">
      <c r="A1071" t="s">
        <v>4316</v>
      </c>
      <c r="B1071">
        <v>12914103</v>
      </c>
      <c r="C1071">
        <v>618</v>
      </c>
      <c r="D1071">
        <v>2024</v>
      </c>
      <c r="E1071">
        <v>35624</v>
      </c>
      <c r="F1071" t="s">
        <v>1451</v>
      </c>
      <c r="G1071" t="s">
        <v>1506</v>
      </c>
      <c r="H1071" t="s">
        <v>1556</v>
      </c>
      <c r="I1071" s="4">
        <v>154000000</v>
      </c>
      <c r="J1071" s="14">
        <v>140000000</v>
      </c>
      <c r="K1071" s="6">
        <f>+Tabla3[[#This Row],[VALOR PAGADO]]/Tabla3[[#This Row],[VALOR TOTAL ]]</f>
        <v>0.90909090909090906</v>
      </c>
    </row>
    <row r="1072" spans="1:11" x14ac:dyDescent="0.3">
      <c r="A1072" t="s">
        <v>4303</v>
      </c>
      <c r="B1072">
        <v>15170553</v>
      </c>
      <c r="C1072">
        <v>643</v>
      </c>
      <c r="D1072">
        <v>2024</v>
      </c>
      <c r="E1072">
        <v>37724</v>
      </c>
      <c r="F1072" t="s">
        <v>4302</v>
      </c>
      <c r="G1072" t="s">
        <v>3448</v>
      </c>
      <c r="H1072" t="s">
        <v>1556</v>
      </c>
      <c r="I1072" s="4">
        <v>77298639</v>
      </c>
      <c r="J1072" s="14">
        <v>70271490</v>
      </c>
      <c r="K1072" s="6">
        <f>+Tabla3[[#This Row],[VALOR PAGADO]]/Tabla3[[#This Row],[VALOR TOTAL ]]</f>
        <v>0.90909090909090906</v>
      </c>
    </row>
    <row r="1073" spans="1:11" x14ac:dyDescent="0.3">
      <c r="A1073" t="s">
        <v>1921</v>
      </c>
      <c r="B1073">
        <v>1061715690</v>
      </c>
      <c r="C1073">
        <v>648</v>
      </c>
      <c r="D1073">
        <v>2024</v>
      </c>
      <c r="E1073">
        <v>36424</v>
      </c>
      <c r="F1073" t="s">
        <v>1451</v>
      </c>
      <c r="G1073" t="s">
        <v>1506</v>
      </c>
      <c r="H1073" t="s">
        <v>1556</v>
      </c>
      <c r="I1073" s="4">
        <v>56169091</v>
      </c>
      <c r="J1073" s="14">
        <v>51062810</v>
      </c>
      <c r="K1073" s="6">
        <f>+Tabla3[[#This Row],[VALOR PAGADO]]/Tabla3[[#This Row],[VALOR TOTAL ]]</f>
        <v>0.90909090909090906</v>
      </c>
    </row>
    <row r="1074" spans="1:11" x14ac:dyDescent="0.3">
      <c r="A1074" t="s">
        <v>2140</v>
      </c>
      <c r="B1074">
        <v>79733402</v>
      </c>
      <c r="C1074">
        <v>653</v>
      </c>
      <c r="D1074">
        <v>2024</v>
      </c>
      <c r="E1074">
        <v>5324</v>
      </c>
      <c r="F1074" t="s">
        <v>3882</v>
      </c>
      <c r="G1074" t="s">
        <v>1585</v>
      </c>
      <c r="H1074" t="s">
        <v>1558</v>
      </c>
      <c r="I1074" s="4">
        <v>96800000</v>
      </c>
      <c r="J1074" s="14">
        <v>88000000</v>
      </c>
      <c r="K1074" s="6">
        <f>+Tabla3[[#This Row],[VALOR PAGADO]]/Tabla3[[#This Row],[VALOR TOTAL ]]</f>
        <v>0.90909090909090906</v>
      </c>
    </row>
    <row r="1075" spans="1:11" x14ac:dyDescent="0.3">
      <c r="A1075" t="s">
        <v>830</v>
      </c>
      <c r="B1075">
        <v>88225482</v>
      </c>
      <c r="C1075">
        <v>2014</v>
      </c>
      <c r="D1075">
        <v>2024</v>
      </c>
      <c r="E1075">
        <v>536924</v>
      </c>
      <c r="F1075" t="s">
        <v>3127</v>
      </c>
      <c r="G1075" t="s">
        <v>3126</v>
      </c>
      <c r="H1075" t="s">
        <v>1556</v>
      </c>
      <c r="I1075" s="4">
        <v>26400000</v>
      </c>
      <c r="J1075" s="14">
        <v>24000000</v>
      </c>
      <c r="K1075" s="6">
        <f>+Tabla3[[#This Row],[VALOR PAGADO]]/Tabla3[[#This Row],[VALOR TOTAL ]]</f>
        <v>0.90909090909090906</v>
      </c>
    </row>
    <row r="1076" spans="1:11" x14ac:dyDescent="0.3">
      <c r="A1076" t="s">
        <v>4299</v>
      </c>
      <c r="B1076">
        <v>1001277346</v>
      </c>
      <c r="C1076">
        <v>650</v>
      </c>
      <c r="D1076">
        <v>2024</v>
      </c>
      <c r="E1076">
        <v>5224</v>
      </c>
      <c r="F1076" t="s">
        <v>3259</v>
      </c>
      <c r="G1076" t="s">
        <v>1585</v>
      </c>
      <c r="H1076" t="s">
        <v>1558</v>
      </c>
      <c r="I1076" s="4">
        <v>43866666</v>
      </c>
      <c r="J1076" s="14">
        <v>39866666</v>
      </c>
      <c r="K1076" s="6">
        <f>+Tabla3[[#This Row],[VALOR PAGADO]]/Tabla3[[#This Row],[VALOR TOTAL ]]</f>
        <v>0.90881458827985695</v>
      </c>
    </row>
    <row r="1077" spans="1:11" x14ac:dyDescent="0.3">
      <c r="A1077" t="s">
        <v>3705</v>
      </c>
      <c r="B1077">
        <v>52456972</v>
      </c>
      <c r="C1077">
        <v>1588</v>
      </c>
      <c r="D1077">
        <v>2024</v>
      </c>
      <c r="E1077">
        <v>39424</v>
      </c>
      <c r="F1077" t="s">
        <v>1415</v>
      </c>
      <c r="G1077" t="s">
        <v>1503</v>
      </c>
      <c r="H1077" t="s">
        <v>1503</v>
      </c>
      <c r="I1077" s="4">
        <v>20275160</v>
      </c>
      <c r="J1077" s="14">
        <v>18416604</v>
      </c>
      <c r="K1077" s="6">
        <f>+Tabla3[[#This Row],[VALOR PAGADO]]/Tabla3[[#This Row],[VALOR TOTAL ]]</f>
        <v>0.90833334977381186</v>
      </c>
    </row>
    <row r="1078" spans="1:11" x14ac:dyDescent="0.3">
      <c r="A1078" t="s">
        <v>3156</v>
      </c>
      <c r="B1078">
        <v>1214715440</v>
      </c>
      <c r="C1078">
        <v>1474</v>
      </c>
      <c r="D1078">
        <v>2024</v>
      </c>
      <c r="E1078">
        <v>65524</v>
      </c>
      <c r="F1078" t="s">
        <v>1417</v>
      </c>
      <c r="G1078" t="s">
        <v>1534</v>
      </c>
      <c r="H1078" t="s">
        <v>1557</v>
      </c>
      <c r="I1078" s="4">
        <v>80000000</v>
      </c>
      <c r="J1078" s="14">
        <v>72666667</v>
      </c>
      <c r="K1078" s="6">
        <f>+Tabla3[[#This Row],[VALOR PAGADO]]/Tabla3[[#This Row],[VALOR TOTAL ]]</f>
        <v>0.9083333375</v>
      </c>
    </row>
    <row r="1079" spans="1:11" x14ac:dyDescent="0.3">
      <c r="A1079" t="s">
        <v>3820</v>
      </c>
      <c r="B1079">
        <v>1057570280</v>
      </c>
      <c r="C1079">
        <v>1435</v>
      </c>
      <c r="D1079">
        <v>2024</v>
      </c>
      <c r="E1079">
        <v>29724</v>
      </c>
      <c r="F1079" t="s">
        <v>3259</v>
      </c>
      <c r="G1079" t="s">
        <v>1585</v>
      </c>
      <c r="H1079" t="s">
        <v>1558</v>
      </c>
      <c r="I1079" s="4">
        <v>46400000</v>
      </c>
      <c r="J1079" s="14">
        <v>42146666</v>
      </c>
      <c r="K1079" s="6">
        <f>+Tabla3[[#This Row],[VALOR PAGADO]]/Tabla3[[#This Row],[VALOR TOTAL ]]</f>
        <v>0.90833331896551728</v>
      </c>
    </row>
    <row r="1080" spans="1:11" x14ac:dyDescent="0.3">
      <c r="A1080" t="s">
        <v>1838</v>
      </c>
      <c r="B1080">
        <v>1116874246</v>
      </c>
      <c r="C1080">
        <v>673</v>
      </c>
      <c r="D1080">
        <v>2024</v>
      </c>
      <c r="E1080">
        <v>6024</v>
      </c>
      <c r="F1080" t="s">
        <v>3285</v>
      </c>
      <c r="G1080" t="s">
        <v>1585</v>
      </c>
      <c r="H1080" t="s">
        <v>1558</v>
      </c>
      <c r="I1080" s="4">
        <v>41836667</v>
      </c>
      <c r="J1080" s="14">
        <v>37986667</v>
      </c>
      <c r="K1080" s="6">
        <f>+Tabla3[[#This Row],[VALOR PAGADO]]/Tabla3[[#This Row],[VALOR TOTAL ]]</f>
        <v>0.90797546085590419</v>
      </c>
    </row>
    <row r="1081" spans="1:11" x14ac:dyDescent="0.3">
      <c r="A1081" t="s">
        <v>3982</v>
      </c>
      <c r="B1081">
        <v>1094272782</v>
      </c>
      <c r="C1081">
        <v>1201</v>
      </c>
      <c r="D1081">
        <v>2024</v>
      </c>
      <c r="E1081">
        <v>138024</v>
      </c>
      <c r="F1081" t="s">
        <v>3923</v>
      </c>
      <c r="G1081" t="s">
        <v>1522</v>
      </c>
      <c r="H1081" t="s">
        <v>1556</v>
      </c>
      <c r="I1081" s="4">
        <v>96600000</v>
      </c>
      <c r="J1081" s="14">
        <v>87706666</v>
      </c>
      <c r="K1081" s="6">
        <f>+Tabla3[[#This Row],[VALOR PAGADO]]/Tabla3[[#This Row],[VALOR TOTAL ]]</f>
        <v>0.90793650103519674</v>
      </c>
    </row>
    <row r="1082" spans="1:11" x14ac:dyDescent="0.3">
      <c r="A1082" t="s">
        <v>3453</v>
      </c>
      <c r="B1082">
        <v>1075250668</v>
      </c>
      <c r="C1082">
        <v>2094</v>
      </c>
      <c r="D1082">
        <v>2024</v>
      </c>
      <c r="E1082">
        <v>580924</v>
      </c>
      <c r="F1082" t="s">
        <v>3127</v>
      </c>
      <c r="G1082" t="s">
        <v>3126</v>
      </c>
      <c r="H1082" t="s">
        <v>1556</v>
      </c>
      <c r="I1082" s="4">
        <v>20266667</v>
      </c>
      <c r="J1082" s="14">
        <v>18400000</v>
      </c>
      <c r="K1082" s="6">
        <f>+Tabla3[[#This Row],[VALOR PAGADO]]/Tabla3[[#This Row],[VALOR TOTAL ]]</f>
        <v>0.90789472190962628</v>
      </c>
    </row>
    <row r="1083" spans="1:11" x14ac:dyDescent="0.3">
      <c r="A1083" t="s">
        <v>3112</v>
      </c>
      <c r="B1083">
        <v>1121715178</v>
      </c>
      <c r="C1083">
        <v>563</v>
      </c>
      <c r="D1083">
        <v>2024</v>
      </c>
      <c r="E1083">
        <v>30424</v>
      </c>
      <c r="F1083" t="s">
        <v>1451</v>
      </c>
      <c r="G1083" t="s">
        <v>1506</v>
      </c>
      <c r="H1083" t="s">
        <v>1556</v>
      </c>
      <c r="I1083" s="4">
        <v>45270165</v>
      </c>
      <c r="J1083" s="14">
        <v>41093423</v>
      </c>
      <c r="K1083" s="6">
        <f>+Tabla3[[#This Row],[VALOR PAGADO]]/Tabla3[[#This Row],[VALOR TOTAL ]]</f>
        <v>0.90773742485807152</v>
      </c>
    </row>
    <row r="1084" spans="1:11" x14ac:dyDescent="0.3">
      <c r="A1084" t="s">
        <v>2579</v>
      </c>
      <c r="B1084">
        <v>52989732</v>
      </c>
      <c r="C1084">
        <v>674</v>
      </c>
      <c r="D1084">
        <v>2024</v>
      </c>
      <c r="E1084">
        <v>6524</v>
      </c>
      <c r="F1084" t="s">
        <v>3285</v>
      </c>
      <c r="G1084" t="s">
        <v>1585</v>
      </c>
      <c r="H1084" t="s">
        <v>1558</v>
      </c>
      <c r="I1084" s="4">
        <v>83416667</v>
      </c>
      <c r="J1084" s="14">
        <v>75716667</v>
      </c>
      <c r="K1084" s="6">
        <f>+Tabla3[[#This Row],[VALOR PAGADO]]/Tabla3[[#This Row],[VALOR TOTAL ]]</f>
        <v>0.90769230806116963</v>
      </c>
    </row>
    <row r="1085" spans="1:11" x14ac:dyDescent="0.3">
      <c r="A1085" t="s">
        <v>4458</v>
      </c>
      <c r="B1085">
        <v>79962400</v>
      </c>
      <c r="C1085">
        <v>163</v>
      </c>
      <c r="D1085">
        <v>2024</v>
      </c>
      <c r="E1085">
        <v>9024</v>
      </c>
      <c r="F1085" t="s">
        <v>1416</v>
      </c>
      <c r="G1085" t="s">
        <v>1515</v>
      </c>
      <c r="H1085" t="s">
        <v>1556</v>
      </c>
      <c r="I1085" s="4">
        <v>115333333</v>
      </c>
      <c r="J1085" s="14">
        <v>104666667</v>
      </c>
      <c r="K1085" s="6">
        <f>+Tabla3[[#This Row],[VALOR PAGADO]]/Tabla3[[#This Row],[VALOR TOTAL ]]</f>
        <v>0.90751445638009953</v>
      </c>
    </row>
    <row r="1086" spans="1:11" x14ac:dyDescent="0.3">
      <c r="A1086" t="s">
        <v>4438</v>
      </c>
      <c r="B1086">
        <v>80097915</v>
      </c>
      <c r="C1086">
        <v>203</v>
      </c>
      <c r="D1086">
        <v>2024</v>
      </c>
      <c r="E1086">
        <v>1524</v>
      </c>
      <c r="F1086" t="s">
        <v>3160</v>
      </c>
      <c r="G1086" t="s">
        <v>1585</v>
      </c>
      <c r="H1086" t="s">
        <v>1558</v>
      </c>
      <c r="I1086" s="4">
        <v>184533333</v>
      </c>
      <c r="J1086" s="14">
        <v>167466667</v>
      </c>
      <c r="K1086" s="6">
        <f>+Tabla3[[#This Row],[VALOR PAGADO]]/Tabla3[[#This Row],[VALOR TOTAL ]]</f>
        <v>0.90751445431270672</v>
      </c>
    </row>
    <row r="1087" spans="1:11" x14ac:dyDescent="0.3">
      <c r="A1087" t="s">
        <v>3041</v>
      </c>
      <c r="B1087">
        <v>1015437874</v>
      </c>
      <c r="C1087">
        <v>711</v>
      </c>
      <c r="D1087">
        <v>2024</v>
      </c>
      <c r="E1087">
        <v>824</v>
      </c>
      <c r="F1087" t="s">
        <v>1428</v>
      </c>
      <c r="G1087" t="s">
        <v>1536</v>
      </c>
      <c r="H1087" t="s">
        <v>1536</v>
      </c>
      <c r="I1087" s="4">
        <v>71280000</v>
      </c>
      <c r="J1087" s="14">
        <v>64680000</v>
      </c>
      <c r="K1087" s="6">
        <f>+Tabla3[[#This Row],[VALOR PAGADO]]/Tabla3[[#This Row],[VALOR TOTAL ]]</f>
        <v>0.90740740740740744</v>
      </c>
    </row>
    <row r="1088" spans="1:11" x14ac:dyDescent="0.3">
      <c r="A1088" t="s">
        <v>3920</v>
      </c>
      <c r="B1088">
        <v>1019094127</v>
      </c>
      <c r="C1088">
        <v>1296</v>
      </c>
      <c r="D1088">
        <v>2024</v>
      </c>
      <c r="E1088">
        <v>2024</v>
      </c>
      <c r="F1088" t="s">
        <v>1428</v>
      </c>
      <c r="G1088" t="s">
        <v>1536</v>
      </c>
      <c r="H1088" t="s">
        <v>1536</v>
      </c>
      <c r="I1088" s="4">
        <v>42644718</v>
      </c>
      <c r="J1088" s="14">
        <v>38696133</v>
      </c>
      <c r="K1088" s="6">
        <f>+Tabla3[[#This Row],[VALOR PAGADO]]/Tabla3[[#This Row],[VALOR TOTAL ]]</f>
        <v>0.90740740740740744</v>
      </c>
    </row>
    <row r="1089" spans="1:11" x14ac:dyDescent="0.3">
      <c r="A1089" t="s">
        <v>2325</v>
      </c>
      <c r="B1089">
        <v>1102865555</v>
      </c>
      <c r="C1089">
        <v>2248</v>
      </c>
      <c r="D1089">
        <v>2024</v>
      </c>
      <c r="E1089">
        <v>619724</v>
      </c>
      <c r="F1089" t="s">
        <v>3197</v>
      </c>
      <c r="G1089" t="s">
        <v>3126</v>
      </c>
      <c r="H1089" t="s">
        <v>1556</v>
      </c>
      <c r="I1089" s="4">
        <v>13500000</v>
      </c>
      <c r="J1089" s="14">
        <v>12250000</v>
      </c>
      <c r="K1089" s="6">
        <f>+Tabla3[[#This Row],[VALOR PAGADO]]/Tabla3[[#This Row],[VALOR TOTAL ]]</f>
        <v>0.90740740740740744</v>
      </c>
    </row>
    <row r="1090" spans="1:11" x14ac:dyDescent="0.3">
      <c r="A1090" t="s">
        <v>1969</v>
      </c>
      <c r="B1090">
        <v>80089857</v>
      </c>
      <c r="C1090">
        <v>558</v>
      </c>
      <c r="D1090">
        <v>2024</v>
      </c>
      <c r="E1090">
        <v>32224</v>
      </c>
      <c r="F1090" t="s">
        <v>1451</v>
      </c>
      <c r="G1090" t="s">
        <v>1506</v>
      </c>
      <c r="H1090" t="s">
        <v>1556</v>
      </c>
      <c r="I1090" s="4">
        <v>66600000</v>
      </c>
      <c r="J1090" s="14">
        <v>60400000</v>
      </c>
      <c r="K1090" s="6">
        <f>+Tabla3[[#This Row],[VALOR PAGADO]]/Tabla3[[#This Row],[VALOR TOTAL ]]</f>
        <v>0.9069069069069069</v>
      </c>
    </row>
    <row r="1091" spans="1:11" x14ac:dyDescent="0.3">
      <c r="A1091" t="s">
        <v>4226</v>
      </c>
      <c r="B1091">
        <v>35419580</v>
      </c>
      <c r="C1091">
        <v>783</v>
      </c>
      <c r="D1091">
        <v>2024</v>
      </c>
      <c r="E1091">
        <v>8824</v>
      </c>
      <c r="F1091" t="s">
        <v>1415</v>
      </c>
      <c r="G1091" t="s">
        <v>1503</v>
      </c>
      <c r="H1091" t="s">
        <v>1503</v>
      </c>
      <c r="I1091" s="4">
        <v>107333333</v>
      </c>
      <c r="J1091" s="14">
        <v>97333333</v>
      </c>
      <c r="K1091" s="6">
        <f>+Tabla3[[#This Row],[VALOR PAGADO]]/Tabla3[[#This Row],[VALOR TOTAL ]]</f>
        <v>0.90683229784730524</v>
      </c>
    </row>
    <row r="1092" spans="1:11" x14ac:dyDescent="0.3">
      <c r="A1092" t="s">
        <v>3567</v>
      </c>
      <c r="B1092">
        <v>1003343189</v>
      </c>
      <c r="C1092">
        <v>1879</v>
      </c>
      <c r="D1092">
        <v>2024</v>
      </c>
      <c r="E1092">
        <v>68724</v>
      </c>
      <c r="F1092" t="s">
        <v>1415</v>
      </c>
      <c r="G1092" t="s">
        <v>1503</v>
      </c>
      <c r="H1092" t="s">
        <v>1503</v>
      </c>
      <c r="I1092" s="4">
        <v>17500000</v>
      </c>
      <c r="J1092" s="14">
        <v>15866667</v>
      </c>
      <c r="K1092" s="6">
        <f>+Tabla3[[#This Row],[VALOR PAGADO]]/Tabla3[[#This Row],[VALOR TOTAL ]]</f>
        <v>0.90666668571428577</v>
      </c>
    </row>
    <row r="1093" spans="1:11" x14ac:dyDescent="0.3">
      <c r="A1093" t="s">
        <v>3445</v>
      </c>
      <c r="B1093">
        <v>1037631968</v>
      </c>
      <c r="C1093">
        <v>2105</v>
      </c>
      <c r="D1093">
        <v>2024</v>
      </c>
      <c r="E1093">
        <v>583224</v>
      </c>
      <c r="F1093" t="s">
        <v>3127</v>
      </c>
      <c r="G1093" t="s">
        <v>3126</v>
      </c>
      <c r="H1093" t="s">
        <v>1556</v>
      </c>
      <c r="I1093" s="4">
        <v>21250000</v>
      </c>
      <c r="J1093" s="14">
        <v>19266667</v>
      </c>
      <c r="K1093" s="6">
        <f>+Tabla3[[#This Row],[VALOR PAGADO]]/Tabla3[[#This Row],[VALOR TOTAL ]]</f>
        <v>0.90666668235294112</v>
      </c>
    </row>
    <row r="1094" spans="1:11" x14ac:dyDescent="0.3">
      <c r="A1094" t="s">
        <v>4162</v>
      </c>
      <c r="B1094">
        <v>1002884704</v>
      </c>
      <c r="C1094">
        <v>905</v>
      </c>
      <c r="D1094">
        <v>2024</v>
      </c>
      <c r="E1094">
        <v>9524</v>
      </c>
      <c r="F1094" t="s">
        <v>3226</v>
      </c>
      <c r="G1094" t="s">
        <v>1585</v>
      </c>
      <c r="H1094" t="s">
        <v>1558</v>
      </c>
      <c r="I1094" s="4">
        <v>72333333</v>
      </c>
      <c r="J1094" s="14">
        <v>65566666</v>
      </c>
      <c r="K1094" s="6">
        <f>+Tabla3[[#This Row],[VALOR PAGADO]]/Tabla3[[#This Row],[VALOR TOTAL ]]</f>
        <v>0.90645160786383228</v>
      </c>
    </row>
    <row r="1095" spans="1:11" x14ac:dyDescent="0.3">
      <c r="A1095" t="s">
        <v>4298</v>
      </c>
      <c r="B1095">
        <v>1013608939</v>
      </c>
      <c r="C1095">
        <v>651</v>
      </c>
      <c r="D1095">
        <v>2024</v>
      </c>
      <c r="E1095">
        <v>40324</v>
      </c>
      <c r="F1095" t="s">
        <v>3839</v>
      </c>
      <c r="G1095" t="s">
        <v>1524</v>
      </c>
      <c r="H1095" t="s">
        <v>1556</v>
      </c>
      <c r="I1095" s="4">
        <v>44000000</v>
      </c>
      <c r="J1095" s="14">
        <v>39866667</v>
      </c>
      <c r="K1095" s="6">
        <f>+Tabla3[[#This Row],[VALOR PAGADO]]/Tabla3[[#This Row],[VALOR TOTAL ]]</f>
        <v>0.90606061363636359</v>
      </c>
    </row>
    <row r="1096" spans="1:11" x14ac:dyDescent="0.3">
      <c r="A1096" t="s">
        <v>4313</v>
      </c>
      <c r="B1096">
        <v>1143871922</v>
      </c>
      <c r="C1096">
        <v>626</v>
      </c>
      <c r="D1096">
        <v>2024</v>
      </c>
      <c r="E1096">
        <v>41024</v>
      </c>
      <c r="F1096" t="s">
        <v>1451</v>
      </c>
      <c r="G1096" t="s">
        <v>1506</v>
      </c>
      <c r="H1096" t="s">
        <v>1556</v>
      </c>
      <c r="I1096" s="4">
        <v>69094531</v>
      </c>
      <c r="J1096" s="14">
        <v>62603833</v>
      </c>
      <c r="K1096" s="6">
        <f>+Tabla3[[#This Row],[VALOR PAGADO]]/Tabla3[[#This Row],[VALOR TOTAL ]]</f>
        <v>0.90606061136734539</v>
      </c>
    </row>
    <row r="1097" spans="1:11" x14ac:dyDescent="0.3">
      <c r="A1097" t="s">
        <v>104</v>
      </c>
      <c r="B1097">
        <v>1020824408</v>
      </c>
      <c r="C1097">
        <v>806</v>
      </c>
      <c r="D1097">
        <v>2024</v>
      </c>
      <c r="E1097">
        <v>7624</v>
      </c>
      <c r="F1097" t="s">
        <v>3285</v>
      </c>
      <c r="G1097" t="s">
        <v>1585</v>
      </c>
      <c r="H1097" t="s">
        <v>1558</v>
      </c>
      <c r="I1097" s="4">
        <v>42533333</v>
      </c>
      <c r="J1097" s="14">
        <v>38533333</v>
      </c>
      <c r="K1097" s="6">
        <f>+Tabla3[[#This Row],[VALOR PAGADO]]/Tabla3[[#This Row],[VALOR TOTAL ]]</f>
        <v>0.90595611211564353</v>
      </c>
    </row>
    <row r="1098" spans="1:11" x14ac:dyDescent="0.3">
      <c r="A1098" t="s">
        <v>2552</v>
      </c>
      <c r="B1098">
        <v>36954736</v>
      </c>
      <c r="C1098">
        <v>826</v>
      </c>
      <c r="D1098">
        <v>2024</v>
      </c>
      <c r="E1098">
        <v>8024</v>
      </c>
      <c r="F1098" t="s">
        <v>3285</v>
      </c>
      <c r="G1098" t="s">
        <v>1585</v>
      </c>
      <c r="H1098" t="s">
        <v>1558</v>
      </c>
      <c r="I1098" s="4">
        <v>58300000</v>
      </c>
      <c r="J1098" s="14">
        <v>52799000</v>
      </c>
      <c r="K1098" s="6">
        <f>+Tabla3[[#This Row],[VALOR PAGADO]]/Tabla3[[#This Row],[VALOR TOTAL ]]</f>
        <v>0.9056432246998285</v>
      </c>
    </row>
    <row r="1099" spans="1:11" x14ac:dyDescent="0.3">
      <c r="A1099" t="s">
        <v>4224</v>
      </c>
      <c r="B1099">
        <v>79470610</v>
      </c>
      <c r="C1099">
        <v>786</v>
      </c>
      <c r="D1099">
        <v>2024</v>
      </c>
      <c r="E1099">
        <v>11224</v>
      </c>
      <c r="F1099" t="s">
        <v>1415</v>
      </c>
      <c r="G1099" t="s">
        <v>1503</v>
      </c>
      <c r="H1099" t="s">
        <v>1503</v>
      </c>
      <c r="I1099" s="4">
        <v>73966667</v>
      </c>
      <c r="J1099" s="14">
        <v>66966667</v>
      </c>
      <c r="K1099" s="6">
        <f>+Tabla3[[#This Row],[VALOR PAGADO]]/Tabla3[[#This Row],[VALOR TOTAL ]]</f>
        <v>0.90536277645172247</v>
      </c>
    </row>
    <row r="1100" spans="1:11" x14ac:dyDescent="0.3">
      <c r="A1100" t="s">
        <v>1807</v>
      </c>
      <c r="B1100">
        <v>1018454328</v>
      </c>
      <c r="C1100">
        <v>848</v>
      </c>
      <c r="D1100">
        <v>2024</v>
      </c>
      <c r="E1100">
        <v>8124</v>
      </c>
      <c r="F1100" t="s">
        <v>3259</v>
      </c>
      <c r="G1100" t="s">
        <v>1585</v>
      </c>
      <c r="H1100" t="s">
        <v>1558</v>
      </c>
      <c r="I1100" s="4">
        <v>63400000</v>
      </c>
      <c r="J1100" s="14">
        <v>57400000</v>
      </c>
      <c r="K1100" s="6">
        <f>+Tabla3[[#This Row],[VALOR PAGADO]]/Tabla3[[#This Row],[VALOR TOTAL ]]</f>
        <v>0.90536277602523663</v>
      </c>
    </row>
    <row r="1101" spans="1:11" x14ac:dyDescent="0.3">
      <c r="A1101" t="s">
        <v>2123</v>
      </c>
      <c r="B1101">
        <v>53105912</v>
      </c>
      <c r="C1101">
        <v>885</v>
      </c>
      <c r="D1101">
        <v>2024</v>
      </c>
      <c r="E1101">
        <v>8524</v>
      </c>
      <c r="F1101" t="s">
        <v>3882</v>
      </c>
      <c r="G1101" t="s">
        <v>1585</v>
      </c>
      <c r="H1101" t="s">
        <v>1558</v>
      </c>
      <c r="I1101" s="4">
        <v>91008000</v>
      </c>
      <c r="J1101" s="14">
        <v>82368000</v>
      </c>
      <c r="K1101" s="6">
        <f>+Tabla3[[#This Row],[VALOR PAGADO]]/Tabla3[[#This Row],[VALOR TOTAL ]]</f>
        <v>0.90506329113924056</v>
      </c>
    </row>
    <row r="1102" spans="1:11" s="3" customFormat="1" x14ac:dyDescent="0.3">
      <c r="A1102" t="s">
        <v>1218</v>
      </c>
      <c r="B1102">
        <v>1072703492</v>
      </c>
      <c r="C1102">
        <v>729</v>
      </c>
      <c r="D1102">
        <v>2024</v>
      </c>
      <c r="E1102">
        <v>11424</v>
      </c>
      <c r="F1102" t="s">
        <v>1415</v>
      </c>
      <c r="G1102" t="s">
        <v>1503</v>
      </c>
      <c r="H1102" t="s">
        <v>1503</v>
      </c>
      <c r="I1102" s="4">
        <v>49910114</v>
      </c>
      <c r="J1102" s="14">
        <v>45171812</v>
      </c>
      <c r="K1102" s="6">
        <f>+Tabla3[[#This Row],[VALOR PAGADO]]/Tabla3[[#This Row],[VALOR TOTAL ]]</f>
        <v>0.90506329037837907</v>
      </c>
    </row>
    <row r="1103" spans="1:11" x14ac:dyDescent="0.3">
      <c r="A1103" t="s">
        <v>3622</v>
      </c>
      <c r="B1103">
        <v>91532314</v>
      </c>
      <c r="C1103">
        <v>1726</v>
      </c>
      <c r="D1103">
        <v>2024</v>
      </c>
      <c r="E1103">
        <v>333024</v>
      </c>
      <c r="F1103" t="s">
        <v>3145</v>
      </c>
      <c r="G1103" t="s">
        <v>1516</v>
      </c>
      <c r="H1103" t="s">
        <v>1556</v>
      </c>
      <c r="I1103" s="4">
        <v>35743967</v>
      </c>
      <c r="J1103" s="14">
        <v>32339780</v>
      </c>
      <c r="K1103" s="6">
        <f>+Tabla3[[#This Row],[VALOR PAGADO]]/Tabla3[[#This Row],[VALOR TOTAL ]]</f>
        <v>0.90476191408748785</v>
      </c>
    </row>
    <row r="1104" spans="1:11" x14ac:dyDescent="0.3">
      <c r="A1104" t="s">
        <v>4231</v>
      </c>
      <c r="B1104">
        <v>52803738</v>
      </c>
      <c r="C1104">
        <v>775</v>
      </c>
      <c r="D1104">
        <v>2024</v>
      </c>
      <c r="E1104">
        <v>70424</v>
      </c>
      <c r="F1104" t="s">
        <v>1416</v>
      </c>
      <c r="G1104" t="s">
        <v>1515</v>
      </c>
      <c r="H1104" t="s">
        <v>1556</v>
      </c>
      <c r="I1104" s="4">
        <v>78750000</v>
      </c>
      <c r="J1104" s="14">
        <v>71250000</v>
      </c>
      <c r="K1104" s="6">
        <f>+Tabla3[[#This Row],[VALOR PAGADO]]/Tabla3[[#This Row],[VALOR TOTAL ]]</f>
        <v>0.90476190476190477</v>
      </c>
    </row>
    <row r="1105" spans="1:11" x14ac:dyDescent="0.3">
      <c r="A1105" t="s">
        <v>4217</v>
      </c>
      <c r="B1105">
        <v>52603312</v>
      </c>
      <c r="C1105">
        <v>797</v>
      </c>
      <c r="D1105">
        <v>2024</v>
      </c>
      <c r="E1105">
        <v>12224</v>
      </c>
      <c r="F1105" t="s">
        <v>1415</v>
      </c>
      <c r="G1105" t="s">
        <v>1503</v>
      </c>
      <c r="H1105" t="s">
        <v>1503</v>
      </c>
      <c r="I1105" s="4">
        <v>73500000</v>
      </c>
      <c r="J1105" s="14">
        <v>66500000</v>
      </c>
      <c r="K1105" s="6">
        <f>+Tabla3[[#This Row],[VALOR PAGADO]]/Tabla3[[#This Row],[VALOR TOTAL ]]</f>
        <v>0.90476190476190477</v>
      </c>
    </row>
    <row r="1106" spans="1:11" x14ac:dyDescent="0.3">
      <c r="A1106" t="s">
        <v>2217</v>
      </c>
      <c r="B1106">
        <v>72290180</v>
      </c>
      <c r="C1106">
        <v>892</v>
      </c>
      <c r="D1106">
        <v>2024</v>
      </c>
      <c r="E1106">
        <v>8924</v>
      </c>
      <c r="F1106" t="s">
        <v>4169</v>
      </c>
      <c r="G1106" t="s">
        <v>1585</v>
      </c>
      <c r="H1106" t="s">
        <v>1558</v>
      </c>
      <c r="I1106" s="4">
        <v>40057500</v>
      </c>
      <c r="J1106" s="14">
        <v>36242500</v>
      </c>
      <c r="K1106" s="6">
        <f>+Tabla3[[#This Row],[VALOR PAGADO]]/Tabla3[[#This Row],[VALOR TOTAL ]]</f>
        <v>0.90476190476190477</v>
      </c>
    </row>
    <row r="1107" spans="1:11" x14ac:dyDescent="0.3">
      <c r="A1107" t="s">
        <v>4166</v>
      </c>
      <c r="B1107">
        <v>91011112</v>
      </c>
      <c r="C1107">
        <v>900</v>
      </c>
      <c r="D1107">
        <v>2024</v>
      </c>
      <c r="E1107">
        <v>71224</v>
      </c>
      <c r="F1107" t="s">
        <v>4090</v>
      </c>
      <c r="G1107" t="s">
        <v>1516</v>
      </c>
      <c r="H1107" t="s">
        <v>1556</v>
      </c>
      <c r="I1107" s="4">
        <v>105000000</v>
      </c>
      <c r="J1107" s="14">
        <v>95000000</v>
      </c>
      <c r="K1107" s="6">
        <f>+Tabla3[[#This Row],[VALOR PAGADO]]/Tabla3[[#This Row],[VALOR TOTAL ]]</f>
        <v>0.90476190476190477</v>
      </c>
    </row>
    <row r="1108" spans="1:11" x14ac:dyDescent="0.3">
      <c r="A1108" t="s">
        <v>4218</v>
      </c>
      <c r="B1108">
        <v>1010238467</v>
      </c>
      <c r="C1108">
        <v>795</v>
      </c>
      <c r="D1108">
        <v>2024</v>
      </c>
      <c r="E1108">
        <v>53024</v>
      </c>
      <c r="F1108" t="s">
        <v>3668</v>
      </c>
      <c r="G1108" t="s">
        <v>3126</v>
      </c>
      <c r="H1108" t="s">
        <v>1556</v>
      </c>
      <c r="I1108" s="4">
        <v>42984000</v>
      </c>
      <c r="J1108" s="14">
        <v>38871333</v>
      </c>
      <c r="K1108" s="6">
        <f>+Tabla3[[#This Row],[VALOR PAGADO]]/Tabla3[[#This Row],[VALOR TOTAL ]]</f>
        <v>0.90432097989949745</v>
      </c>
    </row>
    <row r="1109" spans="1:11" x14ac:dyDescent="0.3">
      <c r="A1109" t="s">
        <v>3366</v>
      </c>
      <c r="B1109">
        <v>1098704914</v>
      </c>
      <c r="C1109">
        <v>2205</v>
      </c>
      <c r="D1109">
        <v>2024</v>
      </c>
      <c r="E1109">
        <v>605324</v>
      </c>
      <c r="F1109" t="s">
        <v>3179</v>
      </c>
      <c r="G1109" t="s">
        <v>3126</v>
      </c>
      <c r="H1109" t="s">
        <v>1556</v>
      </c>
      <c r="I1109" s="4">
        <v>17566666</v>
      </c>
      <c r="J1109" s="14">
        <v>15866667</v>
      </c>
      <c r="K1109" s="6">
        <f>+Tabla3[[#This Row],[VALOR PAGADO]]/Tabla3[[#This Row],[VALOR TOTAL ]]</f>
        <v>0.90322585970496616</v>
      </c>
    </row>
    <row r="1110" spans="1:11" x14ac:dyDescent="0.3">
      <c r="A1110" t="s">
        <v>4165</v>
      </c>
      <c r="B1110">
        <v>1140893837</v>
      </c>
      <c r="C1110">
        <v>901</v>
      </c>
      <c r="D1110">
        <v>2024</v>
      </c>
      <c r="E1110">
        <v>81424</v>
      </c>
      <c r="F1110" t="s">
        <v>1416</v>
      </c>
      <c r="G1110" t="s">
        <v>1518</v>
      </c>
      <c r="H1110" t="s">
        <v>1556</v>
      </c>
      <c r="I1110" s="4">
        <v>31700505</v>
      </c>
      <c r="J1110" s="14">
        <v>28622786.699999999</v>
      </c>
      <c r="K1110" s="6">
        <f>+Tabla3[[#This Row],[VALOR PAGADO]]/Tabla3[[#This Row],[VALOR TOTAL ]]</f>
        <v>0.9029126412970393</v>
      </c>
    </row>
    <row r="1111" spans="1:11" x14ac:dyDescent="0.3">
      <c r="A1111" t="s">
        <v>4123</v>
      </c>
      <c r="B1111">
        <v>1053302404</v>
      </c>
      <c r="C1111">
        <v>953</v>
      </c>
      <c r="D1111">
        <v>2024</v>
      </c>
      <c r="E1111">
        <v>11024</v>
      </c>
      <c r="F1111" t="s">
        <v>3882</v>
      </c>
      <c r="G1111" t="s">
        <v>1585</v>
      </c>
      <c r="H1111" t="s">
        <v>1558</v>
      </c>
      <c r="I1111" s="4">
        <v>84383333</v>
      </c>
      <c r="J1111" s="14">
        <v>76083333</v>
      </c>
      <c r="K1111" s="6">
        <f>+Tabla3[[#This Row],[VALOR PAGADO]]/Tabla3[[#This Row],[VALOR TOTAL ]]</f>
        <v>0.90163934387374811</v>
      </c>
    </row>
    <row r="1112" spans="1:11" x14ac:dyDescent="0.3">
      <c r="A1112" t="s">
        <v>4117</v>
      </c>
      <c r="B1112">
        <v>80229619</v>
      </c>
      <c r="C1112">
        <v>959</v>
      </c>
      <c r="D1112">
        <v>2024</v>
      </c>
      <c r="E1112">
        <v>88024</v>
      </c>
      <c r="F1112" t="s">
        <v>3712</v>
      </c>
      <c r="G1112" t="s">
        <v>1522</v>
      </c>
      <c r="H1112" t="s">
        <v>1556</v>
      </c>
      <c r="I1112" s="4">
        <v>81066667</v>
      </c>
      <c r="J1112" s="14">
        <v>73066667</v>
      </c>
      <c r="K1112" s="6">
        <f>+Tabla3[[#This Row],[VALOR PAGADO]]/Tabla3[[#This Row],[VALOR TOTAL ]]</f>
        <v>0.90131578987945815</v>
      </c>
    </row>
    <row r="1113" spans="1:11" x14ac:dyDescent="0.3">
      <c r="A1113" t="s">
        <v>3499</v>
      </c>
      <c r="B1113">
        <v>1098783808</v>
      </c>
      <c r="C1113">
        <v>2039</v>
      </c>
      <c r="D1113">
        <v>2024</v>
      </c>
      <c r="E1113">
        <v>554524</v>
      </c>
      <c r="F1113" t="s">
        <v>3127</v>
      </c>
      <c r="G1113" t="s">
        <v>3126</v>
      </c>
      <c r="H1113" t="s">
        <v>1556</v>
      </c>
      <c r="I1113" s="4">
        <v>21233333</v>
      </c>
      <c r="J1113" s="14">
        <v>19133333</v>
      </c>
      <c r="K1113" s="6">
        <f>+Tabla3[[#This Row],[VALOR PAGADO]]/Tabla3[[#This Row],[VALOR TOTAL ]]</f>
        <v>0.90109889954629352</v>
      </c>
    </row>
    <row r="1114" spans="1:11" x14ac:dyDescent="0.3">
      <c r="A1114" t="s">
        <v>4099</v>
      </c>
      <c r="B1114">
        <v>1045714669</v>
      </c>
      <c r="C1114">
        <v>988</v>
      </c>
      <c r="D1114">
        <v>2024</v>
      </c>
      <c r="E1114">
        <v>92224</v>
      </c>
      <c r="F1114" t="s">
        <v>1451</v>
      </c>
      <c r="G1114" t="s">
        <v>1506</v>
      </c>
      <c r="H1114" t="s">
        <v>1556</v>
      </c>
      <c r="I1114" s="4">
        <v>65650000</v>
      </c>
      <c r="J1114" s="14">
        <v>59150000</v>
      </c>
      <c r="K1114" s="6">
        <f>+Tabla3[[#This Row],[VALOR PAGADO]]/Tabla3[[#This Row],[VALOR TOTAL ]]</f>
        <v>0.90099009900990101</v>
      </c>
    </row>
    <row r="1115" spans="1:11" x14ac:dyDescent="0.3">
      <c r="A1115" t="s">
        <v>4096</v>
      </c>
      <c r="B1115">
        <v>52835202</v>
      </c>
      <c r="C1115">
        <v>990</v>
      </c>
      <c r="D1115">
        <v>2024</v>
      </c>
      <c r="E1115">
        <v>91724</v>
      </c>
      <c r="F1115" t="s">
        <v>1451</v>
      </c>
      <c r="G1115" t="s">
        <v>1506</v>
      </c>
      <c r="H1115" t="s">
        <v>1556</v>
      </c>
      <c r="I1115" s="4">
        <v>90900000</v>
      </c>
      <c r="J1115" s="14">
        <v>81900000</v>
      </c>
      <c r="K1115" s="6">
        <f>+Tabla3[[#This Row],[VALOR PAGADO]]/Tabla3[[#This Row],[VALOR TOTAL ]]</f>
        <v>0.90099009900990101</v>
      </c>
    </row>
    <row r="1116" spans="1:11" x14ac:dyDescent="0.3">
      <c r="A1116" t="s">
        <v>4093</v>
      </c>
      <c r="B1116">
        <v>1018414227</v>
      </c>
      <c r="C1116">
        <v>995</v>
      </c>
      <c r="D1116">
        <v>2024</v>
      </c>
      <c r="E1116">
        <v>91424</v>
      </c>
      <c r="F1116" t="s">
        <v>1451</v>
      </c>
      <c r="G1116" t="s">
        <v>1506</v>
      </c>
      <c r="H1116" t="s">
        <v>1556</v>
      </c>
      <c r="I1116" s="4">
        <v>80800000</v>
      </c>
      <c r="J1116" s="14">
        <v>72800000</v>
      </c>
      <c r="K1116" s="6">
        <f>+Tabla3[[#This Row],[VALOR PAGADO]]/Tabla3[[#This Row],[VALOR TOTAL ]]</f>
        <v>0.90099009900990101</v>
      </c>
    </row>
    <row r="1117" spans="1:11" x14ac:dyDescent="0.3">
      <c r="A1117" t="s">
        <v>1910</v>
      </c>
      <c r="B1117">
        <v>1015997338</v>
      </c>
      <c r="C1117">
        <v>1026</v>
      </c>
      <c r="D1117">
        <v>2024</v>
      </c>
      <c r="E1117">
        <v>93524</v>
      </c>
      <c r="F1117" t="s">
        <v>3519</v>
      </c>
      <c r="G1117" t="s">
        <v>1521</v>
      </c>
      <c r="H1117" t="s">
        <v>1556</v>
      </c>
      <c r="I1117" s="4">
        <v>70700000</v>
      </c>
      <c r="J1117" s="14">
        <v>63700000</v>
      </c>
      <c r="K1117" s="6">
        <f>+Tabla3[[#This Row],[VALOR PAGADO]]/Tabla3[[#This Row],[VALOR TOTAL ]]</f>
        <v>0.90099009900990101</v>
      </c>
    </row>
    <row r="1118" spans="1:11" x14ac:dyDescent="0.3">
      <c r="A1118" t="s">
        <v>1702</v>
      </c>
      <c r="B1118">
        <v>1026271610</v>
      </c>
      <c r="C1118">
        <v>392</v>
      </c>
      <c r="D1118">
        <v>2024</v>
      </c>
      <c r="E1118">
        <v>23524</v>
      </c>
      <c r="F1118" t="s">
        <v>1417</v>
      </c>
      <c r="G1118" t="s">
        <v>1534</v>
      </c>
      <c r="H1118" t="s">
        <v>1557</v>
      </c>
      <c r="I1118" s="4">
        <v>83243118</v>
      </c>
      <c r="J1118" s="14">
        <v>74993800</v>
      </c>
      <c r="K1118" s="6">
        <f>+Tabla3[[#This Row],[VALOR PAGADO]]/Tabla3[[#This Row],[VALOR TOTAL ]]</f>
        <v>0.90090090090090091</v>
      </c>
    </row>
    <row r="1119" spans="1:11" x14ac:dyDescent="0.3">
      <c r="A1119" t="s">
        <v>1621</v>
      </c>
      <c r="B1119">
        <v>4241646</v>
      </c>
      <c r="C1119">
        <v>1275</v>
      </c>
      <c r="D1119">
        <v>2024</v>
      </c>
      <c r="E1119">
        <v>148024</v>
      </c>
      <c r="F1119" t="s">
        <v>3186</v>
      </c>
      <c r="G1119" t="s">
        <v>3185</v>
      </c>
      <c r="H1119" t="s">
        <v>1556</v>
      </c>
      <c r="I1119" s="4">
        <v>148000000</v>
      </c>
      <c r="J1119" s="14">
        <v>133333333</v>
      </c>
      <c r="K1119" s="6">
        <f>+Tabla3[[#This Row],[VALOR PAGADO]]/Tabla3[[#This Row],[VALOR TOTAL ]]</f>
        <v>0.90090089864864864</v>
      </c>
    </row>
    <row r="1120" spans="1:11" x14ac:dyDescent="0.3">
      <c r="A1120" t="s">
        <v>4086</v>
      </c>
      <c r="B1120">
        <v>1014251252</v>
      </c>
      <c r="C1120">
        <v>1007</v>
      </c>
      <c r="D1120">
        <v>2024</v>
      </c>
      <c r="E1120">
        <v>11924</v>
      </c>
      <c r="F1120" t="s">
        <v>4085</v>
      </c>
      <c r="G1120" t="s">
        <v>1585</v>
      </c>
      <c r="H1120" t="s">
        <v>1558</v>
      </c>
      <c r="I1120" s="4">
        <v>36012534</v>
      </c>
      <c r="J1120" s="14">
        <v>32435130</v>
      </c>
      <c r="K1120" s="6">
        <f>+Tabla3[[#This Row],[VALOR PAGADO]]/Tabla3[[#This Row],[VALOR TOTAL ]]</f>
        <v>0.90066225275899769</v>
      </c>
    </row>
    <row r="1121" spans="1:11" x14ac:dyDescent="0.3">
      <c r="A1121" t="s">
        <v>1970</v>
      </c>
      <c r="B1121">
        <v>63483626</v>
      </c>
      <c r="C1121">
        <v>967</v>
      </c>
      <c r="D1121">
        <v>2024</v>
      </c>
      <c r="E1121">
        <v>14724</v>
      </c>
      <c r="F1121" t="s">
        <v>1415</v>
      </c>
      <c r="G1121" t="s">
        <v>1503</v>
      </c>
      <c r="H1121" t="s">
        <v>1503</v>
      </c>
      <c r="I1121" s="4">
        <v>82528840</v>
      </c>
      <c r="J1121" s="14">
        <v>74294415</v>
      </c>
      <c r="K1121" s="6">
        <f>+Tabla3[[#This Row],[VALOR PAGADO]]/Tabla3[[#This Row],[VALOR TOTAL ]]</f>
        <v>0.90022366726589154</v>
      </c>
    </row>
    <row r="1122" spans="1:11" x14ac:dyDescent="0.3">
      <c r="A1122" t="s">
        <v>3496</v>
      </c>
      <c r="B1122">
        <v>1082884594</v>
      </c>
      <c r="C1122">
        <v>2045</v>
      </c>
      <c r="D1122">
        <v>2024</v>
      </c>
      <c r="E1122">
        <v>79524</v>
      </c>
      <c r="F1122" t="s">
        <v>1415</v>
      </c>
      <c r="G1122" t="s">
        <v>1503</v>
      </c>
      <c r="H1122" t="s">
        <v>1503</v>
      </c>
      <c r="I1122" s="4">
        <v>7892685</v>
      </c>
      <c r="J1122" s="14">
        <v>7103417</v>
      </c>
      <c r="K1122" s="6">
        <f>+Tabla3[[#This Row],[VALOR PAGADO]]/Tabla3[[#This Row],[VALOR TOTAL ]]</f>
        <v>0.90000006334979799</v>
      </c>
    </row>
    <row r="1123" spans="1:11" x14ac:dyDescent="0.3">
      <c r="A1123" t="s">
        <v>4462</v>
      </c>
      <c r="B1123">
        <v>34568513</v>
      </c>
      <c r="C1123">
        <v>159</v>
      </c>
      <c r="D1123">
        <v>2024</v>
      </c>
      <c r="E1123">
        <v>6324</v>
      </c>
      <c r="F1123" t="s">
        <v>4005</v>
      </c>
      <c r="G1123" t="s">
        <v>1522</v>
      </c>
      <c r="H1123" t="s">
        <v>1556</v>
      </c>
      <c r="I1123" s="4">
        <v>105000000</v>
      </c>
      <c r="J1123" s="14">
        <v>94500000</v>
      </c>
      <c r="K1123" s="6">
        <f>+Tabla3[[#This Row],[VALOR PAGADO]]/Tabla3[[#This Row],[VALOR TOTAL ]]</f>
        <v>0.9</v>
      </c>
    </row>
    <row r="1124" spans="1:11" x14ac:dyDescent="0.3">
      <c r="A1124" t="s">
        <v>2458</v>
      </c>
      <c r="B1124">
        <v>1047427434</v>
      </c>
      <c r="C1124">
        <v>971</v>
      </c>
      <c r="D1124">
        <v>2024</v>
      </c>
      <c r="E1124">
        <v>99124</v>
      </c>
      <c r="F1124" t="s">
        <v>1416</v>
      </c>
      <c r="G1124" t="s">
        <v>1504</v>
      </c>
      <c r="H1124" t="s">
        <v>1556</v>
      </c>
      <c r="I1124" s="4">
        <v>70000000</v>
      </c>
      <c r="J1124" s="14">
        <v>63000000</v>
      </c>
      <c r="K1124" s="6">
        <f>+Tabla3[[#This Row],[VALOR PAGADO]]/Tabla3[[#This Row],[VALOR TOTAL ]]</f>
        <v>0.9</v>
      </c>
    </row>
    <row r="1125" spans="1:11" x14ac:dyDescent="0.3">
      <c r="A1125" t="s">
        <v>2254</v>
      </c>
      <c r="B1125">
        <v>51652218</v>
      </c>
      <c r="C1125">
        <v>1027</v>
      </c>
      <c r="D1125">
        <v>2024</v>
      </c>
      <c r="E1125">
        <v>12324</v>
      </c>
      <c r="F1125" t="s">
        <v>3285</v>
      </c>
      <c r="G1125" t="s">
        <v>1585</v>
      </c>
      <c r="H1125" t="s">
        <v>1558</v>
      </c>
      <c r="I1125" s="4">
        <v>65400000</v>
      </c>
      <c r="J1125" s="14">
        <v>58860000</v>
      </c>
      <c r="K1125" s="6">
        <f>+Tabla3[[#This Row],[VALOR PAGADO]]/Tabla3[[#This Row],[VALOR TOTAL ]]</f>
        <v>0.9</v>
      </c>
    </row>
    <row r="1126" spans="1:11" x14ac:dyDescent="0.3">
      <c r="A1126" t="s">
        <v>627</v>
      </c>
      <c r="B1126">
        <v>1066569723</v>
      </c>
      <c r="C1126">
        <v>1030</v>
      </c>
      <c r="D1126">
        <v>2024</v>
      </c>
      <c r="E1126">
        <v>15924</v>
      </c>
      <c r="F1126" t="s">
        <v>1415</v>
      </c>
      <c r="G1126" t="s">
        <v>1503</v>
      </c>
      <c r="H1126" t="s">
        <v>1503</v>
      </c>
      <c r="I1126" s="4">
        <v>75000000</v>
      </c>
      <c r="J1126" s="14">
        <v>67500000</v>
      </c>
      <c r="K1126" s="6">
        <f>+Tabla3[[#This Row],[VALOR PAGADO]]/Tabla3[[#This Row],[VALOR TOTAL ]]</f>
        <v>0.9</v>
      </c>
    </row>
    <row r="1127" spans="1:11" x14ac:dyDescent="0.3">
      <c r="A1127" t="s">
        <v>4072</v>
      </c>
      <c r="B1127">
        <v>1019112981</v>
      </c>
      <c r="C1127">
        <v>1031</v>
      </c>
      <c r="D1127">
        <v>2024</v>
      </c>
      <c r="E1127">
        <v>12424</v>
      </c>
      <c r="F1127" t="s">
        <v>3287</v>
      </c>
      <c r="G1127" t="s">
        <v>1585</v>
      </c>
      <c r="H1127" t="s">
        <v>1558</v>
      </c>
      <c r="I1127" s="4">
        <v>32700000</v>
      </c>
      <c r="J1127" s="14">
        <v>29430000</v>
      </c>
      <c r="K1127" s="6">
        <f>+Tabla3[[#This Row],[VALOR PAGADO]]/Tabla3[[#This Row],[VALOR TOTAL ]]</f>
        <v>0.9</v>
      </c>
    </row>
    <row r="1128" spans="1:11" x14ac:dyDescent="0.3">
      <c r="A1128" t="s">
        <v>4066</v>
      </c>
      <c r="B1128">
        <v>1082882774</v>
      </c>
      <c r="C1128">
        <v>1040</v>
      </c>
      <c r="D1128">
        <v>2024</v>
      </c>
      <c r="E1128">
        <v>101324</v>
      </c>
      <c r="F1128" t="s">
        <v>4065</v>
      </c>
      <c r="G1128" t="s">
        <v>3448</v>
      </c>
      <c r="H1128" t="s">
        <v>1556</v>
      </c>
      <c r="I1128" s="4">
        <v>103000000</v>
      </c>
      <c r="J1128" s="14">
        <v>92700000</v>
      </c>
      <c r="K1128" s="6">
        <f>+Tabla3[[#This Row],[VALOR PAGADO]]/Tabla3[[#This Row],[VALOR TOTAL ]]</f>
        <v>0.9</v>
      </c>
    </row>
    <row r="1129" spans="1:11" x14ac:dyDescent="0.3">
      <c r="A1129" t="s">
        <v>4063</v>
      </c>
      <c r="B1129">
        <v>1031178442</v>
      </c>
      <c r="C1129">
        <v>1044</v>
      </c>
      <c r="D1129">
        <v>2024</v>
      </c>
      <c r="E1129">
        <v>12224</v>
      </c>
      <c r="F1129" t="s">
        <v>3882</v>
      </c>
      <c r="G1129" t="s">
        <v>1585</v>
      </c>
      <c r="H1129" t="s">
        <v>1558</v>
      </c>
      <c r="I1129" s="4">
        <v>75000000</v>
      </c>
      <c r="J1129" s="14">
        <v>67500000</v>
      </c>
      <c r="K1129" s="6">
        <f>+Tabla3[[#This Row],[VALOR PAGADO]]/Tabla3[[#This Row],[VALOR TOTAL ]]</f>
        <v>0.9</v>
      </c>
    </row>
    <row r="1130" spans="1:11" x14ac:dyDescent="0.3">
      <c r="A1130" t="s">
        <v>2213</v>
      </c>
      <c r="B1130">
        <v>7731977</v>
      </c>
      <c r="C1130">
        <v>1050</v>
      </c>
      <c r="D1130">
        <v>2024</v>
      </c>
      <c r="E1130">
        <v>12924</v>
      </c>
      <c r="F1130" t="s">
        <v>3489</v>
      </c>
      <c r="G1130" t="s">
        <v>1585</v>
      </c>
      <c r="H1130" t="s">
        <v>1558</v>
      </c>
      <c r="I1130" s="4">
        <v>90470000</v>
      </c>
      <c r="J1130" s="14">
        <v>81423000</v>
      </c>
      <c r="K1130" s="6">
        <f>+Tabla3[[#This Row],[VALOR PAGADO]]/Tabla3[[#This Row],[VALOR TOTAL ]]</f>
        <v>0.9</v>
      </c>
    </row>
    <row r="1131" spans="1:11" x14ac:dyDescent="0.3">
      <c r="A1131" t="s">
        <v>4060</v>
      </c>
      <c r="B1131">
        <v>1077458241</v>
      </c>
      <c r="C1131">
        <v>1052</v>
      </c>
      <c r="D1131">
        <v>2024</v>
      </c>
      <c r="E1131">
        <v>99524</v>
      </c>
      <c r="F1131" t="s">
        <v>1451</v>
      </c>
      <c r="G1131" t="s">
        <v>1506</v>
      </c>
      <c r="H1131" t="s">
        <v>1556</v>
      </c>
      <c r="I1131" s="4">
        <v>50000000</v>
      </c>
      <c r="J1131" s="14">
        <v>45000000</v>
      </c>
      <c r="K1131" s="6">
        <f>+Tabla3[[#This Row],[VALOR PAGADO]]/Tabla3[[#This Row],[VALOR TOTAL ]]</f>
        <v>0.9</v>
      </c>
    </row>
    <row r="1132" spans="1:11" x14ac:dyDescent="0.3">
      <c r="A1132" t="s">
        <v>2498</v>
      </c>
      <c r="B1132">
        <v>1125682102</v>
      </c>
      <c r="C1132">
        <v>1055</v>
      </c>
      <c r="D1132">
        <v>2024</v>
      </c>
      <c r="E1132">
        <v>99624</v>
      </c>
      <c r="F1132" t="s">
        <v>4058</v>
      </c>
      <c r="G1132" t="s">
        <v>3448</v>
      </c>
      <c r="H1132" t="s">
        <v>1556</v>
      </c>
      <c r="I1132" s="4">
        <v>75000000</v>
      </c>
      <c r="J1132" s="14">
        <v>67500000</v>
      </c>
      <c r="K1132" s="6">
        <f>+Tabla3[[#This Row],[VALOR PAGADO]]/Tabla3[[#This Row],[VALOR TOTAL ]]</f>
        <v>0.9</v>
      </c>
    </row>
    <row r="1133" spans="1:11" x14ac:dyDescent="0.3">
      <c r="A1133" t="s">
        <v>4008</v>
      </c>
      <c r="B1133">
        <v>80792009</v>
      </c>
      <c r="C1133">
        <v>1168</v>
      </c>
      <c r="D1133">
        <v>2024</v>
      </c>
      <c r="E1133">
        <v>131524</v>
      </c>
      <c r="F1133" t="s">
        <v>1420</v>
      </c>
      <c r="G1133" t="s">
        <v>3123</v>
      </c>
      <c r="H1133" t="s">
        <v>1556</v>
      </c>
      <c r="I1133" s="4">
        <v>32000000</v>
      </c>
      <c r="J1133" s="14">
        <v>28800000</v>
      </c>
      <c r="K1133" s="6">
        <f>+Tabla3[[#This Row],[VALOR PAGADO]]/Tabla3[[#This Row],[VALOR TOTAL ]]</f>
        <v>0.9</v>
      </c>
    </row>
    <row r="1134" spans="1:11" x14ac:dyDescent="0.3">
      <c r="A1134" t="s">
        <v>2127</v>
      </c>
      <c r="B1134">
        <v>1020765045</v>
      </c>
      <c r="C1134">
        <v>1509</v>
      </c>
      <c r="D1134">
        <v>2024</v>
      </c>
      <c r="E1134">
        <v>34424</v>
      </c>
      <c r="F1134" t="s">
        <v>3151</v>
      </c>
      <c r="G1134" t="s">
        <v>1510</v>
      </c>
      <c r="H1134" t="s">
        <v>1558</v>
      </c>
      <c r="I1134" s="4">
        <v>18000000</v>
      </c>
      <c r="J1134" s="14">
        <v>16200000</v>
      </c>
      <c r="K1134" s="6">
        <f>+Tabla3[[#This Row],[VALOR PAGADO]]/Tabla3[[#This Row],[VALOR TOTAL ]]</f>
        <v>0.9</v>
      </c>
    </row>
    <row r="1135" spans="1:11" x14ac:dyDescent="0.3">
      <c r="A1135" t="s">
        <v>3564</v>
      </c>
      <c r="B1135">
        <v>16933307</v>
      </c>
      <c r="C1135">
        <v>1914</v>
      </c>
      <c r="D1135">
        <v>2024</v>
      </c>
      <c r="E1135">
        <v>456024</v>
      </c>
      <c r="F1135" t="s">
        <v>3127</v>
      </c>
      <c r="G1135" t="s">
        <v>3126</v>
      </c>
      <c r="H1135" t="s">
        <v>1556</v>
      </c>
      <c r="I1135" s="4">
        <v>70000000</v>
      </c>
      <c r="J1135" s="14">
        <v>63000000</v>
      </c>
      <c r="K1135" s="6">
        <f>+Tabla3[[#This Row],[VALOR PAGADO]]/Tabla3[[#This Row],[VALOR TOTAL ]]</f>
        <v>0.9</v>
      </c>
    </row>
    <row r="1136" spans="1:11" x14ac:dyDescent="0.3">
      <c r="A1136" t="s">
        <v>3365</v>
      </c>
      <c r="B1136">
        <v>1047359964</v>
      </c>
      <c r="C1136">
        <v>2206</v>
      </c>
      <c r="D1136">
        <v>2024</v>
      </c>
      <c r="E1136">
        <v>146824</v>
      </c>
      <c r="F1136" t="s">
        <v>3341</v>
      </c>
      <c r="G1136" t="s">
        <v>1510</v>
      </c>
      <c r="H1136" t="s">
        <v>1558</v>
      </c>
      <c r="I1136" s="4">
        <v>10000000</v>
      </c>
      <c r="J1136" s="14">
        <v>9000000</v>
      </c>
      <c r="K1136" s="6">
        <f>+Tabla3[[#This Row],[VALOR PAGADO]]/Tabla3[[#This Row],[VALOR TOTAL ]]</f>
        <v>0.9</v>
      </c>
    </row>
    <row r="1137" spans="1:11" x14ac:dyDescent="0.3">
      <c r="A1137" t="s">
        <v>3230</v>
      </c>
      <c r="B1137">
        <v>52709705</v>
      </c>
      <c r="C1137">
        <v>2377</v>
      </c>
      <c r="D1137">
        <v>2024</v>
      </c>
      <c r="E1137">
        <v>99924</v>
      </c>
      <c r="F1137" t="s">
        <v>1415</v>
      </c>
      <c r="G1137" t="s">
        <v>1503</v>
      </c>
      <c r="H1137" t="s">
        <v>1503</v>
      </c>
      <c r="I1137" s="4">
        <v>10000000</v>
      </c>
      <c r="J1137" s="14">
        <v>9000000</v>
      </c>
      <c r="K1137" s="6">
        <f>+Tabla3[[#This Row],[VALOR PAGADO]]/Tabla3[[#This Row],[VALOR TOTAL ]]</f>
        <v>0.9</v>
      </c>
    </row>
    <row r="1138" spans="1:11" x14ac:dyDescent="0.3">
      <c r="A1138" t="s">
        <v>3196</v>
      </c>
      <c r="B1138">
        <v>39762334</v>
      </c>
      <c r="C1138">
        <v>2411</v>
      </c>
      <c r="D1138">
        <v>2024</v>
      </c>
      <c r="E1138">
        <v>107724</v>
      </c>
      <c r="F1138" t="s">
        <v>1415</v>
      </c>
      <c r="G1138" t="s">
        <v>1503</v>
      </c>
      <c r="H1138" t="s">
        <v>1503</v>
      </c>
      <c r="I1138" s="4">
        <v>7000000</v>
      </c>
      <c r="J1138" s="14">
        <v>6300000</v>
      </c>
      <c r="K1138" s="6">
        <f>+Tabla3[[#This Row],[VALOR PAGADO]]/Tabla3[[#This Row],[VALOR TOTAL ]]</f>
        <v>0.9</v>
      </c>
    </row>
    <row r="1139" spans="1:11" x14ac:dyDescent="0.3">
      <c r="A1139" t="s">
        <v>3175</v>
      </c>
      <c r="B1139">
        <v>19400614</v>
      </c>
      <c r="C1139">
        <v>2429</v>
      </c>
      <c r="D1139">
        <v>2024</v>
      </c>
      <c r="E1139">
        <v>678324</v>
      </c>
      <c r="F1139" t="s">
        <v>3127</v>
      </c>
      <c r="G1139" t="s">
        <v>3126</v>
      </c>
      <c r="H1139" t="s">
        <v>1556</v>
      </c>
      <c r="I1139" s="4">
        <v>8500000</v>
      </c>
      <c r="J1139" s="14">
        <v>7650000</v>
      </c>
      <c r="K1139" s="6">
        <f>+Tabla3[[#This Row],[VALOR PAGADO]]/Tabla3[[#This Row],[VALOR TOTAL ]]</f>
        <v>0.9</v>
      </c>
    </row>
    <row r="1140" spans="1:11" x14ac:dyDescent="0.3">
      <c r="A1140" t="s">
        <v>3172</v>
      </c>
      <c r="B1140">
        <v>10196734</v>
      </c>
      <c r="C1140">
        <v>2431</v>
      </c>
      <c r="D1140">
        <v>2024</v>
      </c>
      <c r="E1140">
        <v>673524</v>
      </c>
      <c r="F1140" t="s">
        <v>3143</v>
      </c>
      <c r="G1140" t="s">
        <v>3126</v>
      </c>
      <c r="H1140" t="s">
        <v>1556</v>
      </c>
      <c r="I1140" s="4">
        <v>8000000</v>
      </c>
      <c r="J1140" s="14">
        <v>7200000</v>
      </c>
      <c r="K1140" s="6">
        <f>+Tabla3[[#This Row],[VALOR PAGADO]]/Tabla3[[#This Row],[VALOR TOTAL ]]</f>
        <v>0.9</v>
      </c>
    </row>
    <row r="1141" spans="1:11" x14ac:dyDescent="0.3">
      <c r="A1141" t="s">
        <v>3148</v>
      </c>
      <c r="B1141">
        <v>91080019</v>
      </c>
      <c r="C1141">
        <v>2457</v>
      </c>
      <c r="D1141">
        <v>2024</v>
      </c>
      <c r="E1141">
        <v>673824</v>
      </c>
      <c r="F1141" t="s">
        <v>3127</v>
      </c>
      <c r="G1141" t="s">
        <v>3126</v>
      </c>
      <c r="H1141" t="s">
        <v>1556</v>
      </c>
      <c r="I1141" s="4">
        <v>5100000</v>
      </c>
      <c r="J1141" s="14">
        <v>4590000</v>
      </c>
      <c r="K1141" s="6">
        <f>+Tabla3[[#This Row],[VALOR PAGADO]]/Tabla3[[#This Row],[VALOR TOTAL ]]</f>
        <v>0.9</v>
      </c>
    </row>
    <row r="1142" spans="1:11" x14ac:dyDescent="0.3">
      <c r="A1142" t="s">
        <v>3146</v>
      </c>
      <c r="B1142">
        <v>1049619191</v>
      </c>
      <c r="C1142">
        <v>2460</v>
      </c>
      <c r="D1142">
        <v>2024</v>
      </c>
      <c r="E1142">
        <v>674024</v>
      </c>
      <c r="F1142" t="s">
        <v>3145</v>
      </c>
      <c r="G1142" t="s">
        <v>1516</v>
      </c>
      <c r="H1142" t="s">
        <v>1556</v>
      </c>
      <c r="I1142" s="4">
        <v>6500000</v>
      </c>
      <c r="J1142" s="14">
        <v>5850000</v>
      </c>
      <c r="K1142" s="6">
        <f>+Tabla3[[#This Row],[VALOR PAGADO]]/Tabla3[[#This Row],[VALOR TOTAL ]]</f>
        <v>0.9</v>
      </c>
    </row>
    <row r="1143" spans="1:11" x14ac:dyDescent="0.3">
      <c r="A1143" t="s">
        <v>3133</v>
      </c>
      <c r="B1143">
        <v>39782237</v>
      </c>
      <c r="C1143">
        <v>2469</v>
      </c>
      <c r="D1143">
        <v>2024</v>
      </c>
      <c r="E1143">
        <v>678424</v>
      </c>
      <c r="F1143" t="s">
        <v>3127</v>
      </c>
      <c r="G1143" t="s">
        <v>3126</v>
      </c>
      <c r="H1143" t="s">
        <v>1556</v>
      </c>
      <c r="I1143" s="4">
        <v>7000000</v>
      </c>
      <c r="J1143" s="14">
        <v>6300000</v>
      </c>
      <c r="K1143" s="6">
        <f>+Tabla3[[#This Row],[VALOR PAGADO]]/Tabla3[[#This Row],[VALOR TOTAL ]]</f>
        <v>0.9</v>
      </c>
    </row>
    <row r="1144" spans="1:11" x14ac:dyDescent="0.3">
      <c r="A1144" t="s">
        <v>2465</v>
      </c>
      <c r="B1144">
        <v>1032411967</v>
      </c>
      <c r="C1144">
        <v>546</v>
      </c>
      <c r="D1144">
        <v>2024</v>
      </c>
      <c r="E1144">
        <v>4324</v>
      </c>
      <c r="F1144" t="s">
        <v>3245</v>
      </c>
      <c r="G1144" t="s">
        <v>1585</v>
      </c>
      <c r="H1144" t="s">
        <v>1558</v>
      </c>
      <c r="I1144" s="4">
        <v>117356667</v>
      </c>
      <c r="J1144" s="14">
        <v>105621000</v>
      </c>
      <c r="K1144" s="6">
        <f>+Tabla3[[#This Row],[VALOR PAGADO]]/Tabla3[[#This Row],[VALOR TOTAL ]]</f>
        <v>0.89999999744369019</v>
      </c>
    </row>
    <row r="1145" spans="1:11" x14ac:dyDescent="0.3">
      <c r="A1145" t="s">
        <v>3176</v>
      </c>
      <c r="B1145">
        <v>1014297189</v>
      </c>
      <c r="C1145">
        <v>2428</v>
      </c>
      <c r="D1145">
        <v>2024</v>
      </c>
      <c r="E1145">
        <v>107524</v>
      </c>
      <c r="F1145" t="s">
        <v>1415</v>
      </c>
      <c r="G1145" t="s">
        <v>1503</v>
      </c>
      <c r="H1145" t="s">
        <v>1503</v>
      </c>
      <c r="I1145" s="4">
        <v>4041979</v>
      </c>
      <c r="J1145" s="14">
        <v>3637781</v>
      </c>
      <c r="K1145" s="6">
        <f>+Tabla3[[#This Row],[VALOR PAGADO]]/Tabla3[[#This Row],[VALOR TOTAL ]]</f>
        <v>0.89999997525964381</v>
      </c>
    </row>
    <row r="1146" spans="1:11" x14ac:dyDescent="0.3">
      <c r="A1146" t="s">
        <v>3154</v>
      </c>
      <c r="B1146">
        <v>1026251417</v>
      </c>
      <c r="C1146">
        <v>2451</v>
      </c>
      <c r="D1146">
        <v>2024</v>
      </c>
      <c r="E1146">
        <v>107824</v>
      </c>
      <c r="F1146" t="s">
        <v>1415</v>
      </c>
      <c r="G1146" t="s">
        <v>1503</v>
      </c>
      <c r="H1146" t="s">
        <v>1503</v>
      </c>
      <c r="I1146" s="4">
        <v>4041979</v>
      </c>
      <c r="J1146" s="14">
        <v>3637781</v>
      </c>
      <c r="K1146" s="6">
        <f>+Tabla3[[#This Row],[VALOR PAGADO]]/Tabla3[[#This Row],[VALOR TOTAL ]]</f>
        <v>0.89999997525964381</v>
      </c>
    </row>
    <row r="1147" spans="1:11" x14ac:dyDescent="0.3">
      <c r="A1147" t="s">
        <v>3147</v>
      </c>
      <c r="B1147">
        <v>1032457991</v>
      </c>
      <c r="C1147">
        <v>2459</v>
      </c>
      <c r="D1147">
        <v>2024</v>
      </c>
      <c r="E1147">
        <v>678224</v>
      </c>
      <c r="F1147" t="s">
        <v>3127</v>
      </c>
      <c r="G1147" t="s">
        <v>3126</v>
      </c>
      <c r="H1147" t="s">
        <v>1556</v>
      </c>
      <c r="I1147" s="4">
        <v>6533334</v>
      </c>
      <c r="J1147" s="14">
        <v>5880000</v>
      </c>
      <c r="K1147" s="6">
        <f>+Tabla3[[#This Row],[VALOR PAGADO]]/Tabla3[[#This Row],[VALOR TOTAL ]]</f>
        <v>0.89999990816327469</v>
      </c>
    </row>
    <row r="1148" spans="1:11" x14ac:dyDescent="0.3">
      <c r="A1148" t="s">
        <v>3238</v>
      </c>
      <c r="B1148">
        <v>1012364105</v>
      </c>
      <c r="C1148">
        <v>2366</v>
      </c>
      <c r="D1148">
        <v>2024</v>
      </c>
      <c r="E1148">
        <v>678624</v>
      </c>
      <c r="F1148" t="s">
        <v>3143</v>
      </c>
      <c r="G1148" t="s">
        <v>3126</v>
      </c>
      <c r="H1148" t="s">
        <v>1556</v>
      </c>
      <c r="I1148" s="4">
        <v>3772514</v>
      </c>
      <c r="J1148" s="14">
        <v>3395262</v>
      </c>
      <c r="K1148" s="6">
        <f>+Tabla3[[#This Row],[VALOR PAGADO]]/Tabla3[[#This Row],[VALOR TOTAL ]]</f>
        <v>0.89999984095486463</v>
      </c>
    </row>
    <row r="1149" spans="1:11" x14ac:dyDescent="0.3">
      <c r="A1149" t="s">
        <v>3174</v>
      </c>
      <c r="B1149">
        <v>1234091892</v>
      </c>
      <c r="C1149">
        <v>2430</v>
      </c>
      <c r="D1149">
        <v>2024</v>
      </c>
      <c r="E1149">
        <v>674224</v>
      </c>
      <c r="F1149" t="s">
        <v>3173</v>
      </c>
      <c r="G1149" t="s">
        <v>3126</v>
      </c>
      <c r="H1149" t="s">
        <v>1556</v>
      </c>
      <c r="I1149" s="4">
        <v>5106281</v>
      </c>
      <c r="J1149" s="14">
        <v>4595652</v>
      </c>
      <c r="K1149" s="6">
        <f>+Tabla3[[#This Row],[VALOR PAGADO]]/Tabla3[[#This Row],[VALOR TOTAL ]]</f>
        <v>0.89999982374648002</v>
      </c>
    </row>
    <row r="1150" spans="1:11" x14ac:dyDescent="0.3">
      <c r="A1150" t="s">
        <v>3164</v>
      </c>
      <c r="B1150">
        <v>1109388898</v>
      </c>
      <c r="C1150">
        <v>2440</v>
      </c>
      <c r="D1150">
        <v>2024</v>
      </c>
      <c r="E1150">
        <v>106924</v>
      </c>
      <c r="F1150" t="s">
        <v>1415</v>
      </c>
      <c r="G1150" t="s">
        <v>1503</v>
      </c>
      <c r="H1150" t="s">
        <v>1503</v>
      </c>
      <c r="I1150" s="4">
        <v>3096652</v>
      </c>
      <c r="J1150" s="14">
        <v>2786986</v>
      </c>
      <c r="K1150" s="6">
        <f>+Tabla3[[#This Row],[VALOR PAGADO]]/Tabla3[[#This Row],[VALOR TOTAL ]]</f>
        <v>0.8999997416564729</v>
      </c>
    </row>
    <row r="1151" spans="1:11" x14ac:dyDescent="0.3">
      <c r="A1151" t="s">
        <v>395</v>
      </c>
      <c r="B1151">
        <v>1129543426</v>
      </c>
      <c r="C1151">
        <v>829</v>
      </c>
      <c r="D1151">
        <v>2024</v>
      </c>
      <c r="E1151">
        <v>60824</v>
      </c>
      <c r="F1151" t="s">
        <v>3188</v>
      </c>
      <c r="G1151" t="s">
        <v>1522</v>
      </c>
      <c r="H1151" t="s">
        <v>1556</v>
      </c>
      <c r="I1151" s="4">
        <v>27037263</v>
      </c>
      <c r="J1151" s="14">
        <v>24331152</v>
      </c>
      <c r="K1151" s="6">
        <f>+Tabla3[[#This Row],[VALOR PAGADO]]/Tabla3[[#This Row],[VALOR TOTAL ]]</f>
        <v>0.89991179950426192</v>
      </c>
    </row>
    <row r="1152" spans="1:11" x14ac:dyDescent="0.3">
      <c r="A1152" t="s">
        <v>2322</v>
      </c>
      <c r="B1152">
        <v>1032410985</v>
      </c>
      <c r="C1152">
        <v>171</v>
      </c>
      <c r="D1152">
        <v>2024</v>
      </c>
      <c r="E1152">
        <v>8924</v>
      </c>
      <c r="F1152" t="s">
        <v>4153</v>
      </c>
      <c r="G1152" t="s">
        <v>1522</v>
      </c>
      <c r="H1152" t="s">
        <v>1556</v>
      </c>
      <c r="I1152" s="4">
        <v>93066667</v>
      </c>
      <c r="J1152" s="14">
        <v>83733333</v>
      </c>
      <c r="K1152" s="6">
        <f>+Tabla3[[#This Row],[VALOR PAGADO]]/Tabla3[[#This Row],[VALOR TOTAL ]]</f>
        <v>0.89971346024457932</v>
      </c>
    </row>
    <row r="1153" spans="1:11" x14ac:dyDescent="0.3">
      <c r="A1153" t="s">
        <v>3867</v>
      </c>
      <c r="B1153">
        <v>1075683375</v>
      </c>
      <c r="C1153">
        <v>1360</v>
      </c>
      <c r="D1153">
        <v>2024</v>
      </c>
      <c r="E1153">
        <v>28924</v>
      </c>
      <c r="F1153" t="s">
        <v>1415</v>
      </c>
      <c r="G1153" t="s">
        <v>1503</v>
      </c>
      <c r="H1153" t="s">
        <v>1503</v>
      </c>
      <c r="I1153" s="4">
        <v>52000000</v>
      </c>
      <c r="J1153" s="14">
        <v>46771040</v>
      </c>
      <c r="K1153" s="6">
        <f>+Tabla3[[#This Row],[VALOR PAGADO]]/Tabla3[[#This Row],[VALOR TOTAL ]]</f>
        <v>0.8994430769230769</v>
      </c>
    </row>
    <row r="1154" spans="1:11" x14ac:dyDescent="0.3">
      <c r="A1154" t="s">
        <v>2425</v>
      </c>
      <c r="B1154">
        <v>1064796663</v>
      </c>
      <c r="C1154">
        <v>1029</v>
      </c>
      <c r="D1154">
        <v>2024</v>
      </c>
      <c r="E1154">
        <v>101724</v>
      </c>
      <c r="F1154" t="s">
        <v>1416</v>
      </c>
      <c r="G1154" t="s">
        <v>1504</v>
      </c>
      <c r="H1154" t="s">
        <v>1556</v>
      </c>
      <c r="I1154" s="4">
        <v>67320000</v>
      </c>
      <c r="J1154" s="14">
        <v>60520000</v>
      </c>
      <c r="K1154" s="6">
        <f>+Tabla3[[#This Row],[VALOR PAGADO]]/Tabla3[[#This Row],[VALOR TOTAL ]]</f>
        <v>0.89898989898989901</v>
      </c>
    </row>
    <row r="1155" spans="1:11" x14ac:dyDescent="0.3">
      <c r="A1155" t="s">
        <v>2275</v>
      </c>
      <c r="B1155">
        <v>91267738</v>
      </c>
      <c r="C1155">
        <v>1041</v>
      </c>
      <c r="D1155">
        <v>2024</v>
      </c>
      <c r="E1155">
        <v>13324</v>
      </c>
      <c r="F1155" t="s">
        <v>3285</v>
      </c>
      <c r="G1155" t="s">
        <v>1585</v>
      </c>
      <c r="H1155" t="s">
        <v>1558</v>
      </c>
      <c r="I1155" s="4">
        <v>78558480</v>
      </c>
      <c r="J1155" s="14">
        <v>70623280</v>
      </c>
      <c r="K1155" s="6">
        <f>+Tabla3[[#This Row],[VALOR PAGADO]]/Tabla3[[#This Row],[VALOR TOTAL ]]</f>
        <v>0.89898989898989901</v>
      </c>
    </row>
    <row r="1156" spans="1:11" x14ac:dyDescent="0.3">
      <c r="A1156" t="s">
        <v>2531</v>
      </c>
      <c r="B1156">
        <v>79791186</v>
      </c>
      <c r="C1156">
        <v>1047</v>
      </c>
      <c r="D1156">
        <v>2024</v>
      </c>
      <c r="E1156">
        <v>12624</v>
      </c>
      <c r="F1156" t="s">
        <v>3285</v>
      </c>
      <c r="G1156" t="s">
        <v>1585</v>
      </c>
      <c r="H1156" t="s">
        <v>1558</v>
      </c>
      <c r="I1156" s="4">
        <v>59350500</v>
      </c>
      <c r="J1156" s="14">
        <v>53355500</v>
      </c>
      <c r="K1156" s="6">
        <f>+Tabla3[[#This Row],[VALOR PAGADO]]/Tabla3[[#This Row],[VALOR TOTAL ]]</f>
        <v>0.89898989898989901</v>
      </c>
    </row>
    <row r="1157" spans="1:11" x14ac:dyDescent="0.3">
      <c r="A1157" t="s">
        <v>4102</v>
      </c>
      <c r="B1157">
        <v>18004642</v>
      </c>
      <c r="C1157">
        <v>983</v>
      </c>
      <c r="D1157">
        <v>2024</v>
      </c>
      <c r="E1157">
        <v>88424</v>
      </c>
      <c r="F1157" t="s">
        <v>1451</v>
      </c>
      <c r="G1157" t="s">
        <v>1506</v>
      </c>
      <c r="H1157" t="s">
        <v>1556</v>
      </c>
      <c r="I1157" s="4">
        <v>61200000</v>
      </c>
      <c r="J1157" s="14">
        <v>55000000</v>
      </c>
      <c r="K1157" s="6">
        <f>+Tabla3[[#This Row],[VALOR PAGADO]]/Tabla3[[#This Row],[VALOR TOTAL ]]</f>
        <v>0.89869281045751637</v>
      </c>
    </row>
    <row r="1158" spans="1:11" x14ac:dyDescent="0.3">
      <c r="A1158" t="s">
        <v>4070</v>
      </c>
      <c r="B1158">
        <v>1127941463</v>
      </c>
      <c r="C1158">
        <v>1034</v>
      </c>
      <c r="D1158">
        <v>2024</v>
      </c>
      <c r="E1158">
        <v>107824</v>
      </c>
      <c r="F1158" t="s">
        <v>1416</v>
      </c>
      <c r="G1158" t="s">
        <v>4069</v>
      </c>
      <c r="H1158" t="s">
        <v>1556</v>
      </c>
      <c r="I1158" s="4">
        <v>44400000</v>
      </c>
      <c r="J1158" s="14">
        <v>39900000</v>
      </c>
      <c r="K1158" s="6">
        <f>+Tabla3[[#This Row],[VALOR PAGADO]]/Tabla3[[#This Row],[VALOR TOTAL ]]</f>
        <v>0.89864864864864868</v>
      </c>
    </row>
    <row r="1159" spans="1:11" x14ac:dyDescent="0.3">
      <c r="A1159" t="s">
        <v>4052</v>
      </c>
      <c r="B1159">
        <v>1018461329</v>
      </c>
      <c r="C1159">
        <v>1074</v>
      </c>
      <c r="D1159">
        <v>2024</v>
      </c>
      <c r="E1159">
        <v>13824</v>
      </c>
      <c r="F1159" t="s">
        <v>4039</v>
      </c>
      <c r="G1159" t="s">
        <v>1585</v>
      </c>
      <c r="H1159" t="s">
        <v>1558</v>
      </c>
      <c r="I1159" s="4">
        <v>75282667</v>
      </c>
      <c r="J1159" s="14">
        <v>67652666</v>
      </c>
      <c r="K1159" s="6">
        <f>+Tabla3[[#This Row],[VALOR PAGADO]]/Tabla3[[#This Row],[VALOR TOTAL ]]</f>
        <v>0.89864863581413768</v>
      </c>
    </row>
    <row r="1160" spans="1:11" x14ac:dyDescent="0.3">
      <c r="A1160" t="s">
        <v>4157</v>
      </c>
      <c r="B1160">
        <v>1062296454</v>
      </c>
      <c r="C1160">
        <v>910</v>
      </c>
      <c r="D1160">
        <v>2024</v>
      </c>
      <c r="E1160">
        <v>107524</v>
      </c>
      <c r="F1160" t="s">
        <v>4031</v>
      </c>
      <c r="G1160" t="s">
        <v>1529</v>
      </c>
      <c r="H1160" t="s">
        <v>1556</v>
      </c>
      <c r="I1160" s="4">
        <v>78934000</v>
      </c>
      <c r="J1160" s="14">
        <v>70933333</v>
      </c>
      <c r="K1160" s="6">
        <f>+Tabla3[[#This Row],[VALOR PAGADO]]/Tabla3[[#This Row],[VALOR TOTAL ]]</f>
        <v>0.89864105455190413</v>
      </c>
    </row>
    <row r="1161" spans="1:11" x14ac:dyDescent="0.3">
      <c r="A1161" t="s">
        <v>4103</v>
      </c>
      <c r="B1161">
        <v>1136885360</v>
      </c>
      <c r="C1161">
        <v>982</v>
      </c>
      <c r="D1161">
        <v>2024</v>
      </c>
      <c r="E1161">
        <v>15024</v>
      </c>
      <c r="F1161" t="s">
        <v>3882</v>
      </c>
      <c r="G1161" t="s">
        <v>1585</v>
      </c>
      <c r="H1161" t="s">
        <v>1558</v>
      </c>
      <c r="I1161" s="4">
        <v>61094500</v>
      </c>
      <c r="J1161" s="14">
        <v>54881500</v>
      </c>
      <c r="K1161" s="6">
        <f>+Tabla3[[#This Row],[VALOR PAGADO]]/Tabla3[[#This Row],[VALOR TOTAL ]]</f>
        <v>0.89830508474576276</v>
      </c>
    </row>
    <row r="1162" spans="1:11" x14ac:dyDescent="0.3">
      <c r="A1162" t="s">
        <v>2829</v>
      </c>
      <c r="B1162">
        <v>10489014</v>
      </c>
      <c r="C1162">
        <v>1060</v>
      </c>
      <c r="D1162">
        <v>2024</v>
      </c>
      <c r="E1162">
        <v>110324</v>
      </c>
      <c r="F1162" t="s">
        <v>4031</v>
      </c>
      <c r="G1162" t="s">
        <v>1529</v>
      </c>
      <c r="H1162" t="s">
        <v>1556</v>
      </c>
      <c r="I1162" s="4">
        <v>83583333</v>
      </c>
      <c r="J1162" s="14">
        <v>75083333</v>
      </c>
      <c r="K1162" s="6">
        <f>+Tabla3[[#This Row],[VALOR PAGADO]]/Tabla3[[#This Row],[VALOR TOTAL ]]</f>
        <v>0.89830508434019973</v>
      </c>
    </row>
    <row r="1163" spans="1:11" x14ac:dyDescent="0.3">
      <c r="A1163" t="s">
        <v>1694</v>
      </c>
      <c r="B1163">
        <v>1026286607</v>
      </c>
      <c r="C1163">
        <v>1086</v>
      </c>
      <c r="D1163">
        <v>2024</v>
      </c>
      <c r="E1163">
        <v>15124</v>
      </c>
      <c r="F1163" t="s">
        <v>3882</v>
      </c>
      <c r="G1163" t="s">
        <v>1585</v>
      </c>
      <c r="H1163" t="s">
        <v>1558</v>
      </c>
      <c r="I1163" s="4">
        <v>75028333</v>
      </c>
      <c r="J1163" s="14">
        <v>67398333</v>
      </c>
      <c r="K1163" s="6">
        <f>+Tabla3[[#This Row],[VALOR PAGADO]]/Tabla3[[#This Row],[VALOR TOTAL ]]</f>
        <v>0.89830508429395595</v>
      </c>
    </row>
    <row r="1164" spans="1:11" x14ac:dyDescent="0.3">
      <c r="A1164" t="s">
        <v>1999</v>
      </c>
      <c r="B1164">
        <v>1000077404</v>
      </c>
      <c r="C1164">
        <v>1008</v>
      </c>
      <c r="D1164">
        <v>2024</v>
      </c>
      <c r="E1164">
        <v>91824</v>
      </c>
      <c r="F1164" t="s">
        <v>1451</v>
      </c>
      <c r="G1164" t="s">
        <v>1506</v>
      </c>
      <c r="H1164" t="s">
        <v>1556</v>
      </c>
      <c r="I1164" s="4">
        <v>26659736</v>
      </c>
      <c r="J1164" s="14">
        <v>23941144</v>
      </c>
      <c r="K1164" s="6">
        <f>+Tabla3[[#This Row],[VALOR PAGADO]]/Tabla3[[#This Row],[VALOR TOTAL ]]</f>
        <v>0.89802629703459924</v>
      </c>
    </row>
    <row r="1165" spans="1:11" x14ac:dyDescent="0.3">
      <c r="A1165" t="s">
        <v>4054</v>
      </c>
      <c r="B1165">
        <v>1010002767</v>
      </c>
      <c r="C1165">
        <v>1070</v>
      </c>
      <c r="D1165">
        <v>2024</v>
      </c>
      <c r="E1165">
        <v>111124</v>
      </c>
      <c r="F1165" t="s">
        <v>3519</v>
      </c>
      <c r="G1165" t="s">
        <v>1521</v>
      </c>
      <c r="H1165" t="s">
        <v>1556</v>
      </c>
      <c r="I1165" s="4">
        <v>23427831</v>
      </c>
      <c r="J1165" s="14">
        <v>21037236</v>
      </c>
      <c r="K1165" s="6">
        <f>+Tabla3[[#This Row],[VALOR PAGADO]]/Tabla3[[#This Row],[VALOR TOTAL ]]</f>
        <v>0.89795918367346939</v>
      </c>
    </row>
    <row r="1166" spans="1:11" x14ac:dyDescent="0.3">
      <c r="A1166" t="s">
        <v>4040</v>
      </c>
      <c r="B1166">
        <v>1012336021</v>
      </c>
      <c r="C1166">
        <v>1093</v>
      </c>
      <c r="D1166">
        <v>2024</v>
      </c>
      <c r="E1166">
        <v>15424</v>
      </c>
      <c r="F1166" t="s">
        <v>4039</v>
      </c>
      <c r="G1166" t="s">
        <v>1585</v>
      </c>
      <c r="H1166" t="s">
        <v>1558</v>
      </c>
      <c r="I1166" s="4">
        <v>78400000</v>
      </c>
      <c r="J1166" s="14">
        <v>70400000</v>
      </c>
      <c r="K1166" s="6">
        <f>+Tabla3[[#This Row],[VALOR PAGADO]]/Tabla3[[#This Row],[VALOR TOTAL ]]</f>
        <v>0.89795918367346939</v>
      </c>
    </row>
    <row r="1167" spans="1:11" s="3" customFormat="1" x14ac:dyDescent="0.3">
      <c r="A1167" t="s">
        <v>4030</v>
      </c>
      <c r="B1167">
        <v>1015435784</v>
      </c>
      <c r="C1167">
        <v>1103</v>
      </c>
      <c r="D1167">
        <v>2024</v>
      </c>
      <c r="E1167">
        <v>116224</v>
      </c>
      <c r="F1167" t="s">
        <v>1451</v>
      </c>
      <c r="G1167" t="s">
        <v>1506</v>
      </c>
      <c r="H1167" t="s">
        <v>1556</v>
      </c>
      <c r="I1167" s="4">
        <v>78400000</v>
      </c>
      <c r="J1167" s="14">
        <v>70400000</v>
      </c>
      <c r="K1167" s="6">
        <f>+Tabla3[[#This Row],[VALOR PAGADO]]/Tabla3[[#This Row],[VALOR TOTAL ]]</f>
        <v>0.89795918367346939</v>
      </c>
    </row>
    <row r="1168" spans="1:11" x14ac:dyDescent="0.3">
      <c r="A1168" t="s">
        <v>3746</v>
      </c>
      <c r="B1168">
        <v>1094894567</v>
      </c>
      <c r="C1168">
        <v>1534</v>
      </c>
      <c r="D1168">
        <v>2024</v>
      </c>
      <c r="E1168">
        <v>229924</v>
      </c>
      <c r="F1168" t="s">
        <v>3438</v>
      </c>
      <c r="G1168" t="s">
        <v>3123</v>
      </c>
      <c r="H1168" t="s">
        <v>1556</v>
      </c>
      <c r="I1168" s="4">
        <v>52500000</v>
      </c>
      <c r="J1168" s="14">
        <v>47133333</v>
      </c>
      <c r="K1168" s="6">
        <f>+Tabla3[[#This Row],[VALOR PAGADO]]/Tabla3[[#This Row],[VALOR TOTAL ]]</f>
        <v>0.8977777714285714</v>
      </c>
    </row>
    <row r="1169" spans="1:11" x14ac:dyDescent="0.3">
      <c r="A1169" t="s">
        <v>1794</v>
      </c>
      <c r="B1169">
        <v>1098669661</v>
      </c>
      <c r="C1169">
        <v>1457</v>
      </c>
      <c r="D1169">
        <v>2024</v>
      </c>
      <c r="E1169">
        <v>232124</v>
      </c>
      <c r="F1169" t="s">
        <v>3220</v>
      </c>
      <c r="G1169" t="s">
        <v>3123</v>
      </c>
      <c r="H1169" t="s">
        <v>1556</v>
      </c>
      <c r="I1169" s="4">
        <v>60000000</v>
      </c>
      <c r="J1169" s="14">
        <v>53866666</v>
      </c>
      <c r="K1169" s="6">
        <f>+Tabla3[[#This Row],[VALOR PAGADO]]/Tabla3[[#This Row],[VALOR TOTAL ]]</f>
        <v>0.89777776666666664</v>
      </c>
    </row>
    <row r="1170" spans="1:11" x14ac:dyDescent="0.3">
      <c r="A1170" t="s">
        <v>2349</v>
      </c>
      <c r="B1170">
        <v>16358426</v>
      </c>
      <c r="C1170">
        <v>994</v>
      </c>
      <c r="D1170">
        <v>2024</v>
      </c>
      <c r="E1170">
        <v>95724</v>
      </c>
      <c r="F1170" t="s">
        <v>1451</v>
      </c>
      <c r="G1170" t="s">
        <v>1506</v>
      </c>
      <c r="H1170" t="s">
        <v>1556</v>
      </c>
      <c r="I1170" s="4">
        <v>63630000</v>
      </c>
      <c r="J1170" s="14">
        <v>57120000</v>
      </c>
      <c r="K1170" s="6">
        <f>+Tabla3[[#This Row],[VALOR PAGADO]]/Tabla3[[#This Row],[VALOR TOTAL ]]</f>
        <v>0.89768976897689767</v>
      </c>
    </row>
    <row r="1171" spans="1:11" x14ac:dyDescent="0.3">
      <c r="A1171" t="s">
        <v>4025</v>
      </c>
      <c r="B1171">
        <v>1026568796</v>
      </c>
      <c r="C1171">
        <v>1137</v>
      </c>
      <c r="D1171">
        <v>2024</v>
      </c>
      <c r="E1171">
        <v>117024</v>
      </c>
      <c r="F1171" t="s">
        <v>3186</v>
      </c>
      <c r="G1171" t="s">
        <v>3185</v>
      </c>
      <c r="H1171" t="s">
        <v>1556</v>
      </c>
      <c r="I1171" s="4">
        <v>97666667</v>
      </c>
      <c r="J1171" s="14">
        <v>87666667</v>
      </c>
      <c r="K1171" s="6">
        <f>+Tabla3[[#This Row],[VALOR PAGADO]]/Tabla3[[#This Row],[VALOR TOTAL ]]</f>
        <v>0.89761092185115732</v>
      </c>
    </row>
    <row r="1172" spans="1:11" x14ac:dyDescent="0.3">
      <c r="A1172" t="s">
        <v>4440</v>
      </c>
      <c r="B1172">
        <v>1030575710</v>
      </c>
      <c r="C1172">
        <v>199</v>
      </c>
      <c r="D1172">
        <v>2024</v>
      </c>
      <c r="E1172">
        <v>1524</v>
      </c>
      <c r="F1172" t="s">
        <v>1415</v>
      </c>
      <c r="G1172" t="s">
        <v>1503</v>
      </c>
      <c r="H1172" t="s">
        <v>1503</v>
      </c>
      <c r="I1172" s="4">
        <v>116666667</v>
      </c>
      <c r="J1172" s="14">
        <v>104666667</v>
      </c>
      <c r="K1172" s="6">
        <f>+Tabla3[[#This Row],[VALOR PAGADO]]/Tabla3[[#This Row],[VALOR TOTAL ]]</f>
        <v>0.89714285743673472</v>
      </c>
    </row>
    <row r="1173" spans="1:11" x14ac:dyDescent="0.3">
      <c r="A1173" t="s">
        <v>4453</v>
      </c>
      <c r="B1173">
        <v>1069491059</v>
      </c>
      <c r="C1173">
        <v>176</v>
      </c>
      <c r="D1173">
        <v>2024</v>
      </c>
      <c r="E1173">
        <v>1224</v>
      </c>
      <c r="F1173" t="s">
        <v>1415</v>
      </c>
      <c r="G1173" t="s">
        <v>1503</v>
      </c>
      <c r="H1173" t="s">
        <v>1503</v>
      </c>
      <c r="I1173" s="4">
        <v>65333333</v>
      </c>
      <c r="J1173" s="14">
        <v>58613333</v>
      </c>
      <c r="K1173" s="6">
        <f>+Tabla3[[#This Row],[VALOR PAGADO]]/Tabla3[[#This Row],[VALOR TOTAL ]]</f>
        <v>0.8971428566180758</v>
      </c>
    </row>
    <row r="1174" spans="1:11" x14ac:dyDescent="0.3">
      <c r="A1174" t="s">
        <v>2023</v>
      </c>
      <c r="B1174">
        <v>1020781220</v>
      </c>
      <c r="C1174">
        <v>1037</v>
      </c>
      <c r="D1174">
        <v>2024</v>
      </c>
      <c r="E1174">
        <v>107624</v>
      </c>
      <c r="F1174" t="s">
        <v>3197</v>
      </c>
      <c r="G1174" t="s">
        <v>3126</v>
      </c>
      <c r="H1174" t="s">
        <v>1556</v>
      </c>
      <c r="I1174" s="4">
        <v>82500000</v>
      </c>
      <c r="J1174" s="14">
        <v>74000000</v>
      </c>
      <c r="K1174" s="6">
        <f>+Tabla3[[#This Row],[VALOR PAGADO]]/Tabla3[[#This Row],[VALOR TOTAL ]]</f>
        <v>0.89696969696969697</v>
      </c>
    </row>
    <row r="1175" spans="1:11" x14ac:dyDescent="0.3">
      <c r="A1175" t="s">
        <v>1791</v>
      </c>
      <c r="B1175">
        <v>92539640</v>
      </c>
      <c r="C1175">
        <v>667</v>
      </c>
      <c r="D1175">
        <v>2024</v>
      </c>
      <c r="E1175">
        <v>724</v>
      </c>
      <c r="F1175" t="s">
        <v>1428</v>
      </c>
      <c r="G1175" t="s">
        <v>1536</v>
      </c>
      <c r="H1175" t="s">
        <v>1536</v>
      </c>
      <c r="I1175" s="4">
        <v>93500000</v>
      </c>
      <c r="J1175" s="14">
        <v>83866666</v>
      </c>
      <c r="K1175" s="6">
        <f>+Tabla3[[#This Row],[VALOR PAGADO]]/Tabla3[[#This Row],[VALOR TOTAL ]]</f>
        <v>0.89696968983957215</v>
      </c>
    </row>
    <row r="1176" spans="1:11" x14ac:dyDescent="0.3">
      <c r="A1176" t="s">
        <v>4448</v>
      </c>
      <c r="B1176">
        <v>79847249</v>
      </c>
      <c r="C1176">
        <v>184</v>
      </c>
      <c r="D1176">
        <v>2024</v>
      </c>
      <c r="E1176">
        <v>9324</v>
      </c>
      <c r="F1176" t="s">
        <v>4405</v>
      </c>
      <c r="G1176" t="s">
        <v>1522</v>
      </c>
      <c r="H1176" t="s">
        <v>1556</v>
      </c>
      <c r="I1176" s="4">
        <v>93066667</v>
      </c>
      <c r="J1176" s="14">
        <v>83466666.670000002</v>
      </c>
      <c r="K1176" s="6">
        <f>+Tabla3[[#This Row],[VALOR PAGADO]]/Tabla3[[#This Row],[VALOR TOTAL ]]</f>
        <v>0.89684813435942645</v>
      </c>
    </row>
    <row r="1177" spans="1:11" x14ac:dyDescent="0.3">
      <c r="A1177" t="s">
        <v>4149</v>
      </c>
      <c r="B1177">
        <v>64568208</v>
      </c>
      <c r="C1177">
        <v>920</v>
      </c>
      <c r="D1177">
        <v>2024</v>
      </c>
      <c r="E1177">
        <v>86224</v>
      </c>
      <c r="F1177" t="s">
        <v>1451</v>
      </c>
      <c r="G1177" t="s">
        <v>1506</v>
      </c>
      <c r="H1177" t="s">
        <v>1556</v>
      </c>
      <c r="I1177" s="4">
        <v>124000000</v>
      </c>
      <c r="J1177" s="14">
        <v>111200000</v>
      </c>
      <c r="K1177" s="6">
        <f>+Tabla3[[#This Row],[VALOR PAGADO]]/Tabla3[[#This Row],[VALOR TOTAL ]]</f>
        <v>0.89677419354838706</v>
      </c>
    </row>
    <row r="1178" spans="1:11" x14ac:dyDescent="0.3">
      <c r="A1178" t="s">
        <v>2631</v>
      </c>
      <c r="B1178">
        <v>43164135</v>
      </c>
      <c r="C1178">
        <v>938</v>
      </c>
      <c r="D1178">
        <v>2024</v>
      </c>
      <c r="E1178">
        <v>84524</v>
      </c>
      <c r="F1178" t="s">
        <v>4005</v>
      </c>
      <c r="G1178" t="s">
        <v>1522</v>
      </c>
      <c r="H1178" t="s">
        <v>1556</v>
      </c>
      <c r="I1178" s="4">
        <v>77500000</v>
      </c>
      <c r="J1178" s="14">
        <v>69500000</v>
      </c>
      <c r="K1178" s="6">
        <f>+Tabla3[[#This Row],[VALOR PAGADO]]/Tabla3[[#This Row],[VALOR TOTAL ]]</f>
        <v>0.89677419354838706</v>
      </c>
    </row>
    <row r="1179" spans="1:11" x14ac:dyDescent="0.3">
      <c r="A1179" t="s">
        <v>4017</v>
      </c>
      <c r="B1179">
        <v>91274707</v>
      </c>
      <c r="C1179">
        <v>1153</v>
      </c>
      <c r="D1179">
        <v>2024</v>
      </c>
      <c r="E1179">
        <v>120424</v>
      </c>
      <c r="F1179" t="s">
        <v>3506</v>
      </c>
      <c r="G1179" t="s">
        <v>1522</v>
      </c>
      <c r="H1179" t="s">
        <v>1556</v>
      </c>
      <c r="I1179" s="4">
        <v>87000000</v>
      </c>
      <c r="J1179" s="14">
        <v>78000000</v>
      </c>
      <c r="K1179" s="6">
        <f>+Tabla3[[#This Row],[VALOR PAGADO]]/Tabla3[[#This Row],[VALOR TOTAL ]]</f>
        <v>0.89655172413793105</v>
      </c>
    </row>
    <row r="1180" spans="1:11" x14ac:dyDescent="0.3">
      <c r="A1180" t="s">
        <v>4023</v>
      </c>
      <c r="B1180">
        <v>53177220</v>
      </c>
      <c r="C1180">
        <v>1140</v>
      </c>
      <c r="D1180">
        <v>2024</v>
      </c>
      <c r="E1180">
        <v>16524</v>
      </c>
      <c r="F1180" t="s">
        <v>3287</v>
      </c>
      <c r="G1180" t="s">
        <v>1585</v>
      </c>
      <c r="H1180" t="s">
        <v>1558</v>
      </c>
      <c r="I1180" s="4">
        <v>48333333</v>
      </c>
      <c r="J1180" s="14">
        <v>43333333</v>
      </c>
      <c r="K1180" s="6">
        <f>+Tabla3[[#This Row],[VALOR PAGADO]]/Tabla3[[#This Row],[VALOR TOTAL ]]</f>
        <v>0.89655172342449463</v>
      </c>
    </row>
    <row r="1181" spans="1:11" x14ac:dyDescent="0.3">
      <c r="A1181" t="s">
        <v>4043</v>
      </c>
      <c r="B1181">
        <v>1032485074</v>
      </c>
      <c r="C1181">
        <v>1085</v>
      </c>
      <c r="D1181">
        <v>2024</v>
      </c>
      <c r="E1181">
        <v>1424</v>
      </c>
      <c r="F1181" t="s">
        <v>1428</v>
      </c>
      <c r="G1181" t="s">
        <v>1536</v>
      </c>
      <c r="H1181" t="s">
        <v>1536</v>
      </c>
      <c r="I1181" s="4">
        <v>52501667</v>
      </c>
      <c r="J1181" s="14">
        <v>47051667</v>
      </c>
      <c r="K1181" s="6">
        <f>+Tabla3[[#This Row],[VALOR PAGADO]]/Tabla3[[#This Row],[VALOR TOTAL ]]</f>
        <v>0.89619377228536379</v>
      </c>
    </row>
    <row r="1182" spans="1:11" x14ac:dyDescent="0.3">
      <c r="A1182" t="s">
        <v>662</v>
      </c>
      <c r="B1182">
        <v>1234889121</v>
      </c>
      <c r="C1182">
        <v>1143</v>
      </c>
      <c r="D1182">
        <v>2024</v>
      </c>
      <c r="E1182">
        <v>125524</v>
      </c>
      <c r="F1182" t="s">
        <v>1451</v>
      </c>
      <c r="G1182" t="s">
        <v>1506</v>
      </c>
      <c r="H1182" t="s">
        <v>1556</v>
      </c>
      <c r="I1182" s="4">
        <v>54910000</v>
      </c>
      <c r="J1182" s="14">
        <v>49210000</v>
      </c>
      <c r="K1182" s="6">
        <f>+Tabla3[[#This Row],[VALOR PAGADO]]/Tabla3[[#This Row],[VALOR TOTAL ]]</f>
        <v>0.89619377162629754</v>
      </c>
    </row>
    <row r="1183" spans="1:11" x14ac:dyDescent="0.3">
      <c r="A1183" t="s">
        <v>2051</v>
      </c>
      <c r="B1183">
        <v>19346699</v>
      </c>
      <c r="C1183">
        <v>1146</v>
      </c>
      <c r="D1183">
        <v>2024</v>
      </c>
      <c r="E1183">
        <v>20724</v>
      </c>
      <c r="F1183" t="s">
        <v>1415</v>
      </c>
      <c r="G1183" t="s">
        <v>1503</v>
      </c>
      <c r="H1183" t="s">
        <v>1503</v>
      </c>
      <c r="I1183" s="4">
        <v>96333333</v>
      </c>
      <c r="J1183" s="14">
        <v>86333333</v>
      </c>
      <c r="K1183" s="6">
        <f>+Tabla3[[#This Row],[VALOR PAGADO]]/Tabla3[[#This Row],[VALOR TOTAL ]]</f>
        <v>0.89619377126710642</v>
      </c>
    </row>
    <row r="1184" spans="1:11" x14ac:dyDescent="0.3">
      <c r="A1184" t="s">
        <v>3995</v>
      </c>
      <c r="B1184">
        <v>79841725</v>
      </c>
      <c r="C1184">
        <v>1187</v>
      </c>
      <c r="D1184">
        <v>2024</v>
      </c>
      <c r="E1184">
        <v>127624</v>
      </c>
      <c r="F1184" t="s">
        <v>3186</v>
      </c>
      <c r="G1184" t="s">
        <v>3185</v>
      </c>
      <c r="H1184" t="s">
        <v>1556</v>
      </c>
      <c r="I1184" s="4">
        <v>96333333</v>
      </c>
      <c r="J1184" s="14">
        <v>86333333</v>
      </c>
      <c r="K1184" s="6">
        <f>+Tabla3[[#This Row],[VALOR PAGADO]]/Tabla3[[#This Row],[VALOR TOTAL ]]</f>
        <v>0.89619377126710642</v>
      </c>
    </row>
    <row r="1185" spans="1:11" x14ac:dyDescent="0.3">
      <c r="A1185" t="s">
        <v>4012</v>
      </c>
      <c r="B1185">
        <v>28844869</v>
      </c>
      <c r="C1185">
        <v>1163</v>
      </c>
      <c r="D1185">
        <v>2024</v>
      </c>
      <c r="E1185">
        <v>121124</v>
      </c>
      <c r="F1185" t="s">
        <v>1451</v>
      </c>
      <c r="G1185" t="s">
        <v>1506</v>
      </c>
      <c r="H1185" t="s">
        <v>1556</v>
      </c>
      <c r="I1185" s="4">
        <v>61059121</v>
      </c>
      <c r="J1185" s="14">
        <v>54720803</v>
      </c>
      <c r="K1185" s="6">
        <f>+Tabla3[[#This Row],[VALOR PAGADO]]/Tabla3[[#This Row],[VALOR TOTAL ]]</f>
        <v>0.8961937562121145</v>
      </c>
    </row>
    <row r="1186" spans="1:11" x14ac:dyDescent="0.3">
      <c r="A1186" t="s">
        <v>3286</v>
      </c>
      <c r="B1186">
        <v>21675543</v>
      </c>
      <c r="C1186">
        <v>2299</v>
      </c>
      <c r="D1186">
        <v>2024</v>
      </c>
      <c r="E1186">
        <v>157224</v>
      </c>
      <c r="F1186" t="s">
        <v>3285</v>
      </c>
      <c r="G1186" t="s">
        <v>1510</v>
      </c>
      <c r="H1186" t="s">
        <v>1558</v>
      </c>
      <c r="I1186" s="4">
        <v>12800000</v>
      </c>
      <c r="J1186" s="14">
        <v>11466667</v>
      </c>
      <c r="K1186" s="6">
        <f>+Tabla3[[#This Row],[VALOR PAGADO]]/Tabla3[[#This Row],[VALOR TOTAL ]]</f>
        <v>0.89583335937499997</v>
      </c>
    </row>
    <row r="1187" spans="1:11" x14ac:dyDescent="0.3">
      <c r="A1187" t="s">
        <v>2933</v>
      </c>
      <c r="B1187">
        <v>70879069</v>
      </c>
      <c r="C1187">
        <v>1080</v>
      </c>
      <c r="D1187">
        <v>2024</v>
      </c>
      <c r="E1187">
        <v>131124</v>
      </c>
      <c r="F1187" t="s">
        <v>1416</v>
      </c>
      <c r="G1187" t="s">
        <v>1507</v>
      </c>
      <c r="H1187" t="s">
        <v>1556</v>
      </c>
      <c r="I1187" s="4">
        <v>72000000</v>
      </c>
      <c r="J1187" s="14">
        <v>64500000</v>
      </c>
      <c r="K1187" s="6">
        <f>+Tabla3[[#This Row],[VALOR PAGADO]]/Tabla3[[#This Row],[VALOR TOTAL ]]</f>
        <v>0.89583333333333337</v>
      </c>
    </row>
    <row r="1188" spans="1:11" s="3" customFormat="1" x14ac:dyDescent="0.3">
      <c r="A1188" t="s">
        <v>4006</v>
      </c>
      <c r="B1188">
        <v>1071629524</v>
      </c>
      <c r="C1188">
        <v>1173</v>
      </c>
      <c r="D1188">
        <v>2024</v>
      </c>
      <c r="E1188">
        <v>130824</v>
      </c>
      <c r="F1188" t="s">
        <v>4005</v>
      </c>
      <c r="G1188" t="s">
        <v>1522</v>
      </c>
      <c r="H1188" t="s">
        <v>1556</v>
      </c>
      <c r="I1188" s="4">
        <v>76800000</v>
      </c>
      <c r="J1188" s="14">
        <v>68800000</v>
      </c>
      <c r="K1188" s="6">
        <f>+Tabla3[[#This Row],[VALOR PAGADO]]/Tabla3[[#This Row],[VALOR TOTAL ]]</f>
        <v>0.89583333333333337</v>
      </c>
    </row>
    <row r="1189" spans="1:11" x14ac:dyDescent="0.3">
      <c r="A1189" t="s">
        <v>3997</v>
      </c>
      <c r="B1189">
        <v>1000238885</v>
      </c>
      <c r="C1189">
        <v>1182</v>
      </c>
      <c r="D1189">
        <v>2024</v>
      </c>
      <c r="E1189">
        <v>1624</v>
      </c>
      <c r="F1189" t="s">
        <v>1428</v>
      </c>
      <c r="G1189" t="s">
        <v>1536</v>
      </c>
      <c r="H1189" t="s">
        <v>1536</v>
      </c>
      <c r="I1189" s="4">
        <v>29727859</v>
      </c>
      <c r="J1189" s="14">
        <v>26631207</v>
      </c>
      <c r="K1189" s="6">
        <f>+Tabla3[[#This Row],[VALOR PAGADO]]/Tabla3[[#This Row],[VALOR TOTAL ]]</f>
        <v>0.89583333263253162</v>
      </c>
    </row>
    <row r="1190" spans="1:11" x14ac:dyDescent="0.3">
      <c r="A1190" t="s">
        <v>2602</v>
      </c>
      <c r="B1190">
        <v>52927055</v>
      </c>
      <c r="C1190">
        <v>256</v>
      </c>
      <c r="D1190">
        <v>2024</v>
      </c>
      <c r="E1190">
        <v>2724</v>
      </c>
      <c r="F1190" t="s">
        <v>3882</v>
      </c>
      <c r="G1190" t="s">
        <v>1585</v>
      </c>
      <c r="H1190" t="s">
        <v>1558</v>
      </c>
      <c r="I1190" s="4">
        <v>154330000</v>
      </c>
      <c r="J1190" s="14">
        <v>138226000</v>
      </c>
      <c r="K1190" s="6">
        <f>+Tabla3[[#This Row],[VALOR PAGADO]]/Tabla3[[#This Row],[VALOR TOTAL ]]</f>
        <v>0.89565217391304353</v>
      </c>
    </row>
    <row r="1191" spans="1:11" x14ac:dyDescent="0.3">
      <c r="A1191" t="s">
        <v>3375</v>
      </c>
      <c r="B1191">
        <v>1022414487</v>
      </c>
      <c r="C1191">
        <v>2184</v>
      </c>
      <c r="D1191">
        <v>2024</v>
      </c>
      <c r="E1191">
        <v>601624</v>
      </c>
      <c r="F1191" t="s">
        <v>3143</v>
      </c>
      <c r="G1191" t="s">
        <v>3126</v>
      </c>
      <c r="H1191" t="s">
        <v>1556</v>
      </c>
      <c r="I1191" s="4">
        <v>8933334</v>
      </c>
      <c r="J1191" s="14">
        <v>8000000</v>
      </c>
      <c r="K1191" s="6">
        <f>+Tabla3[[#This Row],[VALOR PAGADO]]/Tabla3[[#This Row],[VALOR TOTAL ]]</f>
        <v>0.89552232122967756</v>
      </c>
    </row>
    <row r="1192" spans="1:11" x14ac:dyDescent="0.3">
      <c r="A1192" t="s">
        <v>3999</v>
      </c>
      <c r="B1192">
        <v>1026258747</v>
      </c>
      <c r="C1192">
        <v>1180</v>
      </c>
      <c r="D1192">
        <v>2024</v>
      </c>
      <c r="E1192">
        <v>131624</v>
      </c>
      <c r="F1192" t="s">
        <v>1451</v>
      </c>
      <c r="G1192" t="s">
        <v>1506</v>
      </c>
      <c r="H1192" t="s">
        <v>1556</v>
      </c>
      <c r="I1192" s="4">
        <v>76533333</v>
      </c>
      <c r="J1192" s="14">
        <v>68533333</v>
      </c>
      <c r="K1192" s="6">
        <f>+Tabla3[[#This Row],[VALOR PAGADO]]/Tabla3[[#This Row],[VALOR TOTAL ]]</f>
        <v>0.89547038281999292</v>
      </c>
    </row>
    <row r="1193" spans="1:11" x14ac:dyDescent="0.3">
      <c r="A1193" t="s">
        <v>3694</v>
      </c>
      <c r="B1193">
        <v>68248428</v>
      </c>
      <c r="C1193">
        <v>1599</v>
      </c>
      <c r="D1193">
        <v>2024</v>
      </c>
      <c r="E1193">
        <v>39324</v>
      </c>
      <c r="F1193" t="s">
        <v>1415</v>
      </c>
      <c r="G1193" t="s">
        <v>1503</v>
      </c>
      <c r="H1193" t="s">
        <v>1503</v>
      </c>
      <c r="I1193" s="4">
        <v>43969247</v>
      </c>
      <c r="J1193" s="14">
        <v>39362945</v>
      </c>
      <c r="K1193" s="6">
        <f>+Tabla3[[#This Row],[VALOR PAGADO]]/Tabla3[[#This Row],[VALOR TOTAL ]]</f>
        <v>0.89523809675430643</v>
      </c>
    </row>
    <row r="1194" spans="1:11" x14ac:dyDescent="0.3">
      <c r="A1194" t="s">
        <v>2587</v>
      </c>
      <c r="B1194">
        <v>3928944</v>
      </c>
      <c r="C1194">
        <v>296</v>
      </c>
      <c r="D1194">
        <v>2024</v>
      </c>
      <c r="E1194">
        <v>26724</v>
      </c>
      <c r="F1194" t="s">
        <v>4405</v>
      </c>
      <c r="G1194" t="s">
        <v>1522</v>
      </c>
      <c r="H1194" t="s">
        <v>1556</v>
      </c>
      <c r="I1194" s="4">
        <v>91200000</v>
      </c>
      <c r="J1194" s="14">
        <v>81600000</v>
      </c>
      <c r="K1194" s="6">
        <f>+Tabla3[[#This Row],[VALOR PAGADO]]/Tabla3[[#This Row],[VALOR TOTAL ]]</f>
        <v>0.89473684210526316</v>
      </c>
    </row>
    <row r="1195" spans="1:11" x14ac:dyDescent="0.3">
      <c r="A1195" t="s">
        <v>963</v>
      </c>
      <c r="B1195">
        <v>72168248</v>
      </c>
      <c r="C1195">
        <v>350</v>
      </c>
      <c r="D1195">
        <v>2024</v>
      </c>
      <c r="E1195">
        <v>26024</v>
      </c>
      <c r="F1195" t="s">
        <v>3188</v>
      </c>
      <c r="G1195" t="s">
        <v>1522</v>
      </c>
      <c r="H1195" t="s">
        <v>1556</v>
      </c>
      <c r="I1195" s="4">
        <v>91200000</v>
      </c>
      <c r="J1195" s="14">
        <v>81600000</v>
      </c>
      <c r="K1195" s="6">
        <f>+Tabla3[[#This Row],[VALOR PAGADO]]/Tabla3[[#This Row],[VALOR TOTAL ]]</f>
        <v>0.89473684210526316</v>
      </c>
    </row>
    <row r="1196" spans="1:11" x14ac:dyDescent="0.3">
      <c r="A1196" t="s">
        <v>2324</v>
      </c>
      <c r="B1196">
        <v>1233489111</v>
      </c>
      <c r="C1196">
        <v>227</v>
      </c>
      <c r="D1196">
        <v>2024</v>
      </c>
      <c r="E1196">
        <v>10224</v>
      </c>
      <c r="F1196" t="s">
        <v>3188</v>
      </c>
      <c r="G1196" t="s">
        <v>1522</v>
      </c>
      <c r="H1196" t="s">
        <v>1556</v>
      </c>
      <c r="I1196" s="4">
        <v>41736380</v>
      </c>
      <c r="J1196" s="14">
        <v>37324248.399999999</v>
      </c>
      <c r="K1196" s="6">
        <f>+Tabla3[[#This Row],[VALOR PAGADO]]/Tabla3[[#This Row],[VALOR TOTAL ]]</f>
        <v>0.89428571428571424</v>
      </c>
    </row>
    <row r="1197" spans="1:11" x14ac:dyDescent="0.3">
      <c r="A1197" t="s">
        <v>2888</v>
      </c>
      <c r="B1197">
        <v>1023960912</v>
      </c>
      <c r="C1197">
        <v>285</v>
      </c>
      <c r="D1197">
        <v>2024</v>
      </c>
      <c r="E1197">
        <v>13624</v>
      </c>
      <c r="F1197" t="s">
        <v>1416</v>
      </c>
      <c r="G1197" t="s">
        <v>1515</v>
      </c>
      <c r="H1197" t="s">
        <v>1556</v>
      </c>
      <c r="I1197" s="4">
        <v>46488225</v>
      </c>
      <c r="J1197" s="14">
        <v>41573745</v>
      </c>
      <c r="K1197" s="6">
        <f>+Tabla3[[#This Row],[VALOR PAGADO]]/Tabla3[[#This Row],[VALOR TOTAL ]]</f>
        <v>0.89428548842206812</v>
      </c>
    </row>
    <row r="1198" spans="1:11" x14ac:dyDescent="0.3">
      <c r="A1198" t="s">
        <v>4254</v>
      </c>
      <c r="B1198">
        <v>10292437</v>
      </c>
      <c r="C1198">
        <v>731</v>
      </c>
      <c r="D1198">
        <v>2024</v>
      </c>
      <c r="E1198">
        <v>43624</v>
      </c>
      <c r="F1198" t="s">
        <v>1451</v>
      </c>
      <c r="G1198" t="s">
        <v>1506</v>
      </c>
      <c r="H1198" t="s">
        <v>1556</v>
      </c>
      <c r="I1198" s="4">
        <v>132000000</v>
      </c>
      <c r="J1198" s="14">
        <v>118000000</v>
      </c>
      <c r="K1198" s="6">
        <f>+Tabla3[[#This Row],[VALOR PAGADO]]/Tabla3[[#This Row],[VALOR TOTAL ]]</f>
        <v>0.89393939393939392</v>
      </c>
    </row>
    <row r="1199" spans="1:11" x14ac:dyDescent="0.3">
      <c r="A1199" t="s">
        <v>2702</v>
      </c>
      <c r="B1199">
        <v>30687141</v>
      </c>
      <c r="C1199">
        <v>406</v>
      </c>
      <c r="D1199">
        <v>2024</v>
      </c>
      <c r="E1199">
        <v>25824</v>
      </c>
      <c r="F1199" t="s">
        <v>4362</v>
      </c>
      <c r="G1199" t="s">
        <v>3448</v>
      </c>
      <c r="H1199" t="s">
        <v>1556</v>
      </c>
      <c r="I1199" s="4">
        <v>131766667</v>
      </c>
      <c r="J1199" s="14">
        <v>117766666.67</v>
      </c>
      <c r="K1199" s="6">
        <f>+Tabla3[[#This Row],[VALOR PAGADO]]/Tabla3[[#This Row],[VALOR TOTAL ]]</f>
        <v>0.89375157884201473</v>
      </c>
    </row>
    <row r="1200" spans="1:11" x14ac:dyDescent="0.3">
      <c r="A1200" t="s">
        <v>435</v>
      </c>
      <c r="B1200">
        <v>22474480</v>
      </c>
      <c r="C1200">
        <v>1057</v>
      </c>
      <c r="D1200">
        <v>2024</v>
      </c>
      <c r="E1200">
        <v>144224</v>
      </c>
      <c r="F1200" t="s">
        <v>1416</v>
      </c>
      <c r="G1200" t="s">
        <v>1518</v>
      </c>
      <c r="H1200" t="s">
        <v>1556</v>
      </c>
      <c r="I1200" s="4">
        <v>70500000</v>
      </c>
      <c r="J1200" s="14">
        <v>63000000</v>
      </c>
      <c r="K1200" s="6">
        <f>+Tabla3[[#This Row],[VALOR PAGADO]]/Tabla3[[#This Row],[VALOR TOTAL ]]</f>
        <v>0.8936170212765957</v>
      </c>
    </row>
    <row r="1201" spans="1:11" x14ac:dyDescent="0.3">
      <c r="A1201" t="s">
        <v>4010</v>
      </c>
      <c r="B1201">
        <v>1061688229</v>
      </c>
      <c r="C1201">
        <v>1166</v>
      </c>
      <c r="D1201">
        <v>2024</v>
      </c>
      <c r="E1201">
        <v>19724</v>
      </c>
      <c r="F1201" t="s">
        <v>3373</v>
      </c>
      <c r="G1201" t="s">
        <v>1585</v>
      </c>
      <c r="H1201" t="s">
        <v>1558</v>
      </c>
      <c r="I1201" s="4">
        <v>47000000</v>
      </c>
      <c r="J1201" s="14">
        <v>42000000</v>
      </c>
      <c r="K1201" s="6">
        <f>+Tabla3[[#This Row],[VALOR PAGADO]]/Tabla3[[#This Row],[VALOR TOTAL ]]</f>
        <v>0.8936170212765957</v>
      </c>
    </row>
    <row r="1202" spans="1:11" x14ac:dyDescent="0.3">
      <c r="A1202" t="s">
        <v>3968</v>
      </c>
      <c r="B1202">
        <v>79651230</v>
      </c>
      <c r="C1202">
        <v>1220</v>
      </c>
      <c r="D1202">
        <v>2024</v>
      </c>
      <c r="E1202">
        <v>138724</v>
      </c>
      <c r="F1202" t="s">
        <v>3967</v>
      </c>
      <c r="G1202" t="s">
        <v>3185</v>
      </c>
      <c r="H1202" t="s">
        <v>1556</v>
      </c>
      <c r="I1202" s="4">
        <v>94000000</v>
      </c>
      <c r="J1202" s="14">
        <v>84000000</v>
      </c>
      <c r="K1202" s="6">
        <f>+Tabla3[[#This Row],[VALOR PAGADO]]/Tabla3[[#This Row],[VALOR TOTAL ]]</f>
        <v>0.8936170212765957</v>
      </c>
    </row>
    <row r="1203" spans="1:11" x14ac:dyDescent="0.3">
      <c r="A1203" t="s">
        <v>3083</v>
      </c>
      <c r="B1203">
        <v>80049795</v>
      </c>
      <c r="C1203">
        <v>562</v>
      </c>
      <c r="D1203">
        <v>2024</v>
      </c>
      <c r="E1203">
        <v>32024</v>
      </c>
      <c r="F1203" t="s">
        <v>1416</v>
      </c>
      <c r="G1203" t="s">
        <v>1515</v>
      </c>
      <c r="H1203" t="s">
        <v>1556</v>
      </c>
      <c r="I1203" s="4">
        <v>84500000</v>
      </c>
      <c r="J1203" s="14">
        <v>75500000</v>
      </c>
      <c r="K1203" s="6">
        <f>+Tabla3[[#This Row],[VALOR PAGADO]]/Tabla3[[#This Row],[VALOR TOTAL ]]</f>
        <v>0.89349112426035504</v>
      </c>
    </row>
    <row r="1204" spans="1:11" x14ac:dyDescent="0.3">
      <c r="A1204" t="s">
        <v>3430</v>
      </c>
      <c r="B1204">
        <v>1016051169</v>
      </c>
      <c r="C1204">
        <v>2122</v>
      </c>
      <c r="D1204">
        <v>2024</v>
      </c>
      <c r="E1204">
        <v>137624</v>
      </c>
      <c r="F1204" t="s">
        <v>3191</v>
      </c>
      <c r="G1204" t="s">
        <v>1510</v>
      </c>
      <c r="H1204" t="s">
        <v>1558</v>
      </c>
      <c r="I1204" s="4">
        <v>9961768</v>
      </c>
      <c r="J1204" s="14">
        <v>8899172</v>
      </c>
      <c r="K1204" s="6">
        <f>+Tabla3[[#This Row],[VALOR PAGADO]]/Tabla3[[#This Row],[VALOR TOTAL ]]</f>
        <v>0.8933325891548568</v>
      </c>
    </row>
    <row r="1205" spans="1:11" x14ac:dyDescent="0.3">
      <c r="A1205" t="s">
        <v>3965</v>
      </c>
      <c r="B1205">
        <v>45485696</v>
      </c>
      <c r="C1205">
        <v>1227</v>
      </c>
      <c r="D1205">
        <v>2024</v>
      </c>
      <c r="E1205">
        <v>149724</v>
      </c>
      <c r="F1205" t="s">
        <v>1416</v>
      </c>
      <c r="G1205" t="s">
        <v>1504</v>
      </c>
      <c r="H1205" t="s">
        <v>1556</v>
      </c>
      <c r="I1205" s="4">
        <v>76806667</v>
      </c>
      <c r="J1205" s="14">
        <v>68606666</v>
      </c>
      <c r="K1205" s="6">
        <f>+Tabla3[[#This Row],[VALOR PAGADO]]/Tabla3[[#This Row],[VALOR TOTAL ]]</f>
        <v>0.89323842160733258</v>
      </c>
    </row>
    <row r="1206" spans="1:11" x14ac:dyDescent="0.3">
      <c r="A1206" t="s">
        <v>3963</v>
      </c>
      <c r="B1206">
        <v>72270254</v>
      </c>
      <c r="C1206">
        <v>1229</v>
      </c>
      <c r="D1206">
        <v>2024</v>
      </c>
      <c r="E1206">
        <v>21124</v>
      </c>
      <c r="F1206" t="s">
        <v>3285</v>
      </c>
      <c r="G1206" t="s">
        <v>1585</v>
      </c>
      <c r="H1206" t="s">
        <v>1558</v>
      </c>
      <c r="I1206" s="4">
        <v>84000000</v>
      </c>
      <c r="J1206" s="14">
        <v>75000000</v>
      </c>
      <c r="K1206" s="6">
        <f>+Tabla3[[#This Row],[VALOR PAGADO]]/Tabla3[[#This Row],[VALOR TOTAL ]]</f>
        <v>0.8928571428571429</v>
      </c>
    </row>
    <row r="1207" spans="1:11" x14ac:dyDescent="0.3">
      <c r="A1207" t="s">
        <v>3443</v>
      </c>
      <c r="B1207">
        <v>13700830</v>
      </c>
      <c r="C1207">
        <v>2107</v>
      </c>
      <c r="D1207">
        <v>2024</v>
      </c>
      <c r="E1207">
        <v>589124</v>
      </c>
      <c r="F1207" t="s">
        <v>3127</v>
      </c>
      <c r="G1207" t="s">
        <v>3126</v>
      </c>
      <c r="H1207" t="s">
        <v>1556</v>
      </c>
      <c r="I1207" s="4">
        <v>19733333</v>
      </c>
      <c r="J1207" s="14">
        <v>17600000</v>
      </c>
      <c r="K1207" s="6">
        <f>+Tabla3[[#This Row],[VALOR PAGADO]]/Tabla3[[#This Row],[VALOR TOTAL ]]</f>
        <v>0.89189190695763354</v>
      </c>
    </row>
    <row r="1208" spans="1:11" x14ac:dyDescent="0.3">
      <c r="A1208" t="s">
        <v>1866</v>
      </c>
      <c r="B1208">
        <v>1030538527</v>
      </c>
      <c r="C1208">
        <v>395</v>
      </c>
      <c r="D1208">
        <v>2024</v>
      </c>
      <c r="E1208">
        <v>27624</v>
      </c>
      <c r="F1208" t="s">
        <v>4097</v>
      </c>
      <c r="G1208" t="s">
        <v>1522</v>
      </c>
      <c r="H1208" t="s">
        <v>1556</v>
      </c>
      <c r="I1208" s="4">
        <v>57000000</v>
      </c>
      <c r="J1208" s="14">
        <v>50833333</v>
      </c>
      <c r="K1208" s="6">
        <f>+Tabla3[[#This Row],[VALOR PAGADO]]/Tabla3[[#This Row],[VALOR TOTAL ]]</f>
        <v>0.89181285964912282</v>
      </c>
    </row>
    <row r="1209" spans="1:11" x14ac:dyDescent="0.3">
      <c r="A1209" t="s">
        <v>3966</v>
      </c>
      <c r="B1209">
        <v>1033805486</v>
      </c>
      <c r="C1209">
        <v>1223</v>
      </c>
      <c r="D1209">
        <v>2024</v>
      </c>
      <c r="E1209">
        <v>22124</v>
      </c>
      <c r="F1209" t="s">
        <v>3285</v>
      </c>
      <c r="G1209" t="s">
        <v>1585</v>
      </c>
      <c r="H1209" t="s">
        <v>1558</v>
      </c>
      <c r="I1209" s="4">
        <v>36526453</v>
      </c>
      <c r="J1209" s="14">
        <v>32541749</v>
      </c>
      <c r="K1209" s="6">
        <f>+Tabla3[[#This Row],[VALOR PAGADO]]/Tabla3[[#This Row],[VALOR TOTAL ]]</f>
        <v>0.89090908991354845</v>
      </c>
    </row>
    <row r="1210" spans="1:11" x14ac:dyDescent="0.3">
      <c r="A1210" t="s">
        <v>3339</v>
      </c>
      <c r="B1210">
        <v>52918060</v>
      </c>
      <c r="C1210">
        <v>2235</v>
      </c>
      <c r="D1210">
        <v>2024</v>
      </c>
      <c r="E1210">
        <v>622024</v>
      </c>
      <c r="F1210" t="s">
        <v>1416</v>
      </c>
      <c r="G1210" t="s">
        <v>1518</v>
      </c>
      <c r="H1210" t="s">
        <v>1556</v>
      </c>
      <c r="I1210" s="4">
        <v>12833333</v>
      </c>
      <c r="J1210" s="14">
        <v>11433333</v>
      </c>
      <c r="K1210" s="6">
        <f>+Tabla3[[#This Row],[VALOR PAGADO]]/Tabla3[[#This Row],[VALOR TOTAL ]]</f>
        <v>0.89090908807556068</v>
      </c>
    </row>
    <row r="1211" spans="1:11" x14ac:dyDescent="0.3">
      <c r="A1211" t="s">
        <v>3616</v>
      </c>
      <c r="B1211">
        <v>80363439</v>
      </c>
      <c r="C1211">
        <v>1740</v>
      </c>
      <c r="D1211">
        <v>2024</v>
      </c>
      <c r="E1211">
        <v>337124</v>
      </c>
      <c r="F1211" t="s">
        <v>3127</v>
      </c>
      <c r="G1211" t="s">
        <v>3126</v>
      </c>
      <c r="H1211" t="s">
        <v>1556</v>
      </c>
      <c r="I1211" s="4">
        <v>42000000</v>
      </c>
      <c r="J1211" s="14">
        <v>37400000</v>
      </c>
      <c r="K1211" s="6">
        <f>+Tabla3[[#This Row],[VALOR PAGADO]]/Tabla3[[#This Row],[VALOR TOTAL ]]</f>
        <v>0.89047619047619042</v>
      </c>
    </row>
    <row r="1212" spans="1:11" x14ac:dyDescent="0.3">
      <c r="A1212" t="s">
        <v>3621</v>
      </c>
      <c r="B1212">
        <v>1047381488</v>
      </c>
      <c r="C1212">
        <v>1727</v>
      </c>
      <c r="D1212">
        <v>2024</v>
      </c>
      <c r="E1212">
        <v>320524</v>
      </c>
      <c r="F1212" t="s">
        <v>3197</v>
      </c>
      <c r="G1212" t="s">
        <v>3126</v>
      </c>
      <c r="H1212" t="s">
        <v>1556</v>
      </c>
      <c r="I1212" s="4">
        <v>49000000</v>
      </c>
      <c r="J1212" s="14">
        <v>43633333</v>
      </c>
      <c r="K1212" s="6">
        <f>+Tabla3[[#This Row],[VALOR PAGADO]]/Tabla3[[#This Row],[VALOR TOTAL ]]</f>
        <v>0.89047618367346937</v>
      </c>
    </row>
    <row r="1213" spans="1:11" x14ac:dyDescent="0.3">
      <c r="A1213" t="s">
        <v>3944</v>
      </c>
      <c r="B1213">
        <v>1122653089</v>
      </c>
      <c r="C1213">
        <v>1260</v>
      </c>
      <c r="D1213">
        <v>2024</v>
      </c>
      <c r="E1213">
        <v>147624</v>
      </c>
      <c r="F1213" t="s">
        <v>1428</v>
      </c>
      <c r="G1213" t="s">
        <v>1514</v>
      </c>
      <c r="H1213" t="s">
        <v>1556</v>
      </c>
      <c r="I1213" s="4">
        <v>75200000</v>
      </c>
      <c r="J1213" s="14">
        <v>66933333</v>
      </c>
      <c r="K1213" s="6">
        <f>+Tabla3[[#This Row],[VALOR PAGADO]]/Tabla3[[#This Row],[VALOR TOTAL ]]</f>
        <v>0.89007091755319145</v>
      </c>
    </row>
    <row r="1214" spans="1:11" x14ac:dyDescent="0.3">
      <c r="A1214" t="s">
        <v>3959</v>
      </c>
      <c r="B1214">
        <v>11441269</v>
      </c>
      <c r="C1214">
        <v>1234</v>
      </c>
      <c r="D1214">
        <v>2024</v>
      </c>
      <c r="E1214">
        <v>145524</v>
      </c>
      <c r="F1214" t="s">
        <v>3958</v>
      </c>
      <c r="G1214" t="s">
        <v>1522</v>
      </c>
      <c r="H1214" t="s">
        <v>1556</v>
      </c>
      <c r="I1214" s="4">
        <v>65800000</v>
      </c>
      <c r="J1214" s="14">
        <v>58566666</v>
      </c>
      <c r="K1214" s="6">
        <f>+Tabla3[[#This Row],[VALOR PAGADO]]/Tabla3[[#This Row],[VALOR TOTAL ]]</f>
        <v>0.89007091185410336</v>
      </c>
    </row>
    <row r="1215" spans="1:11" x14ac:dyDescent="0.3">
      <c r="A1215" t="s">
        <v>3600</v>
      </c>
      <c r="B1215">
        <v>66712589</v>
      </c>
      <c r="C1215">
        <v>1771</v>
      </c>
      <c r="D1215">
        <v>2024</v>
      </c>
      <c r="E1215">
        <v>353724</v>
      </c>
      <c r="F1215" t="s">
        <v>1463</v>
      </c>
      <c r="G1215" t="s">
        <v>3126</v>
      </c>
      <c r="H1215" t="s">
        <v>1556</v>
      </c>
      <c r="I1215" s="4">
        <v>60000000</v>
      </c>
      <c r="J1215" s="14">
        <v>53400000</v>
      </c>
      <c r="K1215" s="6">
        <f>+Tabla3[[#This Row],[VALOR PAGADO]]/Tabla3[[#This Row],[VALOR TOTAL ]]</f>
        <v>0.89</v>
      </c>
    </row>
    <row r="1216" spans="1:11" x14ac:dyDescent="0.3">
      <c r="A1216" t="s">
        <v>2791</v>
      </c>
      <c r="B1216">
        <v>7165742</v>
      </c>
      <c r="C1216">
        <v>407</v>
      </c>
      <c r="D1216">
        <v>2024</v>
      </c>
      <c r="E1216">
        <v>25724</v>
      </c>
      <c r="F1216" t="s">
        <v>3870</v>
      </c>
      <c r="G1216" t="s">
        <v>3448</v>
      </c>
      <c r="H1216" t="s">
        <v>1556</v>
      </c>
      <c r="I1216" s="4">
        <v>126500000</v>
      </c>
      <c r="J1216" s="14">
        <v>112566667</v>
      </c>
      <c r="K1216" s="6">
        <f>+Tabla3[[#This Row],[VALOR PAGADO]]/Tabla3[[#This Row],[VALOR TOTAL ]]</f>
        <v>0.88985507509881423</v>
      </c>
    </row>
    <row r="1217" spans="1:11" x14ac:dyDescent="0.3">
      <c r="A1217" t="s">
        <v>2112</v>
      </c>
      <c r="B1217">
        <v>1031174630</v>
      </c>
      <c r="C1217">
        <v>340</v>
      </c>
      <c r="D1217">
        <v>2024</v>
      </c>
      <c r="E1217">
        <v>22924</v>
      </c>
      <c r="F1217" t="s">
        <v>3188</v>
      </c>
      <c r="G1217" t="s">
        <v>1522</v>
      </c>
      <c r="H1217" t="s">
        <v>1556</v>
      </c>
      <c r="I1217" s="4">
        <v>34500000</v>
      </c>
      <c r="J1217" s="14">
        <v>30700000</v>
      </c>
      <c r="K1217" s="6">
        <f>+Tabla3[[#This Row],[VALOR PAGADO]]/Tabla3[[#This Row],[VALOR TOTAL ]]</f>
        <v>0.88985507246376816</v>
      </c>
    </row>
    <row r="1218" spans="1:11" x14ac:dyDescent="0.3">
      <c r="A1218" t="s">
        <v>4004</v>
      </c>
      <c r="B1218">
        <v>1140841544</v>
      </c>
      <c r="C1218">
        <v>1174</v>
      </c>
      <c r="D1218">
        <v>2024</v>
      </c>
      <c r="E1218">
        <v>145124</v>
      </c>
      <c r="F1218" t="s">
        <v>3951</v>
      </c>
      <c r="G1218" t="s">
        <v>1516</v>
      </c>
      <c r="H1218" t="s">
        <v>1556</v>
      </c>
      <c r="I1218" s="4">
        <v>65566666</v>
      </c>
      <c r="J1218" s="14">
        <v>58333333</v>
      </c>
      <c r="K1218" s="6">
        <f>+Tabla3[[#This Row],[VALOR PAGADO]]/Tabla3[[#This Row],[VALOR TOTAL ]]</f>
        <v>0.88967971926466416</v>
      </c>
    </row>
    <row r="1219" spans="1:11" x14ac:dyDescent="0.3">
      <c r="A1219" t="s">
        <v>2534</v>
      </c>
      <c r="B1219">
        <v>1032437873</v>
      </c>
      <c r="C1219">
        <v>930</v>
      </c>
      <c r="D1219">
        <v>2024</v>
      </c>
      <c r="E1219">
        <v>78524</v>
      </c>
      <c r="F1219" t="s">
        <v>3188</v>
      </c>
      <c r="G1219" t="s">
        <v>1522</v>
      </c>
      <c r="H1219" t="s">
        <v>1556</v>
      </c>
      <c r="I1219" s="4">
        <v>68466667</v>
      </c>
      <c r="J1219" s="14">
        <v>60883333</v>
      </c>
      <c r="K1219" s="6">
        <f>+Tabla3[[#This Row],[VALOR PAGADO]]/Tabla3[[#This Row],[VALOR TOTAL ]]</f>
        <v>0.88924049713125364</v>
      </c>
    </row>
    <row r="1220" spans="1:11" x14ac:dyDescent="0.3">
      <c r="A1220" t="s">
        <v>3229</v>
      </c>
      <c r="B1220">
        <v>1047445752</v>
      </c>
      <c r="C1220">
        <v>2378</v>
      </c>
      <c r="D1220">
        <v>2024</v>
      </c>
      <c r="E1220">
        <v>664924</v>
      </c>
      <c r="F1220" t="s">
        <v>3218</v>
      </c>
      <c r="G1220" t="s">
        <v>1519</v>
      </c>
      <c r="H1220" t="s">
        <v>1556</v>
      </c>
      <c r="I1220" s="4">
        <v>4850371</v>
      </c>
      <c r="J1220" s="14">
        <v>4311444</v>
      </c>
      <c r="K1220" s="6">
        <f>+Tabla3[[#This Row],[VALOR PAGADO]]/Tabla3[[#This Row],[VALOR TOTAL ]]</f>
        <v>0.88888953030603224</v>
      </c>
    </row>
    <row r="1221" spans="1:11" x14ac:dyDescent="0.3">
      <c r="A1221" t="s">
        <v>3199</v>
      </c>
      <c r="B1221">
        <v>30581264</v>
      </c>
      <c r="C1221">
        <v>2409</v>
      </c>
      <c r="D1221">
        <v>2024</v>
      </c>
      <c r="E1221">
        <v>667424</v>
      </c>
      <c r="F1221" t="s">
        <v>3197</v>
      </c>
      <c r="G1221" t="s">
        <v>3126</v>
      </c>
      <c r="H1221" t="s">
        <v>1556</v>
      </c>
      <c r="I1221" s="4">
        <v>10199998</v>
      </c>
      <c r="J1221" s="14">
        <v>9066667</v>
      </c>
      <c r="K1221" s="6">
        <f>+Tabla3[[#This Row],[VALOR PAGADO]]/Tabla3[[#This Row],[VALOR TOTAL ]]</f>
        <v>0.88888909586060705</v>
      </c>
    </row>
    <row r="1222" spans="1:11" x14ac:dyDescent="0.3">
      <c r="A1222" t="s">
        <v>3249</v>
      </c>
      <c r="B1222">
        <v>1100964957</v>
      </c>
      <c r="C1222">
        <v>2356</v>
      </c>
      <c r="D1222">
        <v>2024</v>
      </c>
      <c r="E1222">
        <v>648524</v>
      </c>
      <c r="F1222" t="s">
        <v>3197</v>
      </c>
      <c r="G1222" t="s">
        <v>3126</v>
      </c>
      <c r="H1222" t="s">
        <v>1556</v>
      </c>
      <c r="I1222" s="4">
        <v>7500000</v>
      </c>
      <c r="J1222" s="14">
        <v>6666667</v>
      </c>
      <c r="K1222" s="6">
        <f>+Tabla3[[#This Row],[VALOR PAGADO]]/Tabla3[[#This Row],[VALOR TOTAL ]]</f>
        <v>0.8888889333333333</v>
      </c>
    </row>
    <row r="1223" spans="1:11" x14ac:dyDescent="0.3">
      <c r="A1223" t="s">
        <v>3941</v>
      </c>
      <c r="B1223">
        <v>19356600</v>
      </c>
      <c r="C1223">
        <v>1264</v>
      </c>
      <c r="D1223">
        <v>2024</v>
      </c>
      <c r="E1223">
        <v>21324</v>
      </c>
      <c r="F1223" t="s">
        <v>3373</v>
      </c>
      <c r="G1223" t="s">
        <v>1585</v>
      </c>
      <c r="H1223" t="s">
        <v>1558</v>
      </c>
      <c r="I1223" s="4">
        <v>76500000</v>
      </c>
      <c r="J1223" s="14">
        <v>68000000</v>
      </c>
      <c r="K1223" s="6">
        <f>+Tabla3[[#This Row],[VALOR PAGADO]]/Tabla3[[#This Row],[VALOR TOTAL ]]</f>
        <v>0.88888888888888884</v>
      </c>
    </row>
    <row r="1224" spans="1:11" x14ac:dyDescent="0.3">
      <c r="A1224" t="s">
        <v>3498</v>
      </c>
      <c r="B1224">
        <v>1019145186</v>
      </c>
      <c r="C1224">
        <v>2043</v>
      </c>
      <c r="D1224">
        <v>2024</v>
      </c>
      <c r="E1224">
        <v>80424</v>
      </c>
      <c r="F1224" t="s">
        <v>1415</v>
      </c>
      <c r="G1224" t="s">
        <v>1503</v>
      </c>
      <c r="H1224" t="s">
        <v>1503</v>
      </c>
      <c r="I1224" s="4">
        <v>18843963</v>
      </c>
      <c r="J1224" s="14">
        <v>16750189</v>
      </c>
      <c r="K1224" s="6">
        <f>+Tabla3[[#This Row],[VALOR PAGADO]]/Tabla3[[#This Row],[VALOR TOTAL ]]</f>
        <v>0.88888887119975768</v>
      </c>
    </row>
    <row r="1225" spans="1:11" x14ac:dyDescent="0.3">
      <c r="A1225" t="s">
        <v>2018</v>
      </c>
      <c r="B1225">
        <v>1234644619</v>
      </c>
      <c r="C1225">
        <v>260</v>
      </c>
      <c r="D1225">
        <v>2024</v>
      </c>
      <c r="E1225">
        <v>15824</v>
      </c>
      <c r="F1225" t="s">
        <v>4153</v>
      </c>
      <c r="G1225" t="s">
        <v>1522</v>
      </c>
      <c r="H1225" t="s">
        <v>1556</v>
      </c>
      <c r="I1225" s="4">
        <v>36050000</v>
      </c>
      <c r="J1225" s="14">
        <v>32008278</v>
      </c>
      <c r="K1225" s="6">
        <f>+Tabla3[[#This Row],[VALOR PAGADO]]/Tabla3[[#This Row],[VALOR TOTAL ]]</f>
        <v>0.88788565880721215</v>
      </c>
    </row>
    <row r="1226" spans="1:11" x14ac:dyDescent="0.3">
      <c r="A1226" t="s">
        <v>4236</v>
      </c>
      <c r="B1226">
        <v>1014199132</v>
      </c>
      <c r="C1226">
        <v>768</v>
      </c>
      <c r="D1226">
        <v>2024</v>
      </c>
      <c r="E1226">
        <v>50224</v>
      </c>
      <c r="F1226" t="s">
        <v>3186</v>
      </c>
      <c r="G1226" t="s">
        <v>3185</v>
      </c>
      <c r="H1226" t="s">
        <v>1556</v>
      </c>
      <c r="I1226" s="4">
        <v>44461769</v>
      </c>
      <c r="J1226" s="14">
        <v>39476662</v>
      </c>
      <c r="K1226" s="6">
        <f>+Tabla3[[#This Row],[VALOR PAGADO]]/Tabla3[[#This Row],[VALOR TOTAL ]]</f>
        <v>0.88787879762498878</v>
      </c>
    </row>
    <row r="1227" spans="1:11" x14ac:dyDescent="0.3">
      <c r="A1227" t="s">
        <v>2247</v>
      </c>
      <c r="B1227">
        <v>71627797</v>
      </c>
      <c r="C1227">
        <v>713</v>
      </c>
      <c r="D1227">
        <v>2024</v>
      </c>
      <c r="E1227">
        <v>6824</v>
      </c>
      <c r="F1227" t="s">
        <v>3285</v>
      </c>
      <c r="G1227" t="s">
        <v>1585</v>
      </c>
      <c r="H1227" t="s">
        <v>1558</v>
      </c>
      <c r="I1227" s="4">
        <v>86075000</v>
      </c>
      <c r="J1227" s="14">
        <v>76424166</v>
      </c>
      <c r="K1227" s="6">
        <f>+Tabla3[[#This Row],[VALOR PAGADO]]/Tabla3[[#This Row],[VALOR TOTAL ]]</f>
        <v>0.88787878013360444</v>
      </c>
    </row>
    <row r="1228" spans="1:11" x14ac:dyDescent="0.3">
      <c r="A1228" t="s">
        <v>2312</v>
      </c>
      <c r="B1228">
        <v>10547076</v>
      </c>
      <c r="C1228">
        <v>997</v>
      </c>
      <c r="D1228">
        <v>2024</v>
      </c>
      <c r="E1228">
        <v>11724</v>
      </c>
      <c r="F1228" t="s">
        <v>3160</v>
      </c>
      <c r="G1228" t="s">
        <v>1585</v>
      </c>
      <c r="H1228" t="s">
        <v>1558</v>
      </c>
      <c r="I1228" s="4">
        <v>68000000</v>
      </c>
      <c r="J1228" s="14">
        <v>60350000</v>
      </c>
      <c r="K1228" s="6">
        <f>+Tabla3[[#This Row],[VALOR PAGADO]]/Tabla3[[#This Row],[VALOR TOTAL ]]</f>
        <v>0.88749999999999996</v>
      </c>
    </row>
    <row r="1229" spans="1:11" x14ac:dyDescent="0.3">
      <c r="A1229" t="s">
        <v>1875</v>
      </c>
      <c r="B1229">
        <v>1020734450</v>
      </c>
      <c r="C1229">
        <v>1624</v>
      </c>
      <c r="D1229">
        <v>2024</v>
      </c>
      <c r="E1229">
        <v>274424</v>
      </c>
      <c r="F1229" t="s">
        <v>3668</v>
      </c>
      <c r="G1229" t="s">
        <v>3126</v>
      </c>
      <c r="H1229" t="s">
        <v>1556</v>
      </c>
      <c r="I1229" s="4">
        <v>62400000</v>
      </c>
      <c r="J1229" s="14">
        <v>55380000</v>
      </c>
      <c r="K1229" s="6">
        <f>+Tabla3[[#This Row],[VALOR PAGADO]]/Tabla3[[#This Row],[VALOR TOTAL ]]</f>
        <v>0.88749999999999996</v>
      </c>
    </row>
    <row r="1230" spans="1:11" s="3" customFormat="1" x14ac:dyDescent="0.3">
      <c r="A1230" t="s">
        <v>3441</v>
      </c>
      <c r="B1230">
        <v>1090374809</v>
      </c>
      <c r="C1230">
        <v>2110</v>
      </c>
      <c r="D1230">
        <v>2024</v>
      </c>
      <c r="E1230">
        <v>592024</v>
      </c>
      <c r="F1230" t="s">
        <v>3143</v>
      </c>
      <c r="G1230" t="s">
        <v>3126</v>
      </c>
      <c r="H1230" t="s">
        <v>1556</v>
      </c>
      <c r="I1230" s="4">
        <v>18933333</v>
      </c>
      <c r="J1230" s="14">
        <v>16800000</v>
      </c>
      <c r="K1230" s="6">
        <f>+Tabla3[[#This Row],[VALOR PAGADO]]/Tabla3[[#This Row],[VALOR TOTAL ]]</f>
        <v>0.88732395928387253</v>
      </c>
    </row>
    <row r="1231" spans="1:11" x14ac:dyDescent="0.3">
      <c r="A1231" t="s">
        <v>3057</v>
      </c>
      <c r="B1231">
        <v>1003590875</v>
      </c>
      <c r="C1231">
        <v>647</v>
      </c>
      <c r="D1231">
        <v>2024</v>
      </c>
      <c r="E1231">
        <v>40824</v>
      </c>
      <c r="F1231" t="s">
        <v>4031</v>
      </c>
      <c r="G1231" t="s">
        <v>1529</v>
      </c>
      <c r="H1231" t="s">
        <v>1556</v>
      </c>
      <c r="I1231" s="4">
        <v>45404897</v>
      </c>
      <c r="J1231" s="14">
        <v>40285057</v>
      </c>
      <c r="K1231" s="6">
        <f>+Tabla3[[#This Row],[VALOR PAGADO]]/Tabla3[[#This Row],[VALOR TOTAL ]]</f>
        <v>0.88724035647520572</v>
      </c>
    </row>
    <row r="1232" spans="1:11" x14ac:dyDescent="0.3">
      <c r="A1232" t="s">
        <v>3889</v>
      </c>
      <c r="B1232">
        <v>1032437595</v>
      </c>
      <c r="C1232">
        <v>1338</v>
      </c>
      <c r="D1232">
        <v>2024</v>
      </c>
      <c r="E1232">
        <v>23724</v>
      </c>
      <c r="F1232" t="s">
        <v>3259</v>
      </c>
      <c r="G1232" t="s">
        <v>1585</v>
      </c>
      <c r="H1232" t="s">
        <v>1558</v>
      </c>
      <c r="I1232" s="4">
        <v>66500000</v>
      </c>
      <c r="J1232" s="14">
        <v>59000000</v>
      </c>
      <c r="K1232" s="6">
        <f>+Tabla3[[#This Row],[VALOR PAGADO]]/Tabla3[[#This Row],[VALOR TOTAL ]]</f>
        <v>0.88721804511278191</v>
      </c>
    </row>
    <row r="1233" spans="1:11" x14ac:dyDescent="0.3">
      <c r="A1233" t="s">
        <v>1902</v>
      </c>
      <c r="B1233">
        <v>1018472471</v>
      </c>
      <c r="C1233">
        <v>410</v>
      </c>
      <c r="D1233">
        <v>2024</v>
      </c>
      <c r="E1233">
        <v>26824</v>
      </c>
      <c r="F1233" t="s">
        <v>3487</v>
      </c>
      <c r="G1233" t="s">
        <v>3448</v>
      </c>
      <c r="H1233" t="s">
        <v>1556</v>
      </c>
      <c r="I1233" s="4">
        <v>109250000</v>
      </c>
      <c r="J1233" s="14">
        <v>96900000</v>
      </c>
      <c r="K1233" s="6">
        <f>+Tabla3[[#This Row],[VALOR PAGADO]]/Tabla3[[#This Row],[VALOR TOTAL ]]</f>
        <v>0.88695652173913042</v>
      </c>
    </row>
    <row r="1234" spans="1:11" x14ac:dyDescent="0.3">
      <c r="A1234" t="s">
        <v>4360</v>
      </c>
      <c r="B1234">
        <v>93414572</v>
      </c>
      <c r="C1234">
        <v>411</v>
      </c>
      <c r="D1234">
        <v>2024</v>
      </c>
      <c r="E1234">
        <v>27424</v>
      </c>
      <c r="F1234" t="s">
        <v>3455</v>
      </c>
      <c r="G1234" t="s">
        <v>3448</v>
      </c>
      <c r="H1234" t="s">
        <v>1556</v>
      </c>
      <c r="I1234" s="4">
        <v>126500000</v>
      </c>
      <c r="J1234" s="14">
        <v>112200000</v>
      </c>
      <c r="K1234" s="6">
        <f>+Tabla3[[#This Row],[VALOR PAGADO]]/Tabla3[[#This Row],[VALOR TOTAL ]]</f>
        <v>0.88695652173913042</v>
      </c>
    </row>
    <row r="1235" spans="1:11" x14ac:dyDescent="0.3">
      <c r="A1235" t="s">
        <v>4326</v>
      </c>
      <c r="B1235">
        <v>19406016</v>
      </c>
      <c r="C1235">
        <v>600</v>
      </c>
      <c r="D1235">
        <v>2024</v>
      </c>
      <c r="E1235">
        <v>38724</v>
      </c>
      <c r="F1235" t="s">
        <v>3186</v>
      </c>
      <c r="G1235" t="s">
        <v>3185</v>
      </c>
      <c r="H1235" t="s">
        <v>1556</v>
      </c>
      <c r="I1235" s="4">
        <v>84000000</v>
      </c>
      <c r="J1235" s="14">
        <v>74500000</v>
      </c>
      <c r="K1235" s="6">
        <f>+Tabla3[[#This Row],[VALOR PAGADO]]/Tabla3[[#This Row],[VALOR TOTAL ]]</f>
        <v>0.88690476190476186</v>
      </c>
    </row>
    <row r="1236" spans="1:11" s="3" customFormat="1" x14ac:dyDescent="0.3">
      <c r="A1236" t="s">
        <v>1811</v>
      </c>
      <c r="B1236">
        <v>4615817</v>
      </c>
      <c r="C1236">
        <v>90</v>
      </c>
      <c r="D1236">
        <v>2024</v>
      </c>
      <c r="E1236">
        <v>724</v>
      </c>
      <c r="F1236" t="s">
        <v>1422</v>
      </c>
      <c r="G1236" t="s">
        <v>1585</v>
      </c>
      <c r="H1236" t="s">
        <v>1558</v>
      </c>
      <c r="I1236" s="4">
        <v>120000000</v>
      </c>
      <c r="J1236" s="14">
        <v>106333333</v>
      </c>
      <c r="K1236" s="6">
        <f>+Tabla3[[#This Row],[VALOR PAGADO]]/Tabla3[[#This Row],[VALOR TOTAL ]]</f>
        <v>0.88611110833333329</v>
      </c>
    </row>
    <row r="1237" spans="1:11" s="3" customFormat="1" x14ac:dyDescent="0.3">
      <c r="A1237" t="s">
        <v>647</v>
      </c>
      <c r="B1237">
        <v>1024550710</v>
      </c>
      <c r="C1237">
        <v>1332</v>
      </c>
      <c r="D1237">
        <v>2024</v>
      </c>
      <c r="E1237">
        <v>24824</v>
      </c>
      <c r="F1237" t="s">
        <v>3151</v>
      </c>
      <c r="G1237" t="s">
        <v>1585</v>
      </c>
      <c r="H1237" t="s">
        <v>1558</v>
      </c>
      <c r="I1237" s="4">
        <v>56983333</v>
      </c>
      <c r="J1237" s="14">
        <v>50483333</v>
      </c>
      <c r="K1237" s="6">
        <f>+Tabla3[[#This Row],[VALOR PAGADO]]/Tabla3[[#This Row],[VALOR TOTAL ]]</f>
        <v>0.88593155826809922</v>
      </c>
    </row>
    <row r="1238" spans="1:11" x14ac:dyDescent="0.3">
      <c r="A1238" t="s">
        <v>4027</v>
      </c>
      <c r="B1238">
        <v>1006186140</v>
      </c>
      <c r="C1238">
        <v>1109</v>
      </c>
      <c r="D1238">
        <v>2024</v>
      </c>
      <c r="E1238">
        <v>116924</v>
      </c>
      <c r="F1238" t="s">
        <v>1451</v>
      </c>
      <c r="G1238" t="s">
        <v>1506</v>
      </c>
      <c r="H1238" t="s">
        <v>1556</v>
      </c>
      <c r="I1238" s="4">
        <v>42843131</v>
      </c>
      <c r="J1238" s="14">
        <v>37938530</v>
      </c>
      <c r="K1238" s="6">
        <f>+Tabla3[[#This Row],[VALOR PAGADO]]/Tabla3[[#This Row],[VALOR TOTAL ]]</f>
        <v>0.88552188214255401</v>
      </c>
    </row>
    <row r="1239" spans="1:11" x14ac:dyDescent="0.3">
      <c r="A1239" t="s">
        <v>3906</v>
      </c>
      <c r="B1239">
        <v>72433751</v>
      </c>
      <c r="C1239">
        <v>1318</v>
      </c>
      <c r="D1239">
        <v>2024</v>
      </c>
      <c r="E1239">
        <v>25524</v>
      </c>
      <c r="F1239" t="s">
        <v>3285</v>
      </c>
      <c r="G1239" t="s">
        <v>1585</v>
      </c>
      <c r="H1239" t="s">
        <v>1558</v>
      </c>
      <c r="I1239" s="4">
        <v>69036240</v>
      </c>
      <c r="J1239" s="14">
        <v>61101040</v>
      </c>
      <c r="K1239" s="6">
        <f>+Tabla3[[#This Row],[VALOR PAGADO]]/Tabla3[[#This Row],[VALOR TOTAL ]]</f>
        <v>0.88505747126436785</v>
      </c>
    </row>
    <row r="1240" spans="1:11" x14ac:dyDescent="0.3">
      <c r="A1240" t="s">
        <v>3880</v>
      </c>
      <c r="B1240">
        <v>80047857</v>
      </c>
      <c r="C1240">
        <v>1348</v>
      </c>
      <c r="D1240">
        <v>2024</v>
      </c>
      <c r="E1240">
        <v>25724</v>
      </c>
      <c r="F1240" t="s">
        <v>3285</v>
      </c>
      <c r="G1240" t="s">
        <v>1585</v>
      </c>
      <c r="H1240" t="s">
        <v>1558</v>
      </c>
      <c r="I1240" s="4">
        <v>73950000</v>
      </c>
      <c r="J1240" s="14">
        <v>65450000</v>
      </c>
      <c r="K1240" s="6">
        <f>+Tabla3[[#This Row],[VALOR PAGADO]]/Tabla3[[#This Row],[VALOR TOTAL ]]</f>
        <v>0.88505747126436785</v>
      </c>
    </row>
    <row r="1241" spans="1:11" s="3" customFormat="1" x14ac:dyDescent="0.3">
      <c r="A1241" t="s">
        <v>4225</v>
      </c>
      <c r="B1241">
        <v>1013664790</v>
      </c>
      <c r="C1241">
        <v>784</v>
      </c>
      <c r="D1241">
        <v>2024</v>
      </c>
      <c r="E1241">
        <v>55724</v>
      </c>
      <c r="F1241" t="s">
        <v>3188</v>
      </c>
      <c r="G1241" t="s">
        <v>1522</v>
      </c>
      <c r="H1241" t="s">
        <v>1556</v>
      </c>
      <c r="I1241" s="4">
        <v>71500000</v>
      </c>
      <c r="J1241" s="14">
        <v>63266666</v>
      </c>
      <c r="K1241" s="6">
        <f>+Tabla3[[#This Row],[VALOR PAGADO]]/Tabla3[[#This Row],[VALOR TOTAL ]]</f>
        <v>0.88484847552447554</v>
      </c>
    </row>
    <row r="1242" spans="1:11" x14ac:dyDescent="0.3">
      <c r="A1242" t="s">
        <v>4221</v>
      </c>
      <c r="B1242">
        <v>1143845386</v>
      </c>
      <c r="C1242">
        <v>790</v>
      </c>
      <c r="D1242">
        <v>2024</v>
      </c>
      <c r="E1242">
        <v>28724</v>
      </c>
      <c r="F1242" t="s">
        <v>1417</v>
      </c>
      <c r="G1242" t="s">
        <v>1534</v>
      </c>
      <c r="H1242" t="s">
        <v>1557</v>
      </c>
      <c r="I1242" s="4">
        <v>71500000</v>
      </c>
      <c r="J1242" s="14">
        <v>63266666</v>
      </c>
      <c r="K1242" s="6">
        <f>+Tabla3[[#This Row],[VALOR PAGADO]]/Tabla3[[#This Row],[VALOR TOTAL ]]</f>
        <v>0.88484847552447554</v>
      </c>
    </row>
    <row r="1243" spans="1:11" x14ac:dyDescent="0.3">
      <c r="A1243" t="s">
        <v>4244</v>
      </c>
      <c r="B1243">
        <v>1019011413</v>
      </c>
      <c r="C1243">
        <v>755</v>
      </c>
      <c r="D1243">
        <v>2024</v>
      </c>
      <c r="E1243">
        <v>47724</v>
      </c>
      <c r="F1243" t="s">
        <v>3186</v>
      </c>
      <c r="G1243" t="s">
        <v>3185</v>
      </c>
      <c r="H1243" t="s">
        <v>1556</v>
      </c>
      <c r="I1243" s="4">
        <v>112000000</v>
      </c>
      <c r="J1243" s="14">
        <v>99103029</v>
      </c>
      <c r="K1243" s="6">
        <f>+Tabla3[[#This Row],[VALOR PAGADO]]/Tabla3[[#This Row],[VALOR TOTAL ]]</f>
        <v>0.88484847321428572</v>
      </c>
    </row>
    <row r="1244" spans="1:11" x14ac:dyDescent="0.3">
      <c r="A1244" t="s">
        <v>3876</v>
      </c>
      <c r="B1244">
        <v>41213692</v>
      </c>
      <c r="C1244">
        <v>1352</v>
      </c>
      <c r="D1244">
        <v>2024</v>
      </c>
      <c r="E1244">
        <v>178624</v>
      </c>
      <c r="F1244" t="s">
        <v>1451</v>
      </c>
      <c r="G1244" t="s">
        <v>1506</v>
      </c>
      <c r="H1244" t="s">
        <v>1556</v>
      </c>
      <c r="I1244" s="4">
        <v>39000000</v>
      </c>
      <c r="J1244" s="14">
        <v>34500000</v>
      </c>
      <c r="K1244" s="6">
        <f>+Tabla3[[#This Row],[VALOR PAGADO]]/Tabla3[[#This Row],[VALOR TOTAL ]]</f>
        <v>0.88461538461538458</v>
      </c>
    </row>
    <row r="1245" spans="1:11" x14ac:dyDescent="0.3">
      <c r="A1245" t="s">
        <v>3872</v>
      </c>
      <c r="B1245">
        <v>1023036874</v>
      </c>
      <c r="C1245">
        <v>1356</v>
      </c>
      <c r="D1245">
        <v>2024</v>
      </c>
      <c r="E1245">
        <v>180324</v>
      </c>
      <c r="F1245" t="s">
        <v>1451</v>
      </c>
      <c r="G1245" t="s">
        <v>1506</v>
      </c>
      <c r="H1245" t="s">
        <v>1556</v>
      </c>
      <c r="I1245" s="4">
        <v>21965623</v>
      </c>
      <c r="J1245" s="14">
        <v>19431128</v>
      </c>
      <c r="K1245" s="6">
        <f>+Tabla3[[#This Row],[VALOR PAGADO]]/Tabla3[[#This Row],[VALOR TOTAL ]]</f>
        <v>0.88461538286439678</v>
      </c>
    </row>
    <row r="1246" spans="1:11" x14ac:dyDescent="0.3">
      <c r="A1246" t="s">
        <v>1788</v>
      </c>
      <c r="B1246">
        <v>52057765</v>
      </c>
      <c r="C1246">
        <v>1226</v>
      </c>
      <c r="D1246">
        <v>2024</v>
      </c>
      <c r="E1246">
        <v>144324</v>
      </c>
      <c r="F1246" t="s">
        <v>1416</v>
      </c>
      <c r="G1246" t="s">
        <v>1515</v>
      </c>
      <c r="H1246" t="s">
        <v>1556</v>
      </c>
      <c r="I1246" s="4">
        <v>71250000</v>
      </c>
      <c r="J1246" s="14">
        <v>63000000</v>
      </c>
      <c r="K1246" s="6">
        <f>+Tabla3[[#This Row],[VALOR PAGADO]]/Tabla3[[#This Row],[VALOR TOTAL ]]</f>
        <v>0.88421052631578945</v>
      </c>
    </row>
    <row r="1247" spans="1:11" x14ac:dyDescent="0.3">
      <c r="A1247" t="s">
        <v>3347</v>
      </c>
      <c r="B1247">
        <v>91516794</v>
      </c>
      <c r="C1247">
        <v>2227</v>
      </c>
      <c r="D1247">
        <v>2024</v>
      </c>
      <c r="E1247">
        <v>147024</v>
      </c>
      <c r="F1247" t="s">
        <v>3291</v>
      </c>
      <c r="G1247" t="s">
        <v>1510</v>
      </c>
      <c r="H1247" t="s">
        <v>1558</v>
      </c>
      <c r="I1247" s="4">
        <v>12000000</v>
      </c>
      <c r="J1247" s="14">
        <v>10600000</v>
      </c>
      <c r="K1247" s="6">
        <f>+Tabla3[[#This Row],[VALOR PAGADO]]/Tabla3[[#This Row],[VALOR TOTAL ]]</f>
        <v>0.8833333333333333</v>
      </c>
    </row>
    <row r="1248" spans="1:11" x14ac:dyDescent="0.3">
      <c r="A1248" t="s">
        <v>3726</v>
      </c>
      <c r="B1248">
        <v>1022343444</v>
      </c>
      <c r="C1248">
        <v>1560</v>
      </c>
      <c r="D1248">
        <v>2024</v>
      </c>
      <c r="E1248">
        <v>276424</v>
      </c>
      <c r="F1248" t="s">
        <v>1463</v>
      </c>
      <c r="G1248" t="s">
        <v>3126</v>
      </c>
      <c r="H1248" t="s">
        <v>1556</v>
      </c>
      <c r="I1248" s="4">
        <v>64000000</v>
      </c>
      <c r="J1248" s="14">
        <v>56533333</v>
      </c>
      <c r="K1248" s="6">
        <f>+Tabla3[[#This Row],[VALOR PAGADO]]/Tabla3[[#This Row],[VALOR TOTAL ]]</f>
        <v>0.88333332812499998</v>
      </c>
    </row>
    <row r="1249" spans="1:11" x14ac:dyDescent="0.3">
      <c r="A1249" t="s">
        <v>3330</v>
      </c>
      <c r="B1249">
        <v>1098628510</v>
      </c>
      <c r="C1249">
        <v>2244</v>
      </c>
      <c r="D1249">
        <v>2024</v>
      </c>
      <c r="E1249">
        <v>612924</v>
      </c>
      <c r="F1249" t="s">
        <v>3329</v>
      </c>
      <c r="G1249" t="s">
        <v>1516</v>
      </c>
      <c r="H1249" t="s">
        <v>1556</v>
      </c>
      <c r="I1249" s="4">
        <v>16000000</v>
      </c>
      <c r="J1249" s="14">
        <v>14133333</v>
      </c>
      <c r="K1249" s="6">
        <f>+Tabla3[[#This Row],[VALOR PAGADO]]/Tabla3[[#This Row],[VALOR TOTAL ]]</f>
        <v>0.88333331250000002</v>
      </c>
    </row>
    <row r="1250" spans="1:11" x14ac:dyDescent="0.3">
      <c r="A1250" t="s">
        <v>2050</v>
      </c>
      <c r="B1250">
        <v>1144036040</v>
      </c>
      <c r="C1250">
        <v>431</v>
      </c>
      <c r="D1250">
        <v>2024</v>
      </c>
      <c r="E1250">
        <v>27824</v>
      </c>
      <c r="F1250" t="s">
        <v>1451</v>
      </c>
      <c r="G1250" t="s">
        <v>1506</v>
      </c>
      <c r="H1250" t="s">
        <v>1556</v>
      </c>
      <c r="I1250" s="4">
        <v>34620712</v>
      </c>
      <c r="J1250" s="14">
        <v>30581628</v>
      </c>
      <c r="K1250" s="6">
        <f>+Tabla3[[#This Row],[VALOR PAGADO]]/Tabla3[[#This Row],[VALOR TOTAL ]]</f>
        <v>0.88333330637451934</v>
      </c>
    </row>
    <row r="1251" spans="1:11" x14ac:dyDescent="0.3">
      <c r="A1251" t="s">
        <v>3342</v>
      </c>
      <c r="B1251">
        <v>93236816</v>
      </c>
      <c r="C1251">
        <v>2232</v>
      </c>
      <c r="D1251">
        <v>2024</v>
      </c>
      <c r="E1251">
        <v>147124</v>
      </c>
      <c r="F1251" t="s">
        <v>3341</v>
      </c>
      <c r="G1251" t="s">
        <v>1510</v>
      </c>
      <c r="H1251" t="s">
        <v>1558</v>
      </c>
      <c r="I1251" s="4">
        <v>10000000</v>
      </c>
      <c r="J1251" s="14">
        <v>8833333</v>
      </c>
      <c r="K1251" s="6">
        <f>+Tabla3[[#This Row],[VALOR PAGADO]]/Tabla3[[#This Row],[VALOR TOTAL ]]</f>
        <v>0.88333329999999999</v>
      </c>
    </row>
    <row r="1252" spans="1:11" x14ac:dyDescent="0.3">
      <c r="A1252" t="s">
        <v>3961</v>
      </c>
      <c r="B1252">
        <v>12977151</v>
      </c>
      <c r="C1252">
        <v>1232</v>
      </c>
      <c r="D1252">
        <v>2024</v>
      </c>
      <c r="E1252">
        <v>138424</v>
      </c>
      <c r="F1252" t="s">
        <v>1451</v>
      </c>
      <c r="G1252" t="s">
        <v>1506</v>
      </c>
      <c r="H1252" t="s">
        <v>1556</v>
      </c>
      <c r="I1252" s="4">
        <v>24000000</v>
      </c>
      <c r="J1252" s="14">
        <v>21199999</v>
      </c>
      <c r="K1252" s="6">
        <f>+Tabla3[[#This Row],[VALOR PAGADO]]/Tabla3[[#This Row],[VALOR TOTAL ]]</f>
        <v>0.88333329166666663</v>
      </c>
    </row>
    <row r="1253" spans="1:11" x14ac:dyDescent="0.3">
      <c r="A1253" t="s">
        <v>4430</v>
      </c>
      <c r="B1253">
        <v>1032489538</v>
      </c>
      <c r="C1253">
        <v>228</v>
      </c>
      <c r="D1253">
        <v>2024</v>
      </c>
      <c r="E1253">
        <v>1924</v>
      </c>
      <c r="F1253" t="s">
        <v>3259</v>
      </c>
      <c r="G1253" t="s">
        <v>1585</v>
      </c>
      <c r="H1253" t="s">
        <v>1558</v>
      </c>
      <c r="I1253" s="4">
        <v>154777333</v>
      </c>
      <c r="J1253" s="14">
        <v>136691730</v>
      </c>
      <c r="K1253" s="6">
        <f>+Tabla3[[#This Row],[VALOR PAGADO]]/Tabla3[[#This Row],[VALOR TOTAL ]]</f>
        <v>0.8831508293271858</v>
      </c>
    </row>
    <row r="1254" spans="1:11" x14ac:dyDescent="0.3">
      <c r="A1254" t="s">
        <v>3417</v>
      </c>
      <c r="B1254">
        <v>1019032279</v>
      </c>
      <c r="C1254">
        <v>2135</v>
      </c>
      <c r="D1254">
        <v>2024</v>
      </c>
      <c r="E1254">
        <v>85524</v>
      </c>
      <c r="F1254" t="s">
        <v>1415</v>
      </c>
      <c r="G1254" t="s">
        <v>1503</v>
      </c>
      <c r="H1254" t="s">
        <v>1503</v>
      </c>
      <c r="I1254" s="4">
        <v>14700000</v>
      </c>
      <c r="J1254" s="14">
        <v>12981396</v>
      </c>
      <c r="K1254" s="6">
        <f>+Tabla3[[#This Row],[VALOR PAGADO]]/Tabla3[[#This Row],[VALOR TOTAL ]]</f>
        <v>0.88308816326530615</v>
      </c>
    </row>
    <row r="1255" spans="1:11" x14ac:dyDescent="0.3">
      <c r="A1255" t="s">
        <v>2512</v>
      </c>
      <c r="B1255">
        <v>1014265478</v>
      </c>
      <c r="C1255">
        <v>321</v>
      </c>
      <c r="D1255">
        <v>2024</v>
      </c>
      <c r="E1255">
        <v>3024</v>
      </c>
      <c r="F1255" t="s">
        <v>1422</v>
      </c>
      <c r="G1255" t="s">
        <v>1585</v>
      </c>
      <c r="H1255" t="s">
        <v>1558</v>
      </c>
      <c r="I1255" s="4">
        <v>49000000</v>
      </c>
      <c r="J1255" s="14">
        <v>43260000</v>
      </c>
      <c r="K1255" s="6">
        <f>+Tabla3[[#This Row],[VALOR PAGADO]]/Tabla3[[#This Row],[VALOR TOTAL ]]</f>
        <v>0.8828571428571429</v>
      </c>
    </row>
    <row r="1256" spans="1:11" x14ac:dyDescent="0.3">
      <c r="A1256" t="s">
        <v>3378</v>
      </c>
      <c r="B1256">
        <v>15033730</v>
      </c>
      <c r="C1256">
        <v>2181</v>
      </c>
      <c r="D1256">
        <v>2024</v>
      </c>
      <c r="E1256">
        <v>599124</v>
      </c>
      <c r="F1256" t="s">
        <v>3197</v>
      </c>
      <c r="G1256" t="s">
        <v>3126</v>
      </c>
      <c r="H1256" t="s">
        <v>1556</v>
      </c>
      <c r="I1256" s="4">
        <v>19266664</v>
      </c>
      <c r="J1256" s="14">
        <v>17000000</v>
      </c>
      <c r="K1256" s="6">
        <f>+Tabla3[[#This Row],[VALOR PAGADO]]/Tabla3[[#This Row],[VALOR TOTAL ]]</f>
        <v>0.88235306330146202</v>
      </c>
    </row>
    <row r="1257" spans="1:11" s="3" customFormat="1" x14ac:dyDescent="0.3">
      <c r="A1257" t="s">
        <v>3845</v>
      </c>
      <c r="B1257">
        <v>25274657</v>
      </c>
      <c r="C1257">
        <v>1398</v>
      </c>
      <c r="D1257">
        <v>2024</v>
      </c>
      <c r="E1257">
        <v>189824</v>
      </c>
      <c r="F1257" t="s">
        <v>1451</v>
      </c>
      <c r="G1257" t="s">
        <v>1506</v>
      </c>
      <c r="H1257" t="s">
        <v>1556</v>
      </c>
      <c r="I1257" s="4">
        <v>59500000</v>
      </c>
      <c r="J1257" s="14">
        <v>52500000</v>
      </c>
      <c r="K1257" s="6">
        <f>+Tabla3[[#This Row],[VALOR PAGADO]]/Tabla3[[#This Row],[VALOR TOTAL ]]</f>
        <v>0.88235294117647056</v>
      </c>
    </row>
    <row r="1258" spans="1:11" x14ac:dyDescent="0.3">
      <c r="A1258" t="s">
        <v>3397</v>
      </c>
      <c r="B1258">
        <v>80242994</v>
      </c>
      <c r="C1258">
        <v>2159</v>
      </c>
      <c r="D1258">
        <v>2024</v>
      </c>
      <c r="E1258">
        <v>85124</v>
      </c>
      <c r="F1258" t="s">
        <v>1415</v>
      </c>
      <c r="G1258" t="s">
        <v>1503</v>
      </c>
      <c r="H1258" t="s">
        <v>1503</v>
      </c>
      <c r="I1258" s="4">
        <v>15703302</v>
      </c>
      <c r="J1258" s="14">
        <v>13818906</v>
      </c>
      <c r="K1258" s="6">
        <f>+Tabla3[[#This Row],[VALOR PAGADO]]/Tabla3[[#This Row],[VALOR TOTAL ]]</f>
        <v>0.88000001528340988</v>
      </c>
    </row>
    <row r="1259" spans="1:11" x14ac:dyDescent="0.3">
      <c r="A1259" t="s">
        <v>4033</v>
      </c>
      <c r="B1259">
        <v>38257980</v>
      </c>
      <c r="C1259">
        <v>1100</v>
      </c>
      <c r="D1259">
        <v>2024</v>
      </c>
      <c r="E1259">
        <v>116424</v>
      </c>
      <c r="F1259" t="s">
        <v>3127</v>
      </c>
      <c r="G1259" t="s">
        <v>3126</v>
      </c>
      <c r="H1259" t="s">
        <v>1556</v>
      </c>
      <c r="I1259" s="4">
        <v>150000000</v>
      </c>
      <c r="J1259" s="14">
        <v>132000000</v>
      </c>
      <c r="K1259" s="6">
        <f>+Tabla3[[#This Row],[VALOR PAGADO]]/Tabla3[[#This Row],[VALOR TOTAL ]]</f>
        <v>0.88</v>
      </c>
    </row>
    <row r="1260" spans="1:11" x14ac:dyDescent="0.3">
      <c r="A1260" t="s">
        <v>2024</v>
      </c>
      <c r="B1260">
        <v>1024546880</v>
      </c>
      <c r="C1260">
        <v>2096</v>
      </c>
      <c r="D1260">
        <v>2024</v>
      </c>
      <c r="E1260">
        <v>586724</v>
      </c>
      <c r="F1260" t="s">
        <v>3127</v>
      </c>
      <c r="G1260" t="s">
        <v>3126</v>
      </c>
      <c r="H1260" t="s">
        <v>1556</v>
      </c>
      <c r="I1260" s="4">
        <v>17500000</v>
      </c>
      <c r="J1260" s="14">
        <v>15400000</v>
      </c>
      <c r="K1260" s="6">
        <f>+Tabla3[[#This Row],[VALOR PAGADO]]/Tabla3[[#This Row],[VALOR TOTAL ]]</f>
        <v>0.88</v>
      </c>
    </row>
    <row r="1261" spans="1:11" x14ac:dyDescent="0.3">
      <c r="A1261" t="s">
        <v>1657</v>
      </c>
      <c r="B1261">
        <v>1051211261</v>
      </c>
      <c r="C1261">
        <v>2109</v>
      </c>
      <c r="D1261">
        <v>2024</v>
      </c>
      <c r="E1261">
        <v>588924</v>
      </c>
      <c r="F1261" t="s">
        <v>3127</v>
      </c>
      <c r="G1261" t="s">
        <v>3126</v>
      </c>
      <c r="H1261" t="s">
        <v>1556</v>
      </c>
      <c r="I1261" s="4">
        <v>16250000</v>
      </c>
      <c r="J1261" s="14">
        <v>14300000</v>
      </c>
      <c r="K1261" s="6">
        <f>+Tabla3[[#This Row],[VALOR PAGADO]]/Tabla3[[#This Row],[VALOR TOTAL ]]</f>
        <v>0.88</v>
      </c>
    </row>
    <row r="1262" spans="1:11" x14ac:dyDescent="0.3">
      <c r="A1262" t="s">
        <v>3791</v>
      </c>
      <c r="B1262">
        <v>51872948</v>
      </c>
      <c r="C1262">
        <v>1469</v>
      </c>
      <c r="D1262">
        <v>2024</v>
      </c>
      <c r="E1262">
        <v>32224</v>
      </c>
      <c r="F1262" t="s">
        <v>3285</v>
      </c>
      <c r="G1262" t="s">
        <v>1510</v>
      </c>
      <c r="H1262" t="s">
        <v>1558</v>
      </c>
      <c r="I1262" s="4">
        <v>60250000</v>
      </c>
      <c r="J1262" s="14">
        <v>53000000</v>
      </c>
      <c r="K1262" s="6">
        <f>+Tabla3[[#This Row],[VALOR PAGADO]]/Tabla3[[#This Row],[VALOR TOTAL ]]</f>
        <v>0.8796680497925311</v>
      </c>
    </row>
    <row r="1263" spans="1:11" x14ac:dyDescent="0.3">
      <c r="A1263" t="s">
        <v>3784</v>
      </c>
      <c r="B1263">
        <v>40443175</v>
      </c>
      <c r="C1263">
        <v>1480</v>
      </c>
      <c r="D1263">
        <v>2024</v>
      </c>
      <c r="E1263">
        <v>32824</v>
      </c>
      <c r="F1263" t="s">
        <v>3151</v>
      </c>
      <c r="G1263" t="s">
        <v>1510</v>
      </c>
      <c r="H1263" t="s">
        <v>1558</v>
      </c>
      <c r="I1263" s="4">
        <v>54400000</v>
      </c>
      <c r="J1263" s="14">
        <v>47826667</v>
      </c>
      <c r="K1263" s="6">
        <f>+Tabla3[[#This Row],[VALOR PAGADO]]/Tabla3[[#This Row],[VALOR TOTAL ]]</f>
        <v>0.87916667279411764</v>
      </c>
    </row>
    <row r="1264" spans="1:11" x14ac:dyDescent="0.3">
      <c r="A1264" t="s">
        <v>3838</v>
      </c>
      <c r="B1264">
        <v>16614950</v>
      </c>
      <c r="C1264">
        <v>1409</v>
      </c>
      <c r="D1264">
        <v>2024</v>
      </c>
      <c r="E1264">
        <v>215424</v>
      </c>
      <c r="F1264" t="s">
        <v>1428</v>
      </c>
      <c r="G1264" t="s">
        <v>1514</v>
      </c>
      <c r="H1264" t="s">
        <v>1556</v>
      </c>
      <c r="I1264" s="4">
        <v>36000000</v>
      </c>
      <c r="J1264" s="14">
        <v>31650000</v>
      </c>
      <c r="K1264" s="6">
        <f>+Tabla3[[#This Row],[VALOR PAGADO]]/Tabla3[[#This Row],[VALOR TOTAL ]]</f>
        <v>0.87916666666666665</v>
      </c>
    </row>
    <row r="1265" spans="1:11" x14ac:dyDescent="0.3">
      <c r="A1265" t="s">
        <v>3942</v>
      </c>
      <c r="B1265">
        <v>1003812347</v>
      </c>
      <c r="C1265">
        <v>1263</v>
      </c>
      <c r="D1265">
        <v>2024</v>
      </c>
      <c r="E1265">
        <v>21924</v>
      </c>
      <c r="F1265" t="s">
        <v>3259</v>
      </c>
      <c r="G1265" t="s">
        <v>1585</v>
      </c>
      <c r="H1265" t="s">
        <v>1558</v>
      </c>
      <c r="I1265" s="4">
        <v>33269857</v>
      </c>
      <c r="J1265" s="14">
        <v>29215466</v>
      </c>
      <c r="K1265" s="6">
        <f>+Tabla3[[#This Row],[VALOR PAGADO]]/Tabla3[[#This Row],[VALOR TOTAL ]]</f>
        <v>0.87813620599571562</v>
      </c>
    </row>
    <row r="1266" spans="1:11" x14ac:dyDescent="0.3">
      <c r="A1266" t="s">
        <v>4376</v>
      </c>
      <c r="B1266">
        <v>77184982</v>
      </c>
      <c r="C1266">
        <v>385</v>
      </c>
      <c r="D1266">
        <v>2024</v>
      </c>
      <c r="E1266">
        <v>24224</v>
      </c>
      <c r="F1266" t="s">
        <v>1489</v>
      </c>
      <c r="G1266" t="s">
        <v>1519</v>
      </c>
      <c r="H1266" t="s">
        <v>1556</v>
      </c>
      <c r="I1266" s="4">
        <v>45000000</v>
      </c>
      <c r="J1266" s="14">
        <v>39500000</v>
      </c>
      <c r="K1266" s="6">
        <f>+Tabla3[[#This Row],[VALOR PAGADO]]/Tabla3[[#This Row],[VALOR TOTAL ]]</f>
        <v>0.87777777777777777</v>
      </c>
    </row>
    <row r="1267" spans="1:11" x14ac:dyDescent="0.3">
      <c r="A1267" t="s">
        <v>4436</v>
      </c>
      <c r="B1267">
        <v>1054095504</v>
      </c>
      <c r="C1267">
        <v>210</v>
      </c>
      <c r="D1267">
        <v>2024</v>
      </c>
      <c r="E1267">
        <v>13524</v>
      </c>
      <c r="F1267" t="s">
        <v>1420</v>
      </c>
      <c r="G1267" t="s">
        <v>3123</v>
      </c>
      <c r="H1267" t="s">
        <v>1556</v>
      </c>
      <c r="I1267" s="4">
        <v>88743500</v>
      </c>
      <c r="J1267" s="14">
        <v>77864800</v>
      </c>
      <c r="K1267" s="6">
        <f>+Tabla3[[#This Row],[VALOR PAGADO]]/Tabla3[[#This Row],[VALOR TOTAL ]]</f>
        <v>0.87741412047079503</v>
      </c>
    </row>
    <row r="1268" spans="1:11" x14ac:dyDescent="0.3">
      <c r="A1268" t="s">
        <v>1839</v>
      </c>
      <c r="B1268">
        <v>80872179</v>
      </c>
      <c r="C1268">
        <v>1385</v>
      </c>
      <c r="D1268">
        <v>2024</v>
      </c>
      <c r="E1268">
        <v>27324</v>
      </c>
      <c r="F1268" t="s">
        <v>3287</v>
      </c>
      <c r="G1268" t="s">
        <v>1585</v>
      </c>
      <c r="H1268" t="s">
        <v>1558</v>
      </c>
      <c r="I1268" s="4">
        <v>56898000</v>
      </c>
      <c r="J1268" s="14">
        <v>49922000</v>
      </c>
      <c r="K1268" s="6">
        <f>+Tabla3[[#This Row],[VALOR PAGADO]]/Tabla3[[#This Row],[VALOR TOTAL ]]</f>
        <v>0.87739463601532564</v>
      </c>
    </row>
    <row r="1269" spans="1:11" x14ac:dyDescent="0.3">
      <c r="A1269" t="s">
        <v>3939</v>
      </c>
      <c r="B1269">
        <v>1095766775</v>
      </c>
      <c r="C1269">
        <v>1266</v>
      </c>
      <c r="D1269">
        <v>2024</v>
      </c>
      <c r="E1269">
        <v>21024</v>
      </c>
      <c r="F1269" t="s">
        <v>3373</v>
      </c>
      <c r="G1269" t="s">
        <v>1585</v>
      </c>
      <c r="H1269" t="s">
        <v>1558</v>
      </c>
      <c r="I1269" s="4">
        <v>41112096</v>
      </c>
      <c r="J1269" s="14">
        <v>36063242</v>
      </c>
      <c r="K1269" s="6">
        <f>+Tabla3[[#This Row],[VALOR PAGADO]]/Tabla3[[#This Row],[VALOR TOTAL ]]</f>
        <v>0.87719297989574652</v>
      </c>
    </row>
    <row r="1270" spans="1:11" x14ac:dyDescent="0.3">
      <c r="A1270" t="s">
        <v>618</v>
      </c>
      <c r="B1270">
        <v>1072526461</v>
      </c>
      <c r="C1270">
        <v>1144</v>
      </c>
      <c r="D1270">
        <v>2024</v>
      </c>
      <c r="E1270">
        <v>19324</v>
      </c>
      <c r="F1270" t="s">
        <v>1415</v>
      </c>
      <c r="G1270" t="s">
        <v>1503</v>
      </c>
      <c r="H1270" t="s">
        <v>1503</v>
      </c>
      <c r="I1270" s="4">
        <v>45000000</v>
      </c>
      <c r="J1270" s="14">
        <v>39450000</v>
      </c>
      <c r="K1270" s="6">
        <f>+Tabla3[[#This Row],[VALOR PAGADO]]/Tabla3[[#This Row],[VALOR TOTAL ]]</f>
        <v>0.87666666666666671</v>
      </c>
    </row>
    <row r="1271" spans="1:11" x14ac:dyDescent="0.3">
      <c r="A1271" t="s">
        <v>3683</v>
      </c>
      <c r="B1271">
        <v>38565179</v>
      </c>
      <c r="C1271">
        <v>1616</v>
      </c>
      <c r="D1271">
        <v>2024</v>
      </c>
      <c r="E1271">
        <v>271424</v>
      </c>
      <c r="F1271" t="s">
        <v>3668</v>
      </c>
      <c r="G1271" t="s">
        <v>3126</v>
      </c>
      <c r="H1271" t="s">
        <v>1556</v>
      </c>
      <c r="I1271" s="4">
        <v>56000000</v>
      </c>
      <c r="J1271" s="14">
        <v>49066667</v>
      </c>
      <c r="K1271" s="6">
        <f>+Tabla3[[#This Row],[VALOR PAGADO]]/Tabla3[[#This Row],[VALOR TOTAL ]]</f>
        <v>0.87619048214285711</v>
      </c>
    </row>
    <row r="1272" spans="1:11" x14ac:dyDescent="0.3">
      <c r="A1272" t="s">
        <v>3677</v>
      </c>
      <c r="B1272">
        <v>64717853</v>
      </c>
      <c r="C1272">
        <v>1642</v>
      </c>
      <c r="D1272">
        <v>2024</v>
      </c>
      <c r="E1272">
        <v>271224</v>
      </c>
      <c r="F1272" t="s">
        <v>1451</v>
      </c>
      <c r="G1272" t="s">
        <v>1506</v>
      </c>
      <c r="H1272" t="s">
        <v>1556</v>
      </c>
      <c r="I1272" s="4">
        <v>17740765</v>
      </c>
      <c r="J1272" s="14">
        <v>15544289</v>
      </c>
      <c r="K1272" s="6">
        <f>+Tabla3[[#This Row],[VALOR PAGADO]]/Tabla3[[#This Row],[VALOR TOTAL ]]</f>
        <v>0.87619045740135781</v>
      </c>
    </row>
    <row r="1273" spans="1:11" x14ac:dyDescent="0.3">
      <c r="A1273" t="s">
        <v>3842</v>
      </c>
      <c r="B1273">
        <v>20948738</v>
      </c>
      <c r="C1273">
        <v>1401</v>
      </c>
      <c r="D1273">
        <v>2024</v>
      </c>
      <c r="E1273">
        <v>198424</v>
      </c>
      <c r="F1273" t="s">
        <v>1451</v>
      </c>
      <c r="G1273" t="s">
        <v>1506</v>
      </c>
      <c r="H1273" t="s">
        <v>1556</v>
      </c>
      <c r="I1273" s="4">
        <v>54166667</v>
      </c>
      <c r="J1273" s="14">
        <v>47450000</v>
      </c>
      <c r="K1273" s="6">
        <f>+Tabla3[[#This Row],[VALOR PAGADO]]/Tabla3[[#This Row],[VALOR TOTAL ]]</f>
        <v>0.87599999460923084</v>
      </c>
    </row>
    <row r="1274" spans="1:11" x14ac:dyDescent="0.3">
      <c r="A1274" t="s">
        <v>1830</v>
      </c>
      <c r="B1274">
        <v>30332154</v>
      </c>
      <c r="C1274">
        <v>718</v>
      </c>
      <c r="D1274">
        <v>2024</v>
      </c>
      <c r="E1274">
        <v>60524</v>
      </c>
      <c r="F1274" t="s">
        <v>3127</v>
      </c>
      <c r="G1274" t="s">
        <v>3126</v>
      </c>
      <c r="H1274" t="s">
        <v>1556</v>
      </c>
      <c r="I1274" s="4">
        <v>110000000</v>
      </c>
      <c r="J1274" s="14">
        <v>96333333</v>
      </c>
      <c r="K1274" s="6">
        <f>+Tabla3[[#This Row],[VALOR PAGADO]]/Tabla3[[#This Row],[VALOR TOTAL ]]</f>
        <v>0.87575757272727273</v>
      </c>
    </row>
    <row r="1275" spans="1:11" x14ac:dyDescent="0.3">
      <c r="A1275" t="s">
        <v>3724</v>
      </c>
      <c r="B1275">
        <v>1136880669</v>
      </c>
      <c r="C1275">
        <v>1562</v>
      </c>
      <c r="D1275">
        <v>2024</v>
      </c>
      <c r="E1275">
        <v>36124</v>
      </c>
      <c r="F1275" t="s">
        <v>3151</v>
      </c>
      <c r="G1275" t="s">
        <v>1510</v>
      </c>
      <c r="H1275" t="s">
        <v>1558</v>
      </c>
      <c r="I1275" s="4">
        <v>60000000</v>
      </c>
      <c r="J1275" s="14">
        <v>52533333</v>
      </c>
      <c r="K1275" s="6">
        <f>+Tabla3[[#This Row],[VALOR PAGADO]]/Tabla3[[#This Row],[VALOR TOTAL ]]</f>
        <v>0.87555554999999996</v>
      </c>
    </row>
    <row r="1276" spans="1:11" x14ac:dyDescent="0.3">
      <c r="A1276" t="s">
        <v>3787</v>
      </c>
      <c r="B1276">
        <v>39760482</v>
      </c>
      <c r="C1276">
        <v>1475</v>
      </c>
      <c r="D1276">
        <v>2024</v>
      </c>
      <c r="E1276">
        <v>215724</v>
      </c>
      <c r="F1276" t="s">
        <v>1451</v>
      </c>
      <c r="G1276" t="s">
        <v>1506</v>
      </c>
      <c r="H1276" t="s">
        <v>1556</v>
      </c>
      <c r="I1276" s="4">
        <v>52216667</v>
      </c>
      <c r="J1276" s="14">
        <v>45716666</v>
      </c>
      <c r="K1276" s="6">
        <f>+Tabla3[[#This Row],[VALOR PAGADO]]/Tabla3[[#This Row],[VALOR TOTAL ]]</f>
        <v>0.87551865384284289</v>
      </c>
    </row>
    <row r="1277" spans="1:11" x14ac:dyDescent="0.3">
      <c r="A1277" t="s">
        <v>1887</v>
      </c>
      <c r="B1277">
        <v>1018405333</v>
      </c>
      <c r="C1277">
        <v>1021</v>
      </c>
      <c r="D1277">
        <v>2024</v>
      </c>
      <c r="E1277">
        <v>99724</v>
      </c>
      <c r="F1277" t="s">
        <v>1416</v>
      </c>
      <c r="G1277" t="s">
        <v>1518</v>
      </c>
      <c r="H1277" t="s">
        <v>1556</v>
      </c>
      <c r="I1277" s="4">
        <v>60000000</v>
      </c>
      <c r="J1277" s="14">
        <v>52500000</v>
      </c>
      <c r="K1277" s="6">
        <f>+Tabla3[[#This Row],[VALOR PAGADO]]/Tabla3[[#This Row],[VALOR TOTAL ]]</f>
        <v>0.875</v>
      </c>
    </row>
    <row r="1278" spans="1:11" x14ac:dyDescent="0.3">
      <c r="A1278" t="s">
        <v>3921</v>
      </c>
      <c r="B1278">
        <v>52058554</v>
      </c>
      <c r="C1278">
        <v>1293</v>
      </c>
      <c r="D1278">
        <v>2024</v>
      </c>
      <c r="E1278">
        <v>24924</v>
      </c>
      <c r="F1278" t="s">
        <v>1415</v>
      </c>
      <c r="G1278" t="s">
        <v>1503</v>
      </c>
      <c r="H1278" t="s">
        <v>1503</v>
      </c>
      <c r="I1278" s="4">
        <v>52000000</v>
      </c>
      <c r="J1278" s="14">
        <v>45500000</v>
      </c>
      <c r="K1278" s="6">
        <f>+Tabla3[[#This Row],[VALOR PAGADO]]/Tabla3[[#This Row],[VALOR TOTAL ]]</f>
        <v>0.875</v>
      </c>
    </row>
    <row r="1279" spans="1:11" x14ac:dyDescent="0.3">
      <c r="A1279" t="s">
        <v>3295</v>
      </c>
      <c r="B1279">
        <v>1110452547</v>
      </c>
      <c r="C1279">
        <v>2289</v>
      </c>
      <c r="D1279">
        <v>2024</v>
      </c>
      <c r="E1279">
        <v>637724</v>
      </c>
      <c r="F1279" t="s">
        <v>3197</v>
      </c>
      <c r="G1279" t="s">
        <v>3126</v>
      </c>
      <c r="H1279" t="s">
        <v>1556</v>
      </c>
      <c r="I1279" s="4">
        <v>12800000</v>
      </c>
      <c r="J1279" s="14">
        <v>11200000</v>
      </c>
      <c r="K1279" s="6">
        <f>+Tabla3[[#This Row],[VALOR PAGADO]]/Tabla3[[#This Row],[VALOR TOTAL ]]</f>
        <v>0.875</v>
      </c>
    </row>
    <row r="1280" spans="1:11" x14ac:dyDescent="0.3">
      <c r="A1280" t="s">
        <v>3871</v>
      </c>
      <c r="B1280">
        <v>80204371</v>
      </c>
      <c r="C1280">
        <v>1357</v>
      </c>
      <c r="D1280">
        <v>2024</v>
      </c>
      <c r="E1280">
        <v>178924</v>
      </c>
      <c r="F1280" t="s">
        <v>3870</v>
      </c>
      <c r="G1280" t="s">
        <v>3448</v>
      </c>
      <c r="H1280" t="s">
        <v>1556</v>
      </c>
      <c r="I1280" s="4">
        <v>62243334</v>
      </c>
      <c r="J1280" s="14">
        <v>54433333</v>
      </c>
      <c r="K1280" s="6">
        <f>+Tabla3[[#This Row],[VALOR PAGADO]]/Tabla3[[#This Row],[VALOR TOTAL ]]</f>
        <v>0.87452470010684191</v>
      </c>
    </row>
    <row r="1281" spans="1:11" x14ac:dyDescent="0.3">
      <c r="A1281" t="s">
        <v>148</v>
      </c>
      <c r="B1281">
        <v>37860150</v>
      </c>
      <c r="C1281">
        <v>423</v>
      </c>
      <c r="D1281">
        <v>2024</v>
      </c>
      <c r="E1281">
        <v>27324</v>
      </c>
      <c r="F1281" t="s">
        <v>1451</v>
      </c>
      <c r="G1281" t="s">
        <v>1506</v>
      </c>
      <c r="H1281" t="s">
        <v>1556</v>
      </c>
      <c r="I1281" s="4">
        <v>120750000</v>
      </c>
      <c r="J1281" s="14">
        <v>105570000</v>
      </c>
      <c r="K1281" s="6">
        <f>+Tabla3[[#This Row],[VALOR PAGADO]]/Tabla3[[#This Row],[VALOR TOTAL ]]</f>
        <v>0.87428571428571433</v>
      </c>
    </row>
    <row r="1282" spans="1:11" x14ac:dyDescent="0.3">
      <c r="A1282" t="s">
        <v>3785</v>
      </c>
      <c r="B1282">
        <v>1022430012</v>
      </c>
      <c r="C1282">
        <v>1479</v>
      </c>
      <c r="D1282">
        <v>2024</v>
      </c>
      <c r="E1282">
        <v>33024</v>
      </c>
      <c r="F1282" t="s">
        <v>3151</v>
      </c>
      <c r="G1282" t="s">
        <v>1510</v>
      </c>
      <c r="H1282" t="s">
        <v>1558</v>
      </c>
      <c r="I1282" s="4">
        <v>47600000</v>
      </c>
      <c r="J1282" s="14">
        <v>41600000</v>
      </c>
      <c r="K1282" s="6">
        <f>+Tabla3[[#This Row],[VALOR PAGADO]]/Tabla3[[#This Row],[VALOR TOTAL ]]</f>
        <v>0.87394957983193278</v>
      </c>
    </row>
    <row r="1283" spans="1:11" x14ac:dyDescent="0.3">
      <c r="A1283" t="s">
        <v>4128</v>
      </c>
      <c r="B1283">
        <v>13723786</v>
      </c>
      <c r="C1283">
        <v>948</v>
      </c>
      <c r="D1283">
        <v>2024</v>
      </c>
      <c r="E1283">
        <v>11224</v>
      </c>
      <c r="F1283" t="s">
        <v>3160</v>
      </c>
      <c r="G1283" t="s">
        <v>1585</v>
      </c>
      <c r="H1283" t="s">
        <v>1558</v>
      </c>
      <c r="I1283" s="4">
        <v>65953871</v>
      </c>
      <c r="J1283" s="14">
        <v>57578776</v>
      </c>
      <c r="K1283" s="6">
        <f>+Tabla3[[#This Row],[VALOR PAGADO]]/Tabla3[[#This Row],[VALOR TOTAL ]]</f>
        <v>0.87301586892450933</v>
      </c>
    </row>
    <row r="1284" spans="1:11" x14ac:dyDescent="0.3">
      <c r="A1284" t="s">
        <v>3533</v>
      </c>
      <c r="B1284">
        <v>1032453099</v>
      </c>
      <c r="C1284">
        <v>1998</v>
      </c>
      <c r="D1284">
        <v>2024</v>
      </c>
      <c r="E1284">
        <v>517824</v>
      </c>
      <c r="F1284" t="s">
        <v>1451</v>
      </c>
      <c r="G1284" t="s">
        <v>1506</v>
      </c>
      <c r="H1284" t="s">
        <v>1556</v>
      </c>
      <c r="I1284" s="4">
        <v>27000000</v>
      </c>
      <c r="J1284" s="14">
        <v>23566667</v>
      </c>
      <c r="K1284" s="6">
        <f>+Tabla3[[#This Row],[VALOR PAGADO]]/Tabla3[[#This Row],[VALOR TOTAL ]]</f>
        <v>0.87283951851851849</v>
      </c>
    </row>
    <row r="1285" spans="1:11" x14ac:dyDescent="0.3">
      <c r="A1285" t="s">
        <v>4204</v>
      </c>
      <c r="B1285">
        <v>1031145180</v>
      </c>
      <c r="C1285">
        <v>820</v>
      </c>
      <c r="D1285">
        <v>2024</v>
      </c>
      <c r="E1285">
        <v>61324</v>
      </c>
      <c r="F1285" t="s">
        <v>3188</v>
      </c>
      <c r="G1285" t="s">
        <v>1522</v>
      </c>
      <c r="H1285" t="s">
        <v>1556</v>
      </c>
      <c r="I1285" s="4">
        <v>71500000</v>
      </c>
      <c r="J1285" s="14">
        <v>62400000</v>
      </c>
      <c r="K1285" s="6">
        <f>+Tabla3[[#This Row],[VALOR PAGADO]]/Tabla3[[#This Row],[VALOR TOTAL ]]</f>
        <v>0.87272727272727268</v>
      </c>
    </row>
    <row r="1286" spans="1:11" x14ac:dyDescent="0.3">
      <c r="A1286" t="s">
        <v>3607</v>
      </c>
      <c r="B1286">
        <v>91013749</v>
      </c>
      <c r="C1286">
        <v>1753</v>
      </c>
      <c r="D1286">
        <v>2024</v>
      </c>
      <c r="E1286">
        <v>349824</v>
      </c>
      <c r="F1286" t="s">
        <v>1420</v>
      </c>
      <c r="G1286" t="s">
        <v>3123</v>
      </c>
      <c r="H1286" t="s">
        <v>1556</v>
      </c>
      <c r="I1286" s="4">
        <v>40800000</v>
      </c>
      <c r="J1286" s="14">
        <v>35600000</v>
      </c>
      <c r="K1286" s="6">
        <f>+Tabla3[[#This Row],[VALOR PAGADO]]/Tabla3[[#This Row],[VALOR TOTAL ]]</f>
        <v>0.87254901960784315</v>
      </c>
    </row>
    <row r="1287" spans="1:11" x14ac:dyDescent="0.3">
      <c r="A1287" t="s">
        <v>4387</v>
      </c>
      <c r="B1287">
        <v>53166017</v>
      </c>
      <c r="C1287">
        <v>343</v>
      </c>
      <c r="D1287">
        <v>2024</v>
      </c>
      <c r="E1287">
        <v>32424</v>
      </c>
      <c r="F1287" t="s">
        <v>4386</v>
      </c>
      <c r="G1287" t="s">
        <v>3448</v>
      </c>
      <c r="H1287" t="s">
        <v>1556</v>
      </c>
      <c r="I1287" s="4">
        <v>109250000</v>
      </c>
      <c r="J1287" s="14">
        <v>95316666</v>
      </c>
      <c r="K1287" s="6">
        <f>+Tabla3[[#This Row],[VALOR PAGADO]]/Tabla3[[#This Row],[VALOR TOTAL ]]</f>
        <v>0.87246376201372999</v>
      </c>
    </row>
    <row r="1288" spans="1:11" x14ac:dyDescent="0.3">
      <c r="A1288" t="s">
        <v>1695</v>
      </c>
      <c r="B1288">
        <v>1032475884</v>
      </c>
      <c r="C1288">
        <v>1501</v>
      </c>
      <c r="D1288">
        <v>2024</v>
      </c>
      <c r="E1288" t="s">
        <v>3773</v>
      </c>
      <c r="F1288" t="s">
        <v>1451</v>
      </c>
      <c r="G1288" t="s">
        <v>1506</v>
      </c>
      <c r="H1288" t="s">
        <v>1556</v>
      </c>
      <c r="I1288" s="4">
        <v>28860000</v>
      </c>
      <c r="J1288" s="14">
        <v>25160000</v>
      </c>
      <c r="K1288" s="6">
        <f>+Tabla3[[#This Row],[VALOR PAGADO]]/Tabla3[[#This Row],[VALOR TOTAL ]]</f>
        <v>0.87179487179487181</v>
      </c>
    </row>
    <row r="1289" spans="1:11" x14ac:dyDescent="0.3">
      <c r="A1289" t="s">
        <v>3604</v>
      </c>
      <c r="B1289">
        <v>52847230</v>
      </c>
      <c r="C1289">
        <v>1761</v>
      </c>
      <c r="D1289">
        <v>2024</v>
      </c>
      <c r="E1289">
        <v>349624</v>
      </c>
      <c r="F1289" t="s">
        <v>3127</v>
      </c>
      <c r="G1289" t="s">
        <v>3126</v>
      </c>
      <c r="H1289" t="s">
        <v>1556</v>
      </c>
      <c r="I1289" s="4">
        <v>56000000</v>
      </c>
      <c r="J1289" s="14">
        <v>48800000</v>
      </c>
      <c r="K1289" s="6">
        <f>+Tabla3[[#This Row],[VALOR PAGADO]]/Tabla3[[#This Row],[VALOR TOTAL ]]</f>
        <v>0.87142857142857144</v>
      </c>
    </row>
    <row r="1290" spans="1:11" x14ac:dyDescent="0.3">
      <c r="A1290" t="s">
        <v>4216</v>
      </c>
      <c r="B1290">
        <v>1020832807</v>
      </c>
      <c r="C1290">
        <v>799</v>
      </c>
      <c r="D1290">
        <v>2024</v>
      </c>
      <c r="E1290">
        <v>59624</v>
      </c>
      <c r="F1290" t="s">
        <v>3127</v>
      </c>
      <c r="G1290" t="s">
        <v>3126</v>
      </c>
      <c r="H1290" t="s">
        <v>1556</v>
      </c>
      <c r="I1290" s="4">
        <v>44000000</v>
      </c>
      <c r="J1290" s="14">
        <v>38340266</v>
      </c>
      <c r="K1290" s="6">
        <f>+Tabla3[[#This Row],[VALOR PAGADO]]/Tabla3[[#This Row],[VALOR TOTAL ]]</f>
        <v>0.87136968181818186</v>
      </c>
    </row>
    <row r="1291" spans="1:11" x14ac:dyDescent="0.3">
      <c r="A1291" t="s">
        <v>958</v>
      </c>
      <c r="B1291">
        <v>1107049280</v>
      </c>
      <c r="C1291">
        <v>671</v>
      </c>
      <c r="D1291">
        <v>2024</v>
      </c>
      <c r="E1291">
        <v>41124</v>
      </c>
      <c r="F1291" t="s">
        <v>1451</v>
      </c>
      <c r="G1291" t="s">
        <v>1506</v>
      </c>
      <c r="H1291" t="s">
        <v>1556</v>
      </c>
      <c r="I1291" s="4">
        <v>68000000</v>
      </c>
      <c r="J1291" s="14">
        <v>59216667</v>
      </c>
      <c r="K1291" s="6">
        <f>+Tabla3[[#This Row],[VALOR PAGADO]]/Tabla3[[#This Row],[VALOR TOTAL ]]</f>
        <v>0.87083333823529407</v>
      </c>
    </row>
    <row r="1292" spans="1:11" x14ac:dyDescent="0.3">
      <c r="A1292" t="s">
        <v>4295</v>
      </c>
      <c r="B1292">
        <v>1051818449</v>
      </c>
      <c r="C1292">
        <v>659</v>
      </c>
      <c r="D1292">
        <v>2024</v>
      </c>
      <c r="E1292">
        <v>40224</v>
      </c>
      <c r="F1292" t="s">
        <v>1451</v>
      </c>
      <c r="G1292" t="s">
        <v>1506</v>
      </c>
      <c r="H1292" t="s">
        <v>1556</v>
      </c>
      <c r="I1292" s="4">
        <v>48000000</v>
      </c>
      <c r="J1292" s="14">
        <v>41800000</v>
      </c>
      <c r="K1292" s="6">
        <f>+Tabla3[[#This Row],[VALOR PAGADO]]/Tabla3[[#This Row],[VALOR TOTAL ]]</f>
        <v>0.87083333333333335</v>
      </c>
    </row>
    <row r="1293" spans="1:11" x14ac:dyDescent="0.3">
      <c r="A1293" t="s">
        <v>3789</v>
      </c>
      <c r="B1293">
        <v>52618169</v>
      </c>
      <c r="C1293">
        <v>1472</v>
      </c>
      <c r="D1293">
        <v>2024</v>
      </c>
      <c r="E1293">
        <v>220624</v>
      </c>
      <c r="F1293" t="s">
        <v>3127</v>
      </c>
      <c r="G1293" t="s">
        <v>3126</v>
      </c>
      <c r="H1293" t="s">
        <v>1556</v>
      </c>
      <c r="I1293" s="4">
        <v>63212800</v>
      </c>
      <c r="J1293" s="14">
        <v>55047813</v>
      </c>
      <c r="K1293" s="6">
        <f>+Tabla3[[#This Row],[VALOR PAGADO]]/Tabla3[[#This Row],[VALOR TOTAL ]]</f>
        <v>0.87083332806013969</v>
      </c>
    </row>
    <row r="1294" spans="1:11" x14ac:dyDescent="0.3">
      <c r="A1294" t="s">
        <v>2396</v>
      </c>
      <c r="B1294">
        <v>1002393056</v>
      </c>
      <c r="C1294">
        <v>734</v>
      </c>
      <c r="D1294">
        <v>2024</v>
      </c>
      <c r="E1294">
        <v>46724</v>
      </c>
      <c r="F1294" t="s">
        <v>1451</v>
      </c>
      <c r="G1294" t="s">
        <v>1506</v>
      </c>
      <c r="H1294" t="s">
        <v>1556</v>
      </c>
      <c r="I1294" s="4">
        <v>37800000</v>
      </c>
      <c r="J1294" s="14">
        <v>32900000</v>
      </c>
      <c r="K1294" s="6">
        <f>+Tabla3[[#This Row],[VALOR PAGADO]]/Tabla3[[#This Row],[VALOR TOTAL ]]</f>
        <v>0.87037037037037035</v>
      </c>
    </row>
    <row r="1295" spans="1:11" x14ac:dyDescent="0.3">
      <c r="A1295" t="s">
        <v>3306</v>
      </c>
      <c r="B1295">
        <v>1082993788</v>
      </c>
      <c r="C1295">
        <v>2279</v>
      </c>
      <c r="D1295">
        <v>2024</v>
      </c>
      <c r="E1295">
        <v>627024</v>
      </c>
      <c r="F1295" t="s">
        <v>3143</v>
      </c>
      <c r="G1295" t="s">
        <v>3126</v>
      </c>
      <c r="H1295" t="s">
        <v>1556</v>
      </c>
      <c r="I1295" s="4">
        <v>12600000</v>
      </c>
      <c r="J1295" s="14">
        <v>10966666</v>
      </c>
      <c r="K1295" s="6">
        <f>+Tabla3[[#This Row],[VALOR PAGADO]]/Tabla3[[#This Row],[VALOR TOTAL ]]</f>
        <v>0.87037031746031746</v>
      </c>
    </row>
    <row r="1296" spans="1:11" x14ac:dyDescent="0.3">
      <c r="A1296" t="s">
        <v>2230</v>
      </c>
      <c r="B1296">
        <v>1031170148</v>
      </c>
      <c r="C1296">
        <v>591</v>
      </c>
      <c r="D1296">
        <v>2024</v>
      </c>
      <c r="E1296">
        <v>33024</v>
      </c>
      <c r="F1296" t="s">
        <v>4090</v>
      </c>
      <c r="G1296" t="s">
        <v>1516</v>
      </c>
      <c r="H1296" t="s">
        <v>1556</v>
      </c>
      <c r="I1296" s="4">
        <v>115666666</v>
      </c>
      <c r="J1296" s="14">
        <v>100666667</v>
      </c>
      <c r="K1296" s="6">
        <f>+Tabla3[[#This Row],[VALOR PAGADO]]/Tabla3[[#This Row],[VALOR TOTAL ]]</f>
        <v>0.87031701077992518</v>
      </c>
    </row>
    <row r="1297" spans="1:11" x14ac:dyDescent="0.3">
      <c r="A1297" t="s">
        <v>2812</v>
      </c>
      <c r="B1297">
        <v>1061428258</v>
      </c>
      <c r="C1297">
        <v>1530</v>
      </c>
      <c r="D1297">
        <v>2024</v>
      </c>
      <c r="E1297">
        <v>235524</v>
      </c>
      <c r="F1297" t="s">
        <v>1416</v>
      </c>
      <c r="G1297" t="s">
        <v>1507</v>
      </c>
      <c r="H1297" t="s">
        <v>1556</v>
      </c>
      <c r="I1297" s="4">
        <v>61600000</v>
      </c>
      <c r="J1297" s="14">
        <v>53600000</v>
      </c>
      <c r="K1297" s="6">
        <f>+Tabla3[[#This Row],[VALOR PAGADO]]/Tabla3[[#This Row],[VALOR TOTAL ]]</f>
        <v>0.87012987012987009</v>
      </c>
    </row>
    <row r="1298" spans="1:11" x14ac:dyDescent="0.3">
      <c r="A1298" t="s">
        <v>1245</v>
      </c>
      <c r="B1298">
        <v>79859362</v>
      </c>
      <c r="C1298">
        <v>851</v>
      </c>
      <c r="D1298">
        <v>2024</v>
      </c>
      <c r="E1298">
        <v>70624</v>
      </c>
      <c r="F1298" t="s">
        <v>1451</v>
      </c>
      <c r="G1298" t="s">
        <v>1506</v>
      </c>
      <c r="H1298" t="s">
        <v>1556</v>
      </c>
      <c r="I1298" s="4">
        <v>93500000</v>
      </c>
      <c r="J1298" s="14">
        <v>81316666</v>
      </c>
      <c r="K1298" s="6">
        <f>+Tabla3[[#This Row],[VALOR PAGADO]]/Tabla3[[#This Row],[VALOR TOTAL ]]</f>
        <v>0.86969696256684492</v>
      </c>
    </row>
    <row r="1299" spans="1:11" x14ac:dyDescent="0.3">
      <c r="A1299" t="s">
        <v>3384</v>
      </c>
      <c r="B1299">
        <v>1054682316</v>
      </c>
      <c r="C1299">
        <v>2173</v>
      </c>
      <c r="D1299">
        <v>2024</v>
      </c>
      <c r="E1299">
        <v>597524</v>
      </c>
      <c r="F1299" t="s">
        <v>3143</v>
      </c>
      <c r="G1299" t="s">
        <v>3126</v>
      </c>
      <c r="H1299" t="s">
        <v>1556</v>
      </c>
      <c r="I1299" s="4">
        <v>16100000</v>
      </c>
      <c r="J1299" s="14">
        <v>14000000</v>
      </c>
      <c r="K1299" s="6">
        <f>+Tabla3[[#This Row],[VALOR PAGADO]]/Tabla3[[#This Row],[VALOR TOTAL ]]</f>
        <v>0.86956521739130432</v>
      </c>
    </row>
    <row r="1300" spans="1:11" x14ac:dyDescent="0.3">
      <c r="A1300" t="s">
        <v>3265</v>
      </c>
      <c r="B1300">
        <v>53072404</v>
      </c>
      <c r="C1300">
        <v>2325</v>
      </c>
      <c r="D1300">
        <v>2024</v>
      </c>
      <c r="E1300">
        <v>642624</v>
      </c>
      <c r="F1300" t="s">
        <v>3197</v>
      </c>
      <c r="G1300" t="s">
        <v>3126</v>
      </c>
      <c r="H1300" t="s">
        <v>1556</v>
      </c>
      <c r="I1300" s="4">
        <v>13034000</v>
      </c>
      <c r="J1300" s="14">
        <v>11333333</v>
      </c>
      <c r="K1300" s="6">
        <f>+Tabla3[[#This Row],[VALOR PAGADO]]/Tabla3[[#This Row],[VALOR TOTAL ]]</f>
        <v>0.86952071505293849</v>
      </c>
    </row>
    <row r="1301" spans="1:11" x14ac:dyDescent="0.3">
      <c r="A1301" t="s">
        <v>3888</v>
      </c>
      <c r="B1301">
        <v>1234791958</v>
      </c>
      <c r="C1301">
        <v>1339</v>
      </c>
      <c r="D1301">
        <v>2024</v>
      </c>
      <c r="E1301">
        <v>180624</v>
      </c>
      <c r="F1301" t="s">
        <v>1420</v>
      </c>
      <c r="G1301" t="s">
        <v>3123</v>
      </c>
      <c r="H1301" t="s">
        <v>1556</v>
      </c>
      <c r="I1301" s="4">
        <v>31500000</v>
      </c>
      <c r="J1301" s="14">
        <v>27307113</v>
      </c>
      <c r="K1301" s="6">
        <f>+Tabla3[[#This Row],[VALOR PAGADO]]/Tabla3[[#This Row],[VALOR TOTAL ]]</f>
        <v>0.86689247619047616</v>
      </c>
    </row>
    <row r="1302" spans="1:11" x14ac:dyDescent="0.3">
      <c r="A1302" t="s">
        <v>3169</v>
      </c>
      <c r="B1302">
        <v>36559446</v>
      </c>
      <c r="C1302">
        <v>2435</v>
      </c>
      <c r="D1302">
        <v>2024</v>
      </c>
      <c r="E1302">
        <v>108624</v>
      </c>
      <c r="F1302" t="s">
        <v>1415</v>
      </c>
      <c r="G1302" t="s">
        <v>1503</v>
      </c>
      <c r="H1302" t="s">
        <v>1503</v>
      </c>
      <c r="I1302" s="4">
        <v>8500000</v>
      </c>
      <c r="J1302" s="14">
        <v>7366667</v>
      </c>
      <c r="K1302" s="6">
        <f>+Tabla3[[#This Row],[VALOR PAGADO]]/Tabla3[[#This Row],[VALOR TOTAL ]]</f>
        <v>0.86666670588235295</v>
      </c>
    </row>
    <row r="1303" spans="1:11" x14ac:dyDescent="0.3">
      <c r="A1303" t="s">
        <v>3150</v>
      </c>
      <c r="B1303">
        <v>52859421</v>
      </c>
      <c r="C1303">
        <v>2455</v>
      </c>
      <c r="D1303">
        <v>2024</v>
      </c>
      <c r="E1303">
        <v>107924</v>
      </c>
      <c r="F1303" t="s">
        <v>1415</v>
      </c>
      <c r="G1303" t="s">
        <v>1503</v>
      </c>
      <c r="H1303" t="s">
        <v>1503</v>
      </c>
      <c r="I1303" s="4">
        <v>8500000</v>
      </c>
      <c r="J1303" s="14">
        <v>7366667</v>
      </c>
      <c r="K1303" s="6">
        <f>+Tabla3[[#This Row],[VALOR PAGADO]]/Tabla3[[#This Row],[VALOR TOTAL ]]</f>
        <v>0.86666670588235295</v>
      </c>
    </row>
    <row r="1304" spans="1:11" x14ac:dyDescent="0.3">
      <c r="A1304" t="s">
        <v>1990</v>
      </c>
      <c r="B1304">
        <v>80186839</v>
      </c>
      <c r="C1304">
        <v>992</v>
      </c>
      <c r="D1304">
        <v>2024</v>
      </c>
      <c r="E1304">
        <v>118024</v>
      </c>
      <c r="F1304" t="s">
        <v>4005</v>
      </c>
      <c r="G1304" t="s">
        <v>1522</v>
      </c>
      <c r="H1304" t="s">
        <v>1556</v>
      </c>
      <c r="I1304" s="4">
        <v>70000000</v>
      </c>
      <c r="J1304" s="14">
        <v>60666666.670000002</v>
      </c>
      <c r="K1304" s="6">
        <f>+Tabla3[[#This Row],[VALOR PAGADO]]/Tabla3[[#This Row],[VALOR TOTAL ]]</f>
        <v>0.86666666671428572</v>
      </c>
    </row>
    <row r="1305" spans="1:11" x14ac:dyDescent="0.3">
      <c r="A1305" t="s">
        <v>3803</v>
      </c>
      <c r="B1305">
        <v>72346880</v>
      </c>
      <c r="C1305">
        <v>1454</v>
      </c>
      <c r="D1305">
        <v>2024</v>
      </c>
      <c r="E1305">
        <v>218424</v>
      </c>
      <c r="F1305" t="s">
        <v>3715</v>
      </c>
      <c r="G1305" t="s">
        <v>1516</v>
      </c>
      <c r="H1305" t="s">
        <v>1556</v>
      </c>
      <c r="I1305" s="4">
        <v>72000000</v>
      </c>
      <c r="J1305" s="14">
        <v>62400000</v>
      </c>
      <c r="K1305" s="6">
        <f>+Tabla3[[#This Row],[VALOR PAGADO]]/Tabla3[[#This Row],[VALOR TOTAL ]]</f>
        <v>0.8666666666666667</v>
      </c>
    </row>
    <row r="1306" spans="1:11" x14ac:dyDescent="0.3">
      <c r="A1306" t="s">
        <v>3741</v>
      </c>
      <c r="B1306">
        <v>1116020197</v>
      </c>
      <c r="C1306">
        <v>1540</v>
      </c>
      <c r="D1306">
        <v>2024</v>
      </c>
      <c r="E1306">
        <v>35024</v>
      </c>
      <c r="F1306" t="s">
        <v>3151</v>
      </c>
      <c r="G1306" t="s">
        <v>1510</v>
      </c>
      <c r="H1306" t="s">
        <v>1558</v>
      </c>
      <c r="I1306" s="4">
        <v>9000000</v>
      </c>
      <c r="J1306" s="14">
        <v>7800000</v>
      </c>
      <c r="K1306" s="6">
        <f>+Tabla3[[#This Row],[VALOR PAGADO]]/Tabla3[[#This Row],[VALOR TOTAL ]]</f>
        <v>0.8666666666666667</v>
      </c>
    </row>
    <row r="1307" spans="1:11" x14ac:dyDescent="0.3">
      <c r="A1307" t="s">
        <v>3264</v>
      </c>
      <c r="B1307">
        <v>1052096023</v>
      </c>
      <c r="C1307">
        <v>2326</v>
      </c>
      <c r="D1307">
        <v>2024</v>
      </c>
      <c r="E1307">
        <v>650524</v>
      </c>
      <c r="F1307" t="s">
        <v>3251</v>
      </c>
      <c r="G1307" t="s">
        <v>1522</v>
      </c>
      <c r="H1307" t="s">
        <v>1556</v>
      </c>
      <c r="I1307" s="4">
        <v>3900000</v>
      </c>
      <c r="J1307" s="14">
        <v>3380000</v>
      </c>
      <c r="K1307" s="6">
        <f>+Tabla3[[#This Row],[VALOR PAGADO]]/Tabla3[[#This Row],[VALOR TOTAL ]]</f>
        <v>0.8666666666666667</v>
      </c>
    </row>
    <row r="1308" spans="1:11" x14ac:dyDescent="0.3">
      <c r="A1308" t="s">
        <v>3250</v>
      </c>
      <c r="B1308">
        <v>80770959</v>
      </c>
      <c r="C1308">
        <v>2354</v>
      </c>
      <c r="D1308">
        <v>2024</v>
      </c>
      <c r="E1308">
        <v>97424</v>
      </c>
      <c r="F1308" t="s">
        <v>1415</v>
      </c>
      <c r="G1308" t="s">
        <v>1503</v>
      </c>
      <c r="H1308" t="s">
        <v>1503</v>
      </c>
      <c r="I1308" s="4">
        <v>15750000</v>
      </c>
      <c r="J1308" s="14">
        <v>13650000</v>
      </c>
      <c r="K1308" s="6">
        <f>+Tabla3[[#This Row],[VALOR PAGADO]]/Tabla3[[#This Row],[VALOR TOTAL ]]</f>
        <v>0.8666666666666667</v>
      </c>
    </row>
    <row r="1309" spans="1:11" x14ac:dyDescent="0.3">
      <c r="A1309" t="s">
        <v>3178</v>
      </c>
      <c r="B1309">
        <v>1085276910</v>
      </c>
      <c r="C1309">
        <v>2426</v>
      </c>
      <c r="D1309">
        <v>2024</v>
      </c>
      <c r="E1309">
        <v>674824</v>
      </c>
      <c r="F1309" t="s">
        <v>1420</v>
      </c>
      <c r="G1309" t="s">
        <v>3123</v>
      </c>
      <c r="H1309" t="s">
        <v>1556</v>
      </c>
      <c r="I1309" s="4">
        <v>7500000</v>
      </c>
      <c r="J1309" s="14">
        <v>6500000</v>
      </c>
      <c r="K1309" s="6">
        <f>+Tabla3[[#This Row],[VALOR PAGADO]]/Tabla3[[#This Row],[VALOR TOTAL ]]</f>
        <v>0.8666666666666667</v>
      </c>
    </row>
    <row r="1310" spans="1:11" x14ac:dyDescent="0.3">
      <c r="A1310" t="s">
        <v>4286</v>
      </c>
      <c r="B1310">
        <v>80850684</v>
      </c>
      <c r="C1310">
        <v>677</v>
      </c>
      <c r="D1310">
        <v>2024</v>
      </c>
      <c r="E1310">
        <v>41224</v>
      </c>
      <c r="F1310" t="s">
        <v>4285</v>
      </c>
      <c r="G1310" t="s">
        <v>3448</v>
      </c>
      <c r="H1310" t="s">
        <v>1556</v>
      </c>
      <c r="I1310" s="4">
        <v>145109749</v>
      </c>
      <c r="J1310" s="14">
        <v>125761782</v>
      </c>
      <c r="K1310" s="6">
        <f>+Tabla3[[#This Row],[VALOR PAGADO]]/Tabla3[[#This Row],[VALOR TOTAL ]]</f>
        <v>0.86666666345070997</v>
      </c>
    </row>
    <row r="1311" spans="1:11" x14ac:dyDescent="0.3">
      <c r="A1311" t="s">
        <v>3670</v>
      </c>
      <c r="B1311">
        <v>1214742545</v>
      </c>
      <c r="C1311">
        <v>1653</v>
      </c>
      <c r="D1311">
        <v>2024</v>
      </c>
      <c r="E1311">
        <v>42524</v>
      </c>
      <c r="F1311" t="s">
        <v>3287</v>
      </c>
      <c r="G1311" t="s">
        <v>1510</v>
      </c>
      <c r="H1311" t="s">
        <v>1558</v>
      </c>
      <c r="I1311" s="4">
        <v>45500000</v>
      </c>
      <c r="J1311" s="14">
        <v>39433333</v>
      </c>
      <c r="K1311" s="6">
        <f>+Tabla3[[#This Row],[VALOR PAGADO]]/Tabla3[[#This Row],[VALOR TOTAL ]]</f>
        <v>0.86666665934065934</v>
      </c>
    </row>
    <row r="1312" spans="1:11" x14ac:dyDescent="0.3">
      <c r="A1312" t="s">
        <v>4105</v>
      </c>
      <c r="B1312">
        <v>23248809</v>
      </c>
      <c r="C1312">
        <v>978</v>
      </c>
      <c r="D1312">
        <v>2024</v>
      </c>
      <c r="E1312">
        <v>91024</v>
      </c>
      <c r="F1312" t="s">
        <v>1416</v>
      </c>
      <c r="G1312" t="s">
        <v>1518</v>
      </c>
      <c r="H1312" t="s">
        <v>1556</v>
      </c>
      <c r="I1312" s="4">
        <v>39200000</v>
      </c>
      <c r="J1312" s="14">
        <v>33973333</v>
      </c>
      <c r="K1312" s="6">
        <f>+Tabla3[[#This Row],[VALOR PAGADO]]/Tabla3[[#This Row],[VALOR TOTAL ]]</f>
        <v>0.86666665816326527</v>
      </c>
    </row>
    <row r="1313" spans="1:11" x14ac:dyDescent="0.3">
      <c r="A1313" t="s">
        <v>1892</v>
      </c>
      <c r="B1313">
        <v>1096211983</v>
      </c>
      <c r="C1313">
        <v>1467</v>
      </c>
      <c r="D1313">
        <v>2024</v>
      </c>
      <c r="E1313">
        <v>32424</v>
      </c>
      <c r="F1313" t="s">
        <v>3245</v>
      </c>
      <c r="G1313" t="s">
        <v>1510</v>
      </c>
      <c r="H1313" t="s">
        <v>1558</v>
      </c>
      <c r="I1313" s="4">
        <v>30520000</v>
      </c>
      <c r="J1313" s="14">
        <v>26450666</v>
      </c>
      <c r="K1313" s="6">
        <f>+Tabla3[[#This Row],[VALOR PAGADO]]/Tabla3[[#This Row],[VALOR TOTAL ]]</f>
        <v>0.86666664482306688</v>
      </c>
    </row>
    <row r="1314" spans="1:11" x14ac:dyDescent="0.3">
      <c r="A1314" t="s">
        <v>3144</v>
      </c>
      <c r="B1314">
        <v>1144212700</v>
      </c>
      <c r="C1314">
        <v>2461</v>
      </c>
      <c r="D1314">
        <v>2024</v>
      </c>
      <c r="E1314">
        <v>674624</v>
      </c>
      <c r="F1314" t="s">
        <v>3143</v>
      </c>
      <c r="G1314" t="s">
        <v>3126</v>
      </c>
      <c r="H1314" t="s">
        <v>1556</v>
      </c>
      <c r="I1314" s="4">
        <v>4041979</v>
      </c>
      <c r="J1314" s="14">
        <v>3503048</v>
      </c>
      <c r="K1314" s="6">
        <f>+Tabla3[[#This Row],[VALOR PAGADO]]/Tabla3[[#This Row],[VALOR TOTAL ]]</f>
        <v>0.86666655121167135</v>
      </c>
    </row>
    <row r="1315" spans="1:11" x14ac:dyDescent="0.3">
      <c r="A1315" t="s">
        <v>4195</v>
      </c>
      <c r="B1315">
        <v>75091284</v>
      </c>
      <c r="C1315">
        <v>837</v>
      </c>
      <c r="D1315">
        <v>2024</v>
      </c>
      <c r="E1315">
        <v>72324</v>
      </c>
      <c r="F1315" t="s">
        <v>3188</v>
      </c>
      <c r="G1315" t="s">
        <v>1522</v>
      </c>
      <c r="H1315" t="s">
        <v>1556</v>
      </c>
      <c r="I1315" s="4">
        <v>71500000</v>
      </c>
      <c r="J1315" s="14">
        <v>61750000</v>
      </c>
      <c r="K1315" s="6">
        <f>+Tabla3[[#This Row],[VALOR PAGADO]]/Tabla3[[#This Row],[VALOR TOTAL ]]</f>
        <v>0.86363636363636365</v>
      </c>
    </row>
    <row r="1316" spans="1:11" x14ac:dyDescent="0.3">
      <c r="A1316" t="s">
        <v>4022</v>
      </c>
      <c r="B1316">
        <v>48629499</v>
      </c>
      <c r="C1316">
        <v>1145</v>
      </c>
      <c r="D1316">
        <v>2024</v>
      </c>
      <c r="E1316">
        <v>127524</v>
      </c>
      <c r="F1316" t="s">
        <v>1451</v>
      </c>
      <c r="G1316" t="s">
        <v>1506</v>
      </c>
      <c r="H1316" t="s">
        <v>1556</v>
      </c>
      <c r="I1316" s="4">
        <v>85000000</v>
      </c>
      <c r="J1316" s="14">
        <v>73383333</v>
      </c>
      <c r="K1316" s="6">
        <f>+Tabla3[[#This Row],[VALOR PAGADO]]/Tabla3[[#This Row],[VALOR TOTAL ]]</f>
        <v>0.86333332941176466</v>
      </c>
    </row>
    <row r="1317" spans="1:11" x14ac:dyDescent="0.3">
      <c r="A1317" t="s">
        <v>3731</v>
      </c>
      <c r="B1317">
        <v>93296034</v>
      </c>
      <c r="C1317">
        <v>1555</v>
      </c>
      <c r="D1317">
        <v>2024</v>
      </c>
      <c r="E1317">
        <v>284224</v>
      </c>
      <c r="F1317" t="s">
        <v>1463</v>
      </c>
      <c r="G1317" t="s">
        <v>3126</v>
      </c>
      <c r="H1317" t="s">
        <v>1556</v>
      </c>
      <c r="I1317" s="4">
        <v>60000000</v>
      </c>
      <c r="J1317" s="14">
        <v>51750000</v>
      </c>
      <c r="K1317" s="6">
        <f>+Tabla3[[#This Row],[VALOR PAGADO]]/Tabla3[[#This Row],[VALOR TOTAL ]]</f>
        <v>0.86250000000000004</v>
      </c>
    </row>
    <row r="1318" spans="1:11" x14ac:dyDescent="0.3">
      <c r="A1318" t="s">
        <v>3462</v>
      </c>
      <c r="B1318">
        <v>1067940890</v>
      </c>
      <c r="C1318">
        <v>2082</v>
      </c>
      <c r="D1318">
        <v>2024</v>
      </c>
      <c r="E1318">
        <v>578224</v>
      </c>
      <c r="F1318" t="s">
        <v>1420</v>
      </c>
      <c r="G1318" t="s">
        <v>3123</v>
      </c>
      <c r="H1318" t="s">
        <v>1556</v>
      </c>
      <c r="I1318" s="4">
        <v>10400000</v>
      </c>
      <c r="J1318" s="14">
        <v>8970000</v>
      </c>
      <c r="K1318" s="6">
        <f>+Tabla3[[#This Row],[VALOR PAGADO]]/Tabla3[[#This Row],[VALOR TOTAL ]]</f>
        <v>0.86250000000000004</v>
      </c>
    </row>
    <row r="1319" spans="1:11" x14ac:dyDescent="0.3">
      <c r="A1319" t="s">
        <v>3730</v>
      </c>
      <c r="B1319">
        <v>1094948902</v>
      </c>
      <c r="C1319">
        <v>1556</v>
      </c>
      <c r="D1319">
        <v>2024</v>
      </c>
      <c r="E1319">
        <v>241524</v>
      </c>
      <c r="F1319" t="s">
        <v>3127</v>
      </c>
      <c r="G1319" t="s">
        <v>3126</v>
      </c>
      <c r="H1319" t="s">
        <v>1556</v>
      </c>
      <c r="I1319" s="4">
        <v>56000000</v>
      </c>
      <c r="J1319" s="14">
        <v>48266666</v>
      </c>
      <c r="K1319" s="6">
        <f>+Tabla3[[#This Row],[VALOR PAGADO]]/Tabla3[[#This Row],[VALOR TOTAL ]]</f>
        <v>0.86190475</v>
      </c>
    </row>
    <row r="1320" spans="1:11" x14ac:dyDescent="0.3">
      <c r="A1320" t="s">
        <v>3848</v>
      </c>
      <c r="B1320">
        <v>1019134236</v>
      </c>
      <c r="C1320">
        <v>1394</v>
      </c>
      <c r="D1320">
        <v>2024</v>
      </c>
      <c r="E1320">
        <v>28724</v>
      </c>
      <c r="F1320" t="s">
        <v>3287</v>
      </c>
      <c r="G1320" t="s">
        <v>1585</v>
      </c>
      <c r="H1320" t="s">
        <v>1558</v>
      </c>
      <c r="I1320" s="4">
        <v>31174000</v>
      </c>
      <c r="J1320" s="14">
        <v>26857600</v>
      </c>
      <c r="K1320" s="6">
        <f>+Tabla3[[#This Row],[VALOR PAGADO]]/Tabla3[[#This Row],[VALOR TOTAL ]]</f>
        <v>0.86153846153846159</v>
      </c>
    </row>
    <row r="1321" spans="1:11" x14ac:dyDescent="0.3">
      <c r="A1321" t="s">
        <v>4132</v>
      </c>
      <c r="B1321">
        <v>71635732</v>
      </c>
      <c r="C1321">
        <v>942</v>
      </c>
      <c r="D1321">
        <v>2024</v>
      </c>
      <c r="E1321">
        <v>101524</v>
      </c>
      <c r="F1321" t="s">
        <v>1416</v>
      </c>
      <c r="G1321" t="s">
        <v>1518</v>
      </c>
      <c r="H1321" t="s">
        <v>1556</v>
      </c>
      <c r="I1321" s="4">
        <v>64000000</v>
      </c>
      <c r="J1321" s="14">
        <v>55058823</v>
      </c>
      <c r="K1321" s="6">
        <f>+Tabla3[[#This Row],[VALOR PAGADO]]/Tabla3[[#This Row],[VALOR TOTAL ]]</f>
        <v>0.86029410937499995</v>
      </c>
    </row>
    <row r="1322" spans="1:11" x14ac:dyDescent="0.3">
      <c r="A1322" t="s">
        <v>4188</v>
      </c>
      <c r="B1322">
        <v>1014207161</v>
      </c>
      <c r="C1322">
        <v>854</v>
      </c>
      <c r="D1322">
        <v>2024</v>
      </c>
      <c r="E1322">
        <v>65424</v>
      </c>
      <c r="F1322" t="s">
        <v>3438</v>
      </c>
      <c r="G1322" t="s">
        <v>3123</v>
      </c>
      <c r="H1322" t="s">
        <v>1556</v>
      </c>
      <c r="I1322" s="4">
        <v>70000000</v>
      </c>
      <c r="J1322" s="14">
        <v>60200000</v>
      </c>
      <c r="K1322" s="6">
        <f>+Tabla3[[#This Row],[VALOR PAGADO]]/Tabla3[[#This Row],[VALOR TOTAL ]]</f>
        <v>0.86</v>
      </c>
    </row>
    <row r="1323" spans="1:11" x14ac:dyDescent="0.3">
      <c r="A1323" t="s">
        <v>4000</v>
      </c>
      <c r="B1323">
        <v>1061815489</v>
      </c>
      <c r="C1323">
        <v>1179</v>
      </c>
      <c r="D1323">
        <v>2024</v>
      </c>
      <c r="E1323">
        <v>17424</v>
      </c>
      <c r="F1323" t="s">
        <v>3373</v>
      </c>
      <c r="G1323" t="s">
        <v>1585</v>
      </c>
      <c r="H1323" t="s">
        <v>1558</v>
      </c>
      <c r="I1323" s="4">
        <v>30966520</v>
      </c>
      <c r="J1323" s="14">
        <v>26631207</v>
      </c>
      <c r="K1323" s="6">
        <f>+Tabla3[[#This Row],[VALOR PAGADO]]/Tabla3[[#This Row],[VALOR TOTAL ]]</f>
        <v>0.85999999354141177</v>
      </c>
    </row>
    <row r="1324" spans="1:11" x14ac:dyDescent="0.3">
      <c r="A1324" t="s">
        <v>3473</v>
      </c>
      <c r="B1324">
        <v>73213909</v>
      </c>
      <c r="C1324">
        <v>2070</v>
      </c>
      <c r="D1324">
        <v>2024</v>
      </c>
      <c r="E1324">
        <v>559124</v>
      </c>
      <c r="F1324" t="s">
        <v>3127</v>
      </c>
      <c r="G1324" t="s">
        <v>3126</v>
      </c>
      <c r="H1324" t="s">
        <v>1556</v>
      </c>
      <c r="I1324" s="4">
        <v>35532200</v>
      </c>
      <c r="J1324" s="14">
        <v>30514373</v>
      </c>
      <c r="K1324" s="6">
        <f>+Tabla3[[#This Row],[VALOR PAGADO]]/Tabla3[[#This Row],[VALOR TOTAL ]]</f>
        <v>0.85878085229735279</v>
      </c>
    </row>
    <row r="1325" spans="1:11" x14ac:dyDescent="0.3">
      <c r="A1325" t="s">
        <v>3391</v>
      </c>
      <c r="B1325">
        <v>1098649828</v>
      </c>
      <c r="C1325">
        <v>2167</v>
      </c>
      <c r="D1325">
        <v>2024</v>
      </c>
      <c r="E1325">
        <v>599424</v>
      </c>
      <c r="F1325" t="s">
        <v>3145</v>
      </c>
      <c r="G1325" t="s">
        <v>1516</v>
      </c>
      <c r="H1325" t="s">
        <v>1556</v>
      </c>
      <c r="I1325" s="4">
        <v>23333333</v>
      </c>
      <c r="J1325" s="14">
        <v>20000000</v>
      </c>
      <c r="K1325" s="6">
        <f>+Tabla3[[#This Row],[VALOR PAGADO]]/Tabla3[[#This Row],[VALOR TOTAL ]]</f>
        <v>0.8571428693877553</v>
      </c>
    </row>
    <row r="1326" spans="1:11" x14ac:dyDescent="0.3">
      <c r="A1326" t="s">
        <v>2177</v>
      </c>
      <c r="B1326">
        <v>1061776328</v>
      </c>
      <c r="C1326">
        <v>632</v>
      </c>
      <c r="D1326">
        <v>2024</v>
      </c>
      <c r="E1326">
        <v>36524</v>
      </c>
      <c r="F1326" t="s">
        <v>3127</v>
      </c>
      <c r="G1326" t="s">
        <v>3126</v>
      </c>
      <c r="H1326" t="s">
        <v>1556</v>
      </c>
      <c r="I1326" s="4">
        <v>122500000</v>
      </c>
      <c r="J1326" s="14">
        <v>105000000</v>
      </c>
      <c r="K1326" s="6">
        <f>+Tabla3[[#This Row],[VALOR PAGADO]]/Tabla3[[#This Row],[VALOR TOTAL ]]</f>
        <v>0.8571428571428571</v>
      </c>
    </row>
    <row r="1327" spans="1:11" x14ac:dyDescent="0.3">
      <c r="A1327" t="s">
        <v>4301</v>
      </c>
      <c r="B1327">
        <v>1140869871</v>
      </c>
      <c r="C1327">
        <v>644</v>
      </c>
      <c r="D1327">
        <v>2024</v>
      </c>
      <c r="E1327">
        <v>37224</v>
      </c>
      <c r="F1327" t="s">
        <v>3218</v>
      </c>
      <c r="G1327" t="s">
        <v>1519</v>
      </c>
      <c r="H1327" t="s">
        <v>1556</v>
      </c>
      <c r="I1327" s="4">
        <v>30100000</v>
      </c>
      <c r="J1327" s="14">
        <v>25800000</v>
      </c>
      <c r="K1327" s="6">
        <f>+Tabla3[[#This Row],[VALOR PAGADO]]/Tabla3[[#This Row],[VALOR TOTAL ]]</f>
        <v>0.8571428571428571</v>
      </c>
    </row>
    <row r="1328" spans="1:11" x14ac:dyDescent="0.3">
      <c r="A1328" t="s">
        <v>3345</v>
      </c>
      <c r="B1328">
        <v>1065593404</v>
      </c>
      <c r="C1328">
        <v>2229</v>
      </c>
      <c r="D1328">
        <v>2024</v>
      </c>
      <c r="E1328">
        <v>612324</v>
      </c>
      <c r="F1328" t="s">
        <v>3143</v>
      </c>
      <c r="G1328" t="s">
        <v>3126</v>
      </c>
      <c r="H1328" t="s">
        <v>1556</v>
      </c>
      <c r="I1328" s="4">
        <v>17850000</v>
      </c>
      <c r="J1328" s="14">
        <v>15300000</v>
      </c>
      <c r="K1328" s="6">
        <f>+Tabla3[[#This Row],[VALOR PAGADO]]/Tabla3[[#This Row],[VALOR TOTAL ]]</f>
        <v>0.8571428571428571</v>
      </c>
    </row>
    <row r="1329" spans="1:11" x14ac:dyDescent="0.3">
      <c r="A1329" t="s">
        <v>3556</v>
      </c>
      <c r="B1329">
        <v>1090427712</v>
      </c>
      <c r="C1329">
        <v>1960</v>
      </c>
      <c r="D1329">
        <v>2024</v>
      </c>
      <c r="E1329">
        <v>105224</v>
      </c>
      <c r="F1329" t="s">
        <v>1417</v>
      </c>
      <c r="G1329" t="s">
        <v>1534</v>
      </c>
      <c r="H1329" t="s">
        <v>1557</v>
      </c>
      <c r="I1329" s="4">
        <v>30900000</v>
      </c>
      <c r="J1329" s="14">
        <v>26400000</v>
      </c>
      <c r="K1329" s="6">
        <f>+Tabla3[[#This Row],[VALOR PAGADO]]/Tabla3[[#This Row],[VALOR TOTAL ]]</f>
        <v>0.85436893203883491</v>
      </c>
    </row>
    <row r="1330" spans="1:11" x14ac:dyDescent="0.3">
      <c r="A1330" t="s">
        <v>1306</v>
      </c>
      <c r="B1330">
        <v>43205459</v>
      </c>
      <c r="C1330">
        <v>403</v>
      </c>
      <c r="D1330">
        <v>2024</v>
      </c>
      <c r="E1330">
        <v>47624</v>
      </c>
      <c r="F1330" t="s">
        <v>1416</v>
      </c>
      <c r="G1330" t="s">
        <v>1504</v>
      </c>
      <c r="H1330" t="s">
        <v>1556</v>
      </c>
      <c r="I1330" s="4">
        <v>91466667</v>
      </c>
      <c r="J1330" s="14">
        <v>78133333</v>
      </c>
      <c r="K1330" s="6">
        <f>+Tabla3[[#This Row],[VALOR PAGADO]]/Tabla3[[#This Row],[VALOR TOTAL ]]</f>
        <v>0.85422739849042495</v>
      </c>
    </row>
    <row r="1331" spans="1:11" x14ac:dyDescent="0.3">
      <c r="A1331" t="s">
        <v>3283</v>
      </c>
      <c r="B1331">
        <v>80205852</v>
      </c>
      <c r="C1331">
        <v>2301</v>
      </c>
      <c r="D1331">
        <v>2024</v>
      </c>
      <c r="E1331">
        <v>96824</v>
      </c>
      <c r="F1331" t="s">
        <v>1415</v>
      </c>
      <c r="G1331" t="s">
        <v>1503</v>
      </c>
      <c r="H1331" t="s">
        <v>1503</v>
      </c>
      <c r="I1331" s="4">
        <v>19200000</v>
      </c>
      <c r="J1331" s="14">
        <v>16400000</v>
      </c>
      <c r="K1331" s="6">
        <f>+Tabla3[[#This Row],[VALOR PAGADO]]/Tabla3[[#This Row],[VALOR TOTAL ]]</f>
        <v>0.85416666666666663</v>
      </c>
    </row>
    <row r="1332" spans="1:11" x14ac:dyDescent="0.3">
      <c r="A1332" t="s">
        <v>4293</v>
      </c>
      <c r="B1332">
        <v>1032404644</v>
      </c>
      <c r="C1332">
        <v>663</v>
      </c>
      <c r="D1332">
        <v>2024</v>
      </c>
      <c r="E1332">
        <v>24624</v>
      </c>
      <c r="F1332" t="s">
        <v>1417</v>
      </c>
      <c r="G1332" t="s">
        <v>1534</v>
      </c>
      <c r="H1332" t="s">
        <v>1557</v>
      </c>
      <c r="I1332" s="4">
        <v>56000000</v>
      </c>
      <c r="J1332" s="14">
        <v>47833333</v>
      </c>
      <c r="K1332" s="6">
        <f>+Tabla3[[#This Row],[VALOR PAGADO]]/Tabla3[[#This Row],[VALOR TOTAL ]]</f>
        <v>0.85416666071428571</v>
      </c>
    </row>
    <row r="1333" spans="1:11" x14ac:dyDescent="0.3">
      <c r="A1333" t="s">
        <v>3771</v>
      </c>
      <c r="B1333">
        <v>94151044</v>
      </c>
      <c r="C1333">
        <v>1504</v>
      </c>
      <c r="D1333">
        <v>2024</v>
      </c>
      <c r="E1333">
        <v>223224</v>
      </c>
      <c r="F1333" t="s">
        <v>1416</v>
      </c>
      <c r="G1333" t="s">
        <v>1504</v>
      </c>
      <c r="H1333" t="s">
        <v>1556</v>
      </c>
      <c r="I1333" s="4">
        <v>56000000</v>
      </c>
      <c r="J1333" s="14">
        <v>47833333</v>
      </c>
      <c r="K1333" s="6">
        <f>+Tabla3[[#This Row],[VALOR PAGADO]]/Tabla3[[#This Row],[VALOR TOTAL ]]</f>
        <v>0.85416666071428571</v>
      </c>
    </row>
    <row r="1334" spans="1:11" x14ac:dyDescent="0.3">
      <c r="A1334" t="s">
        <v>3642</v>
      </c>
      <c r="B1334">
        <v>1022417157</v>
      </c>
      <c r="C1334">
        <v>1701</v>
      </c>
      <c r="D1334">
        <v>2024</v>
      </c>
      <c r="E1334">
        <v>50724</v>
      </c>
      <c r="F1334" t="s">
        <v>1415</v>
      </c>
      <c r="G1334" t="s">
        <v>1503</v>
      </c>
      <c r="H1334" t="s">
        <v>1503</v>
      </c>
      <c r="I1334" s="4">
        <v>48750000</v>
      </c>
      <c r="J1334" s="14">
        <v>41600000</v>
      </c>
      <c r="K1334" s="6">
        <f>+Tabla3[[#This Row],[VALOR PAGADO]]/Tabla3[[#This Row],[VALOR TOTAL ]]</f>
        <v>0.85333333333333339</v>
      </c>
    </row>
    <row r="1335" spans="1:11" x14ac:dyDescent="0.3">
      <c r="A1335" t="s">
        <v>2355</v>
      </c>
      <c r="B1335">
        <v>1124034213</v>
      </c>
      <c r="C1335">
        <v>1922</v>
      </c>
      <c r="D1335">
        <v>2024</v>
      </c>
      <c r="E1335">
        <v>469724</v>
      </c>
      <c r="F1335" t="s">
        <v>3127</v>
      </c>
      <c r="G1335" t="s">
        <v>3126</v>
      </c>
      <c r="H1335" t="s">
        <v>1556</v>
      </c>
      <c r="I1335" s="4">
        <v>60000000</v>
      </c>
      <c r="J1335" s="14">
        <v>51200000</v>
      </c>
      <c r="K1335" s="6">
        <f>+Tabla3[[#This Row],[VALOR PAGADO]]/Tabla3[[#This Row],[VALOR TOTAL ]]</f>
        <v>0.85333333333333339</v>
      </c>
    </row>
    <row r="1336" spans="1:11" x14ac:dyDescent="0.3">
      <c r="A1336" t="s">
        <v>3802</v>
      </c>
      <c r="B1336">
        <v>52539895</v>
      </c>
      <c r="C1336">
        <v>1455</v>
      </c>
      <c r="D1336">
        <v>2024</v>
      </c>
      <c r="E1336">
        <v>209924</v>
      </c>
      <c r="F1336" t="s">
        <v>3484</v>
      </c>
      <c r="G1336" t="s">
        <v>3448</v>
      </c>
      <c r="H1336" t="s">
        <v>1556</v>
      </c>
      <c r="I1336" s="4">
        <v>63000000</v>
      </c>
      <c r="J1336" s="14">
        <v>53750000</v>
      </c>
      <c r="K1336" s="6">
        <f>+Tabla3[[#This Row],[VALOR PAGADO]]/Tabla3[[#This Row],[VALOR TOTAL ]]</f>
        <v>0.85317460317460314</v>
      </c>
    </row>
    <row r="1337" spans="1:11" x14ac:dyDescent="0.3">
      <c r="A1337" t="s">
        <v>3861</v>
      </c>
      <c r="B1337">
        <v>1026550737</v>
      </c>
      <c r="C1337">
        <v>1366</v>
      </c>
      <c r="D1337">
        <v>2024</v>
      </c>
      <c r="E1337">
        <v>26724</v>
      </c>
      <c r="F1337" t="s">
        <v>3287</v>
      </c>
      <c r="G1337" t="s">
        <v>1585</v>
      </c>
      <c r="H1337" t="s">
        <v>1558</v>
      </c>
      <c r="I1337" s="4">
        <v>58860000</v>
      </c>
      <c r="J1337" s="14">
        <v>50140000</v>
      </c>
      <c r="K1337" s="6">
        <f>+Tabla3[[#This Row],[VALOR PAGADO]]/Tabla3[[#This Row],[VALOR TOTAL ]]</f>
        <v>0.85185185185185186</v>
      </c>
    </row>
    <row r="1338" spans="1:11" x14ac:dyDescent="0.3">
      <c r="A1338" t="s">
        <v>1714</v>
      </c>
      <c r="B1338">
        <v>1022349250</v>
      </c>
      <c r="C1338">
        <v>2246</v>
      </c>
      <c r="D1338">
        <v>2024</v>
      </c>
      <c r="E1338">
        <v>622224</v>
      </c>
      <c r="F1338" t="s">
        <v>3197</v>
      </c>
      <c r="G1338" t="s">
        <v>3126</v>
      </c>
      <c r="H1338" t="s">
        <v>1556</v>
      </c>
      <c r="I1338" s="4">
        <v>15120000</v>
      </c>
      <c r="J1338" s="14">
        <v>12880000</v>
      </c>
      <c r="K1338" s="6">
        <f>+Tabla3[[#This Row],[VALOR PAGADO]]/Tabla3[[#This Row],[VALOR TOTAL ]]</f>
        <v>0.85185185185185186</v>
      </c>
    </row>
    <row r="1339" spans="1:11" x14ac:dyDescent="0.3">
      <c r="A1339" t="s">
        <v>4197</v>
      </c>
      <c r="B1339">
        <v>1030580244</v>
      </c>
      <c r="C1339">
        <v>834</v>
      </c>
      <c r="D1339">
        <v>2024</v>
      </c>
      <c r="E1339">
        <v>32324</v>
      </c>
      <c r="F1339" t="s">
        <v>1417</v>
      </c>
      <c r="G1339" t="s">
        <v>1534</v>
      </c>
      <c r="H1339" t="s">
        <v>1557</v>
      </c>
      <c r="I1339" s="4">
        <v>78400000</v>
      </c>
      <c r="J1339" s="14">
        <v>66733333</v>
      </c>
      <c r="K1339" s="6">
        <f>+Tabla3[[#This Row],[VALOR PAGADO]]/Tabla3[[#This Row],[VALOR TOTAL ]]</f>
        <v>0.85119047193877551</v>
      </c>
    </row>
    <row r="1340" spans="1:11" x14ac:dyDescent="0.3">
      <c r="A1340" t="s">
        <v>3689</v>
      </c>
      <c r="B1340">
        <v>73159814</v>
      </c>
      <c r="C1340">
        <v>1605</v>
      </c>
      <c r="D1340">
        <v>2024</v>
      </c>
      <c r="E1340">
        <v>265224</v>
      </c>
      <c r="F1340" t="s">
        <v>3186</v>
      </c>
      <c r="G1340" t="s">
        <v>3185</v>
      </c>
      <c r="H1340" t="s">
        <v>1556</v>
      </c>
      <c r="I1340" s="4">
        <v>66300000</v>
      </c>
      <c r="J1340" s="14">
        <v>56400000</v>
      </c>
      <c r="K1340" s="6">
        <f>+Tabla3[[#This Row],[VALOR PAGADO]]/Tabla3[[#This Row],[VALOR TOTAL ]]</f>
        <v>0.85067873303167418</v>
      </c>
    </row>
    <row r="1341" spans="1:11" x14ac:dyDescent="0.3">
      <c r="A1341" t="s">
        <v>3993</v>
      </c>
      <c r="B1341">
        <v>1065625717</v>
      </c>
      <c r="C1341">
        <v>1189</v>
      </c>
      <c r="D1341">
        <v>2024</v>
      </c>
      <c r="E1341">
        <v>139024</v>
      </c>
      <c r="F1341" t="s">
        <v>1416</v>
      </c>
      <c r="G1341" t="s">
        <v>1507</v>
      </c>
      <c r="H1341" t="s">
        <v>1556</v>
      </c>
      <c r="I1341" s="4">
        <v>70500000</v>
      </c>
      <c r="J1341" s="14">
        <v>59966667</v>
      </c>
      <c r="K1341" s="6">
        <f>+Tabla3[[#This Row],[VALOR PAGADO]]/Tabla3[[#This Row],[VALOR TOTAL ]]</f>
        <v>0.85059102127659569</v>
      </c>
    </row>
    <row r="1342" spans="1:11" x14ac:dyDescent="0.3">
      <c r="A1342" t="s">
        <v>4264</v>
      </c>
      <c r="B1342">
        <v>79600908</v>
      </c>
      <c r="C1342">
        <v>717</v>
      </c>
      <c r="D1342">
        <v>2024</v>
      </c>
      <c r="E1342">
        <v>26524</v>
      </c>
      <c r="F1342" t="s">
        <v>1417</v>
      </c>
      <c r="G1342" t="s">
        <v>1534</v>
      </c>
      <c r="H1342" t="s">
        <v>1557</v>
      </c>
      <c r="I1342" s="4">
        <v>88000000</v>
      </c>
      <c r="J1342" s="14">
        <v>74800000</v>
      </c>
      <c r="K1342" s="6">
        <f>+Tabla3[[#This Row],[VALOR PAGADO]]/Tabla3[[#This Row],[VALOR TOTAL ]]</f>
        <v>0.85</v>
      </c>
    </row>
    <row r="1343" spans="1:11" x14ac:dyDescent="0.3">
      <c r="A1343" t="s">
        <v>4163</v>
      </c>
      <c r="B1343">
        <v>1077481369</v>
      </c>
      <c r="C1343">
        <v>904</v>
      </c>
      <c r="D1343">
        <v>2024</v>
      </c>
      <c r="E1343">
        <v>72424</v>
      </c>
      <c r="F1343" t="s">
        <v>1451</v>
      </c>
      <c r="G1343" t="s">
        <v>1506</v>
      </c>
      <c r="H1343" t="s">
        <v>1556</v>
      </c>
      <c r="I1343" s="4">
        <v>16000000</v>
      </c>
      <c r="J1343" s="14">
        <v>13600000</v>
      </c>
      <c r="K1343" s="6">
        <f>+Tabla3[[#This Row],[VALOR PAGADO]]/Tabla3[[#This Row],[VALOR TOTAL ]]</f>
        <v>0.85</v>
      </c>
    </row>
    <row r="1344" spans="1:11" x14ac:dyDescent="0.3">
      <c r="A1344" t="s">
        <v>3770</v>
      </c>
      <c r="B1344">
        <v>8771611</v>
      </c>
      <c r="C1344">
        <v>1505</v>
      </c>
      <c r="D1344">
        <v>2024</v>
      </c>
      <c r="E1344">
        <v>33924</v>
      </c>
      <c r="F1344" t="s">
        <v>1415</v>
      </c>
      <c r="G1344" t="s">
        <v>1503</v>
      </c>
      <c r="H1344" t="s">
        <v>1503</v>
      </c>
      <c r="I1344" s="4">
        <v>36000000</v>
      </c>
      <c r="J1344" s="14">
        <v>30600000</v>
      </c>
      <c r="K1344" s="6">
        <f>+Tabla3[[#This Row],[VALOR PAGADO]]/Tabla3[[#This Row],[VALOR TOTAL ]]</f>
        <v>0.85</v>
      </c>
    </row>
    <row r="1345" spans="1:11" x14ac:dyDescent="0.3">
      <c r="A1345" t="s">
        <v>3755</v>
      </c>
      <c r="B1345">
        <v>1030599198</v>
      </c>
      <c r="C1345">
        <v>1524</v>
      </c>
      <c r="D1345">
        <v>2024</v>
      </c>
      <c r="E1345">
        <v>524</v>
      </c>
      <c r="F1345" t="s">
        <v>1428</v>
      </c>
      <c r="G1345" t="s">
        <v>1528</v>
      </c>
      <c r="H1345" t="s">
        <v>1567</v>
      </c>
      <c r="I1345" s="4">
        <v>48000000</v>
      </c>
      <c r="J1345" s="14">
        <v>40800000</v>
      </c>
      <c r="K1345" s="6">
        <f>+Tabla3[[#This Row],[VALOR PAGADO]]/Tabla3[[#This Row],[VALOR TOTAL ]]</f>
        <v>0.85</v>
      </c>
    </row>
    <row r="1346" spans="1:11" x14ac:dyDescent="0.3">
      <c r="A1346" t="s">
        <v>3763</v>
      </c>
      <c r="B1346">
        <v>1005038765</v>
      </c>
      <c r="C1346">
        <v>1515</v>
      </c>
      <c r="D1346">
        <v>2024</v>
      </c>
      <c r="E1346">
        <v>34124</v>
      </c>
      <c r="F1346" t="s">
        <v>3151</v>
      </c>
      <c r="G1346" t="s">
        <v>1510</v>
      </c>
      <c r="H1346" t="s">
        <v>1558</v>
      </c>
      <c r="I1346" s="4">
        <v>24773216</v>
      </c>
      <c r="J1346" s="14">
        <v>21057233</v>
      </c>
      <c r="K1346" s="6">
        <f>+Tabla3[[#This Row],[VALOR PAGADO]]/Tabla3[[#This Row],[VALOR TOTAL ]]</f>
        <v>0.84999997578029429</v>
      </c>
    </row>
    <row r="1347" spans="1:11" x14ac:dyDescent="0.3">
      <c r="A1347" t="s">
        <v>2489</v>
      </c>
      <c r="B1347">
        <v>79299261</v>
      </c>
      <c r="C1347">
        <v>261</v>
      </c>
      <c r="D1347">
        <v>2024</v>
      </c>
      <c r="E1347">
        <v>15124</v>
      </c>
      <c r="F1347" t="s">
        <v>1451</v>
      </c>
      <c r="G1347" t="s">
        <v>1506</v>
      </c>
      <c r="H1347" t="s">
        <v>1556</v>
      </c>
      <c r="I1347" s="4">
        <v>93860075</v>
      </c>
      <c r="J1347" s="14">
        <v>79724520.799999997</v>
      </c>
      <c r="K1347" s="6">
        <f>+Tabla3[[#This Row],[VALOR PAGADO]]/Tabla3[[#This Row],[VALOR TOTAL ]]</f>
        <v>0.84939758251844566</v>
      </c>
    </row>
    <row r="1348" spans="1:11" x14ac:dyDescent="0.3">
      <c r="A1348" t="s">
        <v>4145</v>
      </c>
      <c r="B1348">
        <v>1144088511</v>
      </c>
      <c r="C1348">
        <v>926</v>
      </c>
      <c r="D1348">
        <v>2024</v>
      </c>
      <c r="E1348">
        <v>13024</v>
      </c>
      <c r="F1348" t="s">
        <v>1415</v>
      </c>
      <c r="G1348" t="s">
        <v>1503</v>
      </c>
      <c r="H1348" t="s">
        <v>1503</v>
      </c>
      <c r="I1348" s="4">
        <v>77000000</v>
      </c>
      <c r="J1348" s="14">
        <v>65333333</v>
      </c>
      <c r="K1348" s="6">
        <f>+Tabla3[[#This Row],[VALOR PAGADO]]/Tabla3[[#This Row],[VALOR TOTAL ]]</f>
        <v>0.84848484415584413</v>
      </c>
    </row>
    <row r="1349" spans="1:11" x14ac:dyDescent="0.3">
      <c r="A1349" t="s">
        <v>3851</v>
      </c>
      <c r="B1349">
        <v>1102884257</v>
      </c>
      <c r="C1349">
        <v>1388</v>
      </c>
      <c r="D1349">
        <v>2024</v>
      </c>
      <c r="E1349">
        <v>183824</v>
      </c>
      <c r="F1349" t="s">
        <v>1451</v>
      </c>
      <c r="G1349" t="s">
        <v>1506</v>
      </c>
      <c r="H1349" t="s">
        <v>1556</v>
      </c>
      <c r="I1349" s="4">
        <v>42644718</v>
      </c>
      <c r="J1349" s="14">
        <v>36169039</v>
      </c>
      <c r="K1349" s="6">
        <f>+Tabla3[[#This Row],[VALOR PAGADO]]/Tabla3[[#This Row],[VALOR TOTAL ]]</f>
        <v>0.84814815752797335</v>
      </c>
    </row>
    <row r="1350" spans="1:11" x14ac:dyDescent="0.3">
      <c r="A1350" t="s">
        <v>70</v>
      </c>
      <c r="B1350">
        <v>43206560</v>
      </c>
      <c r="C1350">
        <v>1368</v>
      </c>
      <c r="D1350">
        <v>2024</v>
      </c>
      <c r="E1350">
        <v>27724</v>
      </c>
      <c r="F1350" t="s">
        <v>3287</v>
      </c>
      <c r="G1350" t="s">
        <v>1585</v>
      </c>
      <c r="H1350" t="s">
        <v>1558</v>
      </c>
      <c r="I1350" s="4">
        <v>53955000</v>
      </c>
      <c r="J1350" s="14">
        <v>45761833</v>
      </c>
      <c r="K1350" s="6">
        <f>+Tabla3[[#This Row],[VALOR PAGADO]]/Tabla3[[#This Row],[VALOR TOTAL ]]</f>
        <v>0.84814814197016031</v>
      </c>
    </row>
    <row r="1351" spans="1:11" x14ac:dyDescent="0.3">
      <c r="A1351" t="s">
        <v>3892</v>
      </c>
      <c r="B1351">
        <v>16368345</v>
      </c>
      <c r="C1351">
        <v>1334</v>
      </c>
      <c r="D1351">
        <v>2024</v>
      </c>
      <c r="E1351">
        <v>164424</v>
      </c>
      <c r="F1351" t="s">
        <v>3218</v>
      </c>
      <c r="G1351" t="s">
        <v>1519</v>
      </c>
      <c r="H1351" t="s">
        <v>1556</v>
      </c>
      <c r="I1351" s="4">
        <v>28280000</v>
      </c>
      <c r="J1351" s="14">
        <v>23970666</v>
      </c>
      <c r="K1351" s="6">
        <f>+Tabla3[[#This Row],[VALOR PAGADO]]/Tabla3[[#This Row],[VALOR TOTAL ]]</f>
        <v>0.84761902404526168</v>
      </c>
    </row>
    <row r="1352" spans="1:11" x14ac:dyDescent="0.3">
      <c r="A1352" t="s">
        <v>3661</v>
      </c>
      <c r="B1352">
        <v>1012318419</v>
      </c>
      <c r="C1352">
        <v>1677</v>
      </c>
      <c r="D1352">
        <v>2024</v>
      </c>
      <c r="E1352">
        <v>294624</v>
      </c>
      <c r="F1352" t="s">
        <v>1428</v>
      </c>
      <c r="G1352" t="s">
        <v>1514</v>
      </c>
      <c r="H1352" t="s">
        <v>1556</v>
      </c>
      <c r="I1352" s="4">
        <v>24200000</v>
      </c>
      <c r="J1352" s="14">
        <v>20500000</v>
      </c>
      <c r="K1352" s="6">
        <f>+Tabla3[[#This Row],[VALOR PAGADO]]/Tabla3[[#This Row],[VALOR TOTAL ]]</f>
        <v>0.84710743801652888</v>
      </c>
    </row>
    <row r="1353" spans="1:11" s="3" customFormat="1" x14ac:dyDescent="0.3">
      <c r="A1353" t="s">
        <v>3303</v>
      </c>
      <c r="B1353">
        <v>52148984</v>
      </c>
      <c r="C1353">
        <v>2281</v>
      </c>
      <c r="D1353">
        <v>2024</v>
      </c>
      <c r="E1353">
        <v>101024</v>
      </c>
      <c r="F1353" t="s">
        <v>1415</v>
      </c>
      <c r="G1353" t="s">
        <v>1503</v>
      </c>
      <c r="H1353" t="s">
        <v>1503</v>
      </c>
      <c r="I1353" s="4">
        <v>4001029</v>
      </c>
      <c r="J1353" s="14">
        <v>3385491</v>
      </c>
      <c r="K1353" s="6">
        <f>+Tabla3[[#This Row],[VALOR PAGADO]]/Tabla3[[#This Row],[VALOR TOTAL ]]</f>
        <v>0.84615507660654299</v>
      </c>
    </row>
    <row r="1354" spans="1:11" x14ac:dyDescent="0.3">
      <c r="A1354" t="s">
        <v>3885</v>
      </c>
      <c r="B1354">
        <v>1127070800</v>
      </c>
      <c r="C1354">
        <v>1343</v>
      </c>
      <c r="D1354">
        <v>2024</v>
      </c>
      <c r="E1354">
        <v>24624</v>
      </c>
      <c r="F1354" t="s">
        <v>3489</v>
      </c>
      <c r="G1354" t="s">
        <v>1585</v>
      </c>
      <c r="H1354" t="s">
        <v>1558</v>
      </c>
      <c r="I1354" s="4">
        <v>56000000</v>
      </c>
      <c r="J1354" s="14">
        <v>47366667</v>
      </c>
      <c r="K1354" s="6">
        <f>+Tabla3[[#This Row],[VALOR PAGADO]]/Tabla3[[#This Row],[VALOR TOTAL ]]</f>
        <v>0.84583333928571425</v>
      </c>
    </row>
    <row r="1355" spans="1:11" x14ac:dyDescent="0.3">
      <c r="A1355" t="s">
        <v>3800</v>
      </c>
      <c r="B1355">
        <v>1024525452</v>
      </c>
      <c r="C1355">
        <v>1458</v>
      </c>
      <c r="D1355">
        <v>2024</v>
      </c>
      <c r="E1355">
        <v>229424</v>
      </c>
      <c r="F1355" t="s">
        <v>1416</v>
      </c>
      <c r="G1355" t="s">
        <v>1507</v>
      </c>
      <c r="H1355" t="s">
        <v>1556</v>
      </c>
      <c r="I1355" s="4">
        <v>52000000</v>
      </c>
      <c r="J1355" s="14">
        <v>43983333</v>
      </c>
      <c r="K1355" s="6">
        <f>+Tabla3[[#This Row],[VALOR PAGADO]]/Tabla3[[#This Row],[VALOR TOTAL ]]</f>
        <v>0.84583332692307689</v>
      </c>
    </row>
    <row r="1356" spans="1:11" x14ac:dyDescent="0.3">
      <c r="A1356" t="s">
        <v>3841</v>
      </c>
      <c r="B1356">
        <v>39427115</v>
      </c>
      <c r="C1356">
        <v>1402</v>
      </c>
      <c r="D1356">
        <v>2024</v>
      </c>
      <c r="E1356">
        <v>29824</v>
      </c>
      <c r="F1356" t="s">
        <v>3373</v>
      </c>
      <c r="G1356" t="s">
        <v>1585</v>
      </c>
      <c r="H1356" t="s">
        <v>1558</v>
      </c>
      <c r="I1356" s="4">
        <v>34533333</v>
      </c>
      <c r="J1356" s="14">
        <v>29200000</v>
      </c>
      <c r="K1356" s="6">
        <f>+Tabla3[[#This Row],[VALOR PAGADO]]/Tabla3[[#This Row],[VALOR TOTAL ]]</f>
        <v>0.84555985372162024</v>
      </c>
    </row>
    <row r="1357" spans="1:11" x14ac:dyDescent="0.3">
      <c r="A1357" t="s">
        <v>4181</v>
      </c>
      <c r="B1357">
        <v>29361175</v>
      </c>
      <c r="C1357">
        <v>871</v>
      </c>
      <c r="D1357">
        <v>2024</v>
      </c>
      <c r="E1357">
        <v>82124</v>
      </c>
      <c r="F1357" t="s">
        <v>3143</v>
      </c>
      <c r="G1357" t="s">
        <v>3126</v>
      </c>
      <c r="H1357" t="s">
        <v>1556</v>
      </c>
      <c r="I1357" s="4">
        <v>104500000</v>
      </c>
      <c r="J1357" s="14">
        <v>88350000</v>
      </c>
      <c r="K1357" s="6">
        <f>+Tabla3[[#This Row],[VALOR PAGADO]]/Tabla3[[#This Row],[VALOR TOTAL ]]</f>
        <v>0.84545454545454546</v>
      </c>
    </row>
    <row r="1358" spans="1:11" x14ac:dyDescent="0.3">
      <c r="A1358" t="s">
        <v>4154</v>
      </c>
      <c r="B1358">
        <v>1094903739</v>
      </c>
      <c r="C1358">
        <v>914</v>
      </c>
      <c r="D1358">
        <v>2024</v>
      </c>
      <c r="E1358">
        <v>80724</v>
      </c>
      <c r="F1358" t="s">
        <v>4153</v>
      </c>
      <c r="G1358" t="s">
        <v>1522</v>
      </c>
      <c r="H1358" t="s">
        <v>1556</v>
      </c>
      <c r="I1358" s="4">
        <v>110000000</v>
      </c>
      <c r="J1358" s="14">
        <v>93000000</v>
      </c>
      <c r="K1358" s="6">
        <f>+Tabla3[[#This Row],[VALOR PAGADO]]/Tabla3[[#This Row],[VALOR TOTAL ]]</f>
        <v>0.84545454545454546</v>
      </c>
    </row>
    <row r="1359" spans="1:11" x14ac:dyDescent="0.3">
      <c r="A1359" t="s">
        <v>4142</v>
      </c>
      <c r="B1359">
        <v>1144046200</v>
      </c>
      <c r="C1359">
        <v>928</v>
      </c>
      <c r="D1359">
        <v>2024</v>
      </c>
      <c r="E1359">
        <v>10224</v>
      </c>
      <c r="F1359" t="s">
        <v>3160</v>
      </c>
      <c r="G1359" t="s">
        <v>1585</v>
      </c>
      <c r="H1359" t="s">
        <v>1558</v>
      </c>
      <c r="I1359" s="4">
        <v>110000000</v>
      </c>
      <c r="J1359" s="14">
        <v>93000000</v>
      </c>
      <c r="K1359" s="6">
        <f>+Tabla3[[#This Row],[VALOR PAGADO]]/Tabla3[[#This Row],[VALOR TOTAL ]]</f>
        <v>0.84545454545454546</v>
      </c>
    </row>
    <row r="1360" spans="1:11" x14ac:dyDescent="0.3">
      <c r="A1360" t="s">
        <v>4125</v>
      </c>
      <c r="B1360">
        <v>1042434263</v>
      </c>
      <c r="C1360">
        <v>951</v>
      </c>
      <c r="D1360">
        <v>2024</v>
      </c>
      <c r="E1360">
        <v>81724</v>
      </c>
      <c r="F1360" t="s">
        <v>1416</v>
      </c>
      <c r="G1360" t="s">
        <v>1518</v>
      </c>
      <c r="H1360" t="s">
        <v>1556</v>
      </c>
      <c r="I1360" s="4">
        <v>77000000</v>
      </c>
      <c r="J1360" s="14">
        <v>65100000</v>
      </c>
      <c r="K1360" s="6">
        <f>+Tabla3[[#This Row],[VALOR PAGADO]]/Tabla3[[#This Row],[VALOR TOTAL ]]</f>
        <v>0.84545454545454546</v>
      </c>
    </row>
    <row r="1361" spans="1:11" x14ac:dyDescent="0.3">
      <c r="A1361" t="s">
        <v>3431</v>
      </c>
      <c r="B1361">
        <v>65790280</v>
      </c>
      <c r="C1361">
        <v>2120</v>
      </c>
      <c r="D1361">
        <v>2024</v>
      </c>
      <c r="E1361">
        <v>583124</v>
      </c>
      <c r="F1361" t="s">
        <v>3143</v>
      </c>
      <c r="G1361" t="s">
        <v>3126</v>
      </c>
      <c r="H1361" t="s">
        <v>1556</v>
      </c>
      <c r="I1361" s="4">
        <v>16566667</v>
      </c>
      <c r="J1361" s="14">
        <v>14000000</v>
      </c>
      <c r="K1361" s="6">
        <f>+Tabla3[[#This Row],[VALOR PAGADO]]/Tabla3[[#This Row],[VALOR TOTAL ]]</f>
        <v>0.84507040553178259</v>
      </c>
    </row>
    <row r="1362" spans="1:11" x14ac:dyDescent="0.3">
      <c r="A1362" t="s">
        <v>3986</v>
      </c>
      <c r="B1362">
        <v>1061748993</v>
      </c>
      <c r="C1362">
        <v>1197</v>
      </c>
      <c r="D1362">
        <v>2024</v>
      </c>
      <c r="E1362">
        <v>138924</v>
      </c>
      <c r="F1362" t="s">
        <v>1451</v>
      </c>
      <c r="G1362" t="s">
        <v>1506</v>
      </c>
      <c r="H1362" t="s">
        <v>1556</v>
      </c>
      <c r="I1362" s="4">
        <v>35000000</v>
      </c>
      <c r="J1362" s="14">
        <v>29516667</v>
      </c>
      <c r="K1362" s="6">
        <f>+Tabla3[[#This Row],[VALOR PAGADO]]/Tabla3[[#This Row],[VALOR TOTAL ]]</f>
        <v>0.8433333428571429</v>
      </c>
    </row>
    <row r="1363" spans="1:11" x14ac:dyDescent="0.3">
      <c r="A1363" t="s">
        <v>3697</v>
      </c>
      <c r="B1363">
        <v>1032460997</v>
      </c>
      <c r="C1363">
        <v>1596</v>
      </c>
      <c r="D1363">
        <v>2024</v>
      </c>
      <c r="E1363">
        <v>284624</v>
      </c>
      <c r="F1363" t="s">
        <v>3696</v>
      </c>
      <c r="G1363" t="s">
        <v>1516</v>
      </c>
      <c r="H1363" t="s">
        <v>1556</v>
      </c>
      <c r="I1363" s="4">
        <v>56000000</v>
      </c>
      <c r="J1363" s="14">
        <v>47200000</v>
      </c>
      <c r="K1363" s="6">
        <f>+Tabla3[[#This Row],[VALOR PAGADO]]/Tabla3[[#This Row],[VALOR TOTAL ]]</f>
        <v>0.84285714285714286</v>
      </c>
    </row>
    <row r="1364" spans="1:11" x14ac:dyDescent="0.3">
      <c r="A1364" t="s">
        <v>4408</v>
      </c>
      <c r="B1364">
        <v>1144087194</v>
      </c>
      <c r="C1364">
        <v>291</v>
      </c>
      <c r="D1364">
        <v>2024</v>
      </c>
      <c r="E1364">
        <v>42424</v>
      </c>
      <c r="F1364" t="s">
        <v>4153</v>
      </c>
      <c r="G1364" t="s">
        <v>1522</v>
      </c>
      <c r="H1364" t="s">
        <v>1556</v>
      </c>
      <c r="I1364" s="4">
        <v>99166667</v>
      </c>
      <c r="J1364" s="14">
        <v>83583333</v>
      </c>
      <c r="K1364" s="6">
        <f>+Tabla3[[#This Row],[VALOR PAGADO]]/Tabla3[[#This Row],[VALOR TOTAL ]]</f>
        <v>0.84285713666266504</v>
      </c>
    </row>
    <row r="1365" spans="1:11" x14ac:dyDescent="0.3">
      <c r="A1365" t="s">
        <v>2413</v>
      </c>
      <c r="B1365">
        <v>1104382810</v>
      </c>
      <c r="C1365">
        <v>2069</v>
      </c>
      <c r="D1365">
        <v>2024</v>
      </c>
      <c r="E1365">
        <v>565424</v>
      </c>
      <c r="F1365" t="s">
        <v>3474</v>
      </c>
      <c r="G1365" t="s">
        <v>1516</v>
      </c>
      <c r="H1365" t="s">
        <v>1556</v>
      </c>
      <c r="I1365" s="4">
        <v>30900000</v>
      </c>
      <c r="J1365" s="14">
        <v>26027153</v>
      </c>
      <c r="K1365" s="6">
        <f>+Tabla3[[#This Row],[VALOR PAGADO]]/Tabla3[[#This Row],[VALOR TOTAL ]]</f>
        <v>0.84230268608414238</v>
      </c>
    </row>
    <row r="1366" spans="1:11" x14ac:dyDescent="0.3">
      <c r="A1366" t="s">
        <v>3766</v>
      </c>
      <c r="B1366">
        <v>1075210912</v>
      </c>
      <c r="C1366">
        <v>1511</v>
      </c>
      <c r="D1366">
        <v>2024</v>
      </c>
      <c r="E1366">
        <v>35124</v>
      </c>
      <c r="F1366" t="s">
        <v>3151</v>
      </c>
      <c r="G1366" t="s">
        <v>1510</v>
      </c>
      <c r="H1366" t="s">
        <v>1558</v>
      </c>
      <c r="I1366" s="4">
        <v>52000000</v>
      </c>
      <c r="J1366" s="14">
        <v>43766667</v>
      </c>
      <c r="K1366" s="6">
        <f>+Tabla3[[#This Row],[VALOR PAGADO]]/Tabla3[[#This Row],[VALOR TOTAL ]]</f>
        <v>0.84166667307692311</v>
      </c>
    </row>
    <row r="1367" spans="1:11" x14ac:dyDescent="0.3">
      <c r="A1367" t="s">
        <v>3844</v>
      </c>
      <c r="B1367">
        <v>1127073212</v>
      </c>
      <c r="C1367">
        <v>1399</v>
      </c>
      <c r="D1367">
        <v>2024</v>
      </c>
      <c r="E1367">
        <v>189624</v>
      </c>
      <c r="F1367" t="s">
        <v>3438</v>
      </c>
      <c r="G1367" t="s">
        <v>3123</v>
      </c>
      <c r="H1367" t="s">
        <v>1556</v>
      </c>
      <c r="I1367" s="4">
        <v>64000000</v>
      </c>
      <c r="J1367" s="14">
        <v>53866667</v>
      </c>
      <c r="K1367" s="6">
        <f>+Tabla3[[#This Row],[VALOR PAGADO]]/Tabla3[[#This Row],[VALOR TOTAL ]]</f>
        <v>0.84166667187499999</v>
      </c>
    </row>
    <row r="1368" spans="1:11" x14ac:dyDescent="0.3">
      <c r="A1368" t="s">
        <v>1586</v>
      </c>
      <c r="B1368">
        <v>1010232644</v>
      </c>
      <c r="C1368">
        <v>803</v>
      </c>
      <c r="D1368">
        <v>2024</v>
      </c>
      <c r="E1368">
        <v>55624</v>
      </c>
      <c r="F1368" t="s">
        <v>1416</v>
      </c>
      <c r="G1368" t="s">
        <v>1504</v>
      </c>
      <c r="H1368" t="s">
        <v>1556</v>
      </c>
      <c r="I1368" s="4">
        <v>64000000</v>
      </c>
      <c r="J1368" s="14">
        <v>53866666</v>
      </c>
      <c r="K1368" s="6">
        <f>+Tabla3[[#This Row],[VALOR PAGADO]]/Tabla3[[#This Row],[VALOR TOTAL ]]</f>
        <v>0.84166665625000003</v>
      </c>
    </row>
    <row r="1369" spans="1:11" x14ac:dyDescent="0.3">
      <c r="A1369" t="s">
        <v>2057</v>
      </c>
      <c r="B1369">
        <v>86068146</v>
      </c>
      <c r="C1369">
        <v>2040</v>
      </c>
      <c r="D1369">
        <v>2024</v>
      </c>
      <c r="E1369">
        <v>546624</v>
      </c>
      <c r="F1369" t="s">
        <v>3127</v>
      </c>
      <c r="G1369" t="s">
        <v>3126</v>
      </c>
      <c r="H1369" t="s">
        <v>1556</v>
      </c>
      <c r="I1369" s="4">
        <v>13800000</v>
      </c>
      <c r="J1369" s="14">
        <v>11600000</v>
      </c>
      <c r="K1369" s="6">
        <f>+Tabla3[[#This Row],[VALOR PAGADO]]/Tabla3[[#This Row],[VALOR TOTAL ]]</f>
        <v>0.84057971014492749</v>
      </c>
    </row>
    <row r="1370" spans="1:11" x14ac:dyDescent="0.3">
      <c r="A1370" t="s">
        <v>3510</v>
      </c>
      <c r="B1370">
        <v>1010020499</v>
      </c>
      <c r="C1370">
        <v>2026</v>
      </c>
      <c r="D1370">
        <v>2024</v>
      </c>
      <c r="E1370">
        <v>79024</v>
      </c>
      <c r="F1370" t="s">
        <v>1415</v>
      </c>
      <c r="G1370" t="s">
        <v>1503</v>
      </c>
      <c r="H1370" t="s">
        <v>1503</v>
      </c>
      <c r="I1370" s="4">
        <v>18333330</v>
      </c>
      <c r="J1370" s="14">
        <v>15400000</v>
      </c>
      <c r="K1370" s="6">
        <f>+Tabla3[[#This Row],[VALOR PAGADO]]/Tabla3[[#This Row],[VALOR TOTAL ]]</f>
        <v>0.84000015272730044</v>
      </c>
    </row>
    <row r="1371" spans="1:11" x14ac:dyDescent="0.3">
      <c r="A1371" t="s">
        <v>3062</v>
      </c>
      <c r="B1371">
        <v>46457491</v>
      </c>
      <c r="C1371">
        <v>715</v>
      </c>
      <c r="D1371">
        <v>2024</v>
      </c>
      <c r="E1371">
        <v>47824</v>
      </c>
      <c r="F1371" t="s">
        <v>3127</v>
      </c>
      <c r="G1371" t="s">
        <v>3126</v>
      </c>
      <c r="H1371" t="s">
        <v>1556</v>
      </c>
      <c r="I1371" s="4">
        <v>70000000</v>
      </c>
      <c r="J1371" s="14">
        <v>58800000</v>
      </c>
      <c r="K1371" s="6">
        <f>+Tabla3[[#This Row],[VALOR PAGADO]]/Tabla3[[#This Row],[VALOR TOTAL ]]</f>
        <v>0.84</v>
      </c>
    </row>
    <row r="1372" spans="1:11" x14ac:dyDescent="0.3">
      <c r="A1372" t="s">
        <v>3953</v>
      </c>
      <c r="B1372">
        <v>1018435454</v>
      </c>
      <c r="C1372">
        <v>1240</v>
      </c>
      <c r="D1372">
        <v>2024</v>
      </c>
      <c r="E1372">
        <v>144524</v>
      </c>
      <c r="F1372" t="s">
        <v>1451</v>
      </c>
      <c r="G1372" t="s">
        <v>1506</v>
      </c>
      <c r="H1372" t="s">
        <v>1556</v>
      </c>
      <c r="I1372" s="4">
        <v>55000000</v>
      </c>
      <c r="J1372" s="14">
        <v>46200000</v>
      </c>
      <c r="K1372" s="6">
        <f>+Tabla3[[#This Row],[VALOR PAGADO]]/Tabla3[[#This Row],[VALOR TOTAL ]]</f>
        <v>0.84</v>
      </c>
    </row>
    <row r="1373" spans="1:11" x14ac:dyDescent="0.3">
      <c r="A1373" t="s">
        <v>3419</v>
      </c>
      <c r="B1373">
        <v>1020724881</v>
      </c>
      <c r="C1373">
        <v>2133</v>
      </c>
      <c r="D1373">
        <v>2024</v>
      </c>
      <c r="E1373">
        <v>589924</v>
      </c>
      <c r="F1373" t="s">
        <v>1451</v>
      </c>
      <c r="G1373" t="s">
        <v>1506</v>
      </c>
      <c r="H1373" t="s">
        <v>1556</v>
      </c>
      <c r="I1373" s="4">
        <v>30000000</v>
      </c>
      <c r="J1373" s="14">
        <v>25200000</v>
      </c>
      <c r="K1373" s="6">
        <f>+Tabla3[[#This Row],[VALOR PAGADO]]/Tabla3[[#This Row],[VALOR TOTAL ]]</f>
        <v>0.84</v>
      </c>
    </row>
    <row r="1374" spans="1:11" x14ac:dyDescent="0.3">
      <c r="A1374" t="s">
        <v>3415</v>
      </c>
      <c r="B1374">
        <v>8127671</v>
      </c>
      <c r="C1374">
        <v>2137</v>
      </c>
      <c r="D1374">
        <v>2024</v>
      </c>
      <c r="E1374">
        <v>85224</v>
      </c>
      <c r="F1374" t="s">
        <v>1415</v>
      </c>
      <c r="G1374" t="s">
        <v>1503</v>
      </c>
      <c r="H1374" t="s">
        <v>1503</v>
      </c>
      <c r="I1374" s="4">
        <v>12500000</v>
      </c>
      <c r="J1374" s="14">
        <v>10500000</v>
      </c>
      <c r="K1374" s="6">
        <f>+Tabla3[[#This Row],[VALOR PAGADO]]/Tabla3[[#This Row],[VALOR TOTAL ]]</f>
        <v>0.84</v>
      </c>
    </row>
    <row r="1375" spans="1:11" x14ac:dyDescent="0.3">
      <c r="A1375" t="s">
        <v>2043</v>
      </c>
      <c r="B1375">
        <v>1067860759</v>
      </c>
      <c r="C1375">
        <v>1319</v>
      </c>
      <c r="D1375">
        <v>2024</v>
      </c>
      <c r="E1375">
        <v>171324</v>
      </c>
      <c r="F1375" t="s">
        <v>1451</v>
      </c>
      <c r="G1375" t="s">
        <v>1506</v>
      </c>
      <c r="H1375" t="s">
        <v>1556</v>
      </c>
      <c r="I1375" s="4">
        <v>78766667</v>
      </c>
      <c r="J1375" s="14">
        <v>66016667</v>
      </c>
      <c r="K1375" s="6">
        <f>+Tabla3[[#This Row],[VALOR PAGADO]]/Tabla3[[#This Row],[VALOR TOTAL ]]</f>
        <v>0.83812949708789886</v>
      </c>
    </row>
    <row r="1376" spans="1:11" x14ac:dyDescent="0.3">
      <c r="A1376" t="s">
        <v>3680</v>
      </c>
      <c r="B1376">
        <v>1110491311</v>
      </c>
      <c r="C1376">
        <v>1626</v>
      </c>
      <c r="D1376">
        <v>2024</v>
      </c>
      <c r="E1376">
        <v>284724</v>
      </c>
      <c r="F1376" t="s">
        <v>1420</v>
      </c>
      <c r="G1376" t="s">
        <v>3123</v>
      </c>
      <c r="H1376" t="s">
        <v>1556</v>
      </c>
      <c r="I1376" s="4">
        <v>21630000</v>
      </c>
      <c r="J1376" s="14">
        <v>18128000</v>
      </c>
      <c r="K1376" s="6">
        <f>+Tabla3[[#This Row],[VALOR PAGADO]]/Tabla3[[#This Row],[VALOR TOTAL ]]</f>
        <v>0.83809523809523812</v>
      </c>
    </row>
    <row r="1377" spans="1:11" x14ac:dyDescent="0.3">
      <c r="A1377" t="s">
        <v>3658</v>
      </c>
      <c r="B1377">
        <v>1032464195</v>
      </c>
      <c r="C1377">
        <v>1681</v>
      </c>
      <c r="D1377">
        <v>2024</v>
      </c>
      <c r="E1377">
        <v>287324</v>
      </c>
      <c r="F1377" t="s">
        <v>3455</v>
      </c>
      <c r="G1377" t="s">
        <v>3448</v>
      </c>
      <c r="H1377" t="s">
        <v>1556</v>
      </c>
      <c r="I1377" s="4">
        <v>56000000</v>
      </c>
      <c r="J1377" s="14">
        <v>46933333</v>
      </c>
      <c r="K1377" s="6">
        <f>+Tabla3[[#This Row],[VALOR PAGADO]]/Tabla3[[#This Row],[VALOR TOTAL ]]</f>
        <v>0.83809523214285719</v>
      </c>
    </row>
    <row r="1378" spans="1:11" s="12" customFormat="1" x14ac:dyDescent="0.3">
      <c r="A1378" t="s">
        <v>3084</v>
      </c>
      <c r="B1378">
        <v>1091675075</v>
      </c>
      <c r="C1378">
        <v>1342</v>
      </c>
      <c r="D1378">
        <v>2024</v>
      </c>
      <c r="E1378">
        <v>25624</v>
      </c>
      <c r="F1378" t="s">
        <v>3285</v>
      </c>
      <c r="G1378" t="s">
        <v>1585</v>
      </c>
      <c r="H1378" t="s">
        <v>1558</v>
      </c>
      <c r="I1378" s="4">
        <v>52000000</v>
      </c>
      <c r="J1378" s="14">
        <v>43550000</v>
      </c>
      <c r="K1378" s="6">
        <f>+Tabla3[[#This Row],[VALOR PAGADO]]/Tabla3[[#This Row],[VALOR TOTAL ]]</f>
        <v>0.83750000000000002</v>
      </c>
    </row>
    <row r="1379" spans="1:11" x14ac:dyDescent="0.3">
      <c r="A1379" t="s">
        <v>3388</v>
      </c>
      <c r="B1379">
        <v>457628</v>
      </c>
      <c r="C1379">
        <v>2170</v>
      </c>
      <c r="D1379">
        <v>2024</v>
      </c>
      <c r="E1379">
        <v>599524</v>
      </c>
      <c r="F1379" t="s">
        <v>3220</v>
      </c>
      <c r="G1379" t="s">
        <v>3123</v>
      </c>
      <c r="H1379" t="s">
        <v>1556</v>
      </c>
      <c r="I1379" s="4">
        <v>13400000</v>
      </c>
      <c r="J1379" s="14">
        <v>11200000</v>
      </c>
      <c r="K1379" s="6">
        <f>+Tabla3[[#This Row],[VALOR PAGADO]]/Tabla3[[#This Row],[VALOR TOTAL ]]</f>
        <v>0.83582089552238803</v>
      </c>
    </row>
    <row r="1380" spans="1:11" x14ac:dyDescent="0.3">
      <c r="A1380" t="s">
        <v>3635</v>
      </c>
      <c r="B1380">
        <v>1091679440</v>
      </c>
      <c r="C1380">
        <v>1707</v>
      </c>
      <c r="D1380">
        <v>2024</v>
      </c>
      <c r="E1380">
        <v>46924</v>
      </c>
      <c r="F1380" t="s">
        <v>3151</v>
      </c>
      <c r="G1380" t="s">
        <v>1510</v>
      </c>
      <c r="H1380" t="s">
        <v>1558</v>
      </c>
      <c r="I1380" s="4">
        <v>23849360</v>
      </c>
      <c r="J1380" s="14">
        <v>19914215</v>
      </c>
      <c r="K1380" s="6">
        <f>+Tabla3[[#This Row],[VALOR PAGADO]]/Tabla3[[#This Row],[VALOR TOTAL ]]</f>
        <v>0.83499997484209221</v>
      </c>
    </row>
    <row r="1381" spans="1:11" x14ac:dyDescent="0.3">
      <c r="A1381" t="s">
        <v>3478</v>
      </c>
      <c r="B1381">
        <v>1018499536</v>
      </c>
      <c r="C1381">
        <v>2063</v>
      </c>
      <c r="D1381">
        <v>2024</v>
      </c>
      <c r="E1381">
        <v>80824</v>
      </c>
      <c r="F1381" t="s">
        <v>1415</v>
      </c>
      <c r="G1381" t="s">
        <v>1503</v>
      </c>
      <c r="H1381" t="s">
        <v>1503</v>
      </c>
      <c r="I1381" s="4">
        <v>12982767</v>
      </c>
      <c r="J1381" s="14">
        <v>10818973</v>
      </c>
      <c r="K1381" s="6">
        <f>+Tabla3[[#This Row],[VALOR PAGADO]]/Tabla3[[#This Row],[VALOR TOTAL ]]</f>
        <v>0.83333337184592471</v>
      </c>
    </row>
    <row r="1382" spans="1:11" x14ac:dyDescent="0.3">
      <c r="A1382" t="s">
        <v>3237</v>
      </c>
      <c r="B1382">
        <v>72047082</v>
      </c>
      <c r="C1382">
        <v>2367</v>
      </c>
      <c r="D1382">
        <v>2024</v>
      </c>
      <c r="E1382">
        <v>657924</v>
      </c>
      <c r="F1382" t="s">
        <v>3197</v>
      </c>
      <c r="G1382" t="s">
        <v>3126</v>
      </c>
      <c r="H1382" t="s">
        <v>1556</v>
      </c>
      <c r="I1382" s="4">
        <v>9800000</v>
      </c>
      <c r="J1382" s="14">
        <v>8166667</v>
      </c>
      <c r="K1382" s="6">
        <f>+Tabla3[[#This Row],[VALOR PAGADO]]/Tabla3[[#This Row],[VALOR TOTAL ]]</f>
        <v>0.83333336734693875</v>
      </c>
    </row>
    <row r="1383" spans="1:11" x14ac:dyDescent="0.3">
      <c r="A1383" t="s">
        <v>2597</v>
      </c>
      <c r="B1383">
        <v>1090383164</v>
      </c>
      <c r="C1383">
        <v>568</v>
      </c>
      <c r="D1383">
        <v>2024</v>
      </c>
      <c r="E1383">
        <v>31724</v>
      </c>
      <c r="F1383" t="s">
        <v>1451</v>
      </c>
      <c r="G1383" t="s">
        <v>1506</v>
      </c>
      <c r="H1383" t="s">
        <v>1556</v>
      </c>
      <c r="I1383" s="4">
        <v>45498000</v>
      </c>
      <c r="J1383" s="14">
        <v>37915000</v>
      </c>
      <c r="K1383" s="6">
        <f>+Tabla3[[#This Row],[VALOR PAGADO]]/Tabla3[[#This Row],[VALOR TOTAL ]]</f>
        <v>0.83333333333333337</v>
      </c>
    </row>
    <row r="1384" spans="1:11" x14ac:dyDescent="0.3">
      <c r="A1384" t="s">
        <v>1763</v>
      </c>
      <c r="B1384">
        <v>45539605</v>
      </c>
      <c r="C1384">
        <v>981</v>
      </c>
      <c r="D1384">
        <v>2024</v>
      </c>
      <c r="E1384">
        <v>88124</v>
      </c>
      <c r="F1384" t="s">
        <v>3127</v>
      </c>
      <c r="G1384" t="s">
        <v>3126</v>
      </c>
      <c r="H1384" t="s">
        <v>1556</v>
      </c>
      <c r="I1384" s="4">
        <v>71500000</v>
      </c>
      <c r="J1384" s="14">
        <v>59583333</v>
      </c>
      <c r="K1384" s="6">
        <f>+Tabla3[[#This Row],[VALOR PAGADO]]/Tabla3[[#This Row],[VALOR TOTAL ]]</f>
        <v>0.8333333286713287</v>
      </c>
    </row>
    <row r="1385" spans="1:11" x14ac:dyDescent="0.3">
      <c r="A1385" t="s">
        <v>3183</v>
      </c>
      <c r="B1385">
        <v>79956337</v>
      </c>
      <c r="C1385">
        <v>2422</v>
      </c>
      <c r="D1385">
        <v>2024</v>
      </c>
      <c r="E1385">
        <v>682124</v>
      </c>
      <c r="F1385" t="s">
        <v>1489</v>
      </c>
      <c r="G1385" t="s">
        <v>1519</v>
      </c>
      <c r="H1385" t="s">
        <v>1556</v>
      </c>
      <c r="I1385" s="4">
        <v>7000000</v>
      </c>
      <c r="J1385" s="14">
        <v>5833333</v>
      </c>
      <c r="K1385" s="6">
        <f>+Tabla3[[#This Row],[VALOR PAGADO]]/Tabla3[[#This Row],[VALOR TOTAL ]]</f>
        <v>0.83333328571428567</v>
      </c>
    </row>
    <row r="1386" spans="1:11" x14ac:dyDescent="0.3">
      <c r="A1386" t="s">
        <v>3605</v>
      </c>
      <c r="B1386">
        <v>1036404476</v>
      </c>
      <c r="C1386">
        <v>1759</v>
      </c>
      <c r="D1386">
        <v>2024</v>
      </c>
      <c r="E1386">
        <v>341924</v>
      </c>
      <c r="F1386" t="s">
        <v>3188</v>
      </c>
      <c r="G1386" t="s">
        <v>1522</v>
      </c>
      <c r="H1386" t="s">
        <v>1556</v>
      </c>
      <c r="I1386" s="4">
        <v>31488733</v>
      </c>
      <c r="J1386" s="14">
        <v>26212242</v>
      </c>
      <c r="K1386" s="6">
        <f>+Tabla3[[#This Row],[VALOR PAGADO]]/Tabla3[[#This Row],[VALOR TOTAL ]]</f>
        <v>0.83243241320633632</v>
      </c>
    </row>
    <row r="1387" spans="1:11" x14ac:dyDescent="0.3">
      <c r="A1387" t="s">
        <v>4029</v>
      </c>
      <c r="B1387">
        <v>1036642878</v>
      </c>
      <c r="C1387">
        <v>1105</v>
      </c>
      <c r="D1387">
        <v>2024</v>
      </c>
      <c r="E1387">
        <v>125824</v>
      </c>
      <c r="F1387" t="s">
        <v>3438</v>
      </c>
      <c r="G1387" t="s">
        <v>3123</v>
      </c>
      <c r="H1387" t="s">
        <v>1556</v>
      </c>
      <c r="I1387" s="4">
        <v>64000000</v>
      </c>
      <c r="J1387" s="14">
        <v>53066667</v>
      </c>
      <c r="K1387" s="6">
        <f>+Tabla3[[#This Row],[VALOR PAGADO]]/Tabla3[[#This Row],[VALOR TOTAL ]]</f>
        <v>0.82916667187500004</v>
      </c>
    </row>
    <row r="1388" spans="1:11" x14ac:dyDescent="0.3">
      <c r="A1388" t="s">
        <v>1774</v>
      </c>
      <c r="B1388">
        <v>1067843767</v>
      </c>
      <c r="C1388">
        <v>1165</v>
      </c>
      <c r="D1388">
        <v>2024</v>
      </c>
      <c r="E1388">
        <v>125724</v>
      </c>
      <c r="F1388" t="s">
        <v>1416</v>
      </c>
      <c r="G1388" t="s">
        <v>1507</v>
      </c>
      <c r="H1388" t="s">
        <v>1556</v>
      </c>
      <c r="I1388" s="4">
        <v>60000000</v>
      </c>
      <c r="J1388" s="14">
        <v>49750000</v>
      </c>
      <c r="K1388" s="6">
        <f>+Tabla3[[#This Row],[VALOR PAGADO]]/Tabla3[[#This Row],[VALOR TOTAL ]]</f>
        <v>0.82916666666666672</v>
      </c>
    </row>
    <row r="1389" spans="1:11" x14ac:dyDescent="0.3">
      <c r="A1389" t="s">
        <v>3660</v>
      </c>
      <c r="B1389">
        <v>1020770733</v>
      </c>
      <c r="C1389">
        <v>1678</v>
      </c>
      <c r="D1389">
        <v>2024</v>
      </c>
      <c r="E1389">
        <v>301124</v>
      </c>
      <c r="F1389" t="s">
        <v>1420</v>
      </c>
      <c r="G1389" t="s">
        <v>3123</v>
      </c>
      <c r="H1389" t="s">
        <v>1556</v>
      </c>
      <c r="I1389" s="4">
        <v>32000000</v>
      </c>
      <c r="J1389" s="14">
        <v>26533333</v>
      </c>
      <c r="K1389" s="6">
        <f>+Tabla3[[#This Row],[VALOR PAGADO]]/Tabla3[[#This Row],[VALOR TOTAL ]]</f>
        <v>0.82916665624999997</v>
      </c>
    </row>
    <row r="1390" spans="1:11" s="12" customFormat="1" x14ac:dyDescent="0.3">
      <c r="A1390" t="s">
        <v>3878</v>
      </c>
      <c r="B1390">
        <v>73435407</v>
      </c>
      <c r="C1390">
        <v>1350</v>
      </c>
      <c r="D1390">
        <v>2024</v>
      </c>
      <c r="E1390">
        <v>26524</v>
      </c>
      <c r="F1390" t="s">
        <v>3287</v>
      </c>
      <c r="G1390" t="s">
        <v>1585</v>
      </c>
      <c r="H1390" t="s">
        <v>1558</v>
      </c>
      <c r="I1390" s="4">
        <v>52000000</v>
      </c>
      <c r="J1390" s="14">
        <v>43116666</v>
      </c>
      <c r="K1390" s="6">
        <f>+Tabla3[[#This Row],[VALOR PAGADO]]/Tabla3[[#This Row],[VALOR TOTAL ]]</f>
        <v>0.82916665384615384</v>
      </c>
    </row>
    <row r="1391" spans="1:11" x14ac:dyDescent="0.3">
      <c r="A1391" t="s">
        <v>3655</v>
      </c>
      <c r="B1391">
        <v>10544626</v>
      </c>
      <c r="C1391">
        <v>1684</v>
      </c>
      <c r="D1391">
        <v>2024</v>
      </c>
      <c r="E1391">
        <v>296324</v>
      </c>
      <c r="F1391" t="s">
        <v>1416</v>
      </c>
      <c r="G1391" t="s">
        <v>1518</v>
      </c>
      <c r="H1391" t="s">
        <v>1556</v>
      </c>
      <c r="I1391" s="4">
        <v>35000000</v>
      </c>
      <c r="J1391" s="14">
        <v>29000000</v>
      </c>
      <c r="K1391" s="6">
        <f>+Tabla3[[#This Row],[VALOR PAGADO]]/Tabla3[[#This Row],[VALOR TOTAL ]]</f>
        <v>0.82857142857142863</v>
      </c>
    </row>
    <row r="1392" spans="1:11" x14ac:dyDescent="0.3">
      <c r="A1392" t="s">
        <v>3187</v>
      </c>
      <c r="B1392">
        <v>1136887920</v>
      </c>
      <c r="C1392">
        <v>2419</v>
      </c>
      <c r="D1392">
        <v>2024</v>
      </c>
      <c r="E1392">
        <v>667524</v>
      </c>
      <c r="F1392" t="s">
        <v>3186</v>
      </c>
      <c r="G1392" t="s">
        <v>3185</v>
      </c>
      <c r="H1392" t="s">
        <v>1556</v>
      </c>
      <c r="I1392" s="4">
        <v>5048854</v>
      </c>
      <c r="J1392" s="14">
        <v>4183336</v>
      </c>
      <c r="K1392" s="6">
        <f>+Tabla3[[#This Row],[VALOR PAGADO]]/Tabla3[[#This Row],[VALOR TOTAL ]]</f>
        <v>0.82857139461747165</v>
      </c>
    </row>
    <row r="1393" spans="1:11" x14ac:dyDescent="0.3">
      <c r="A1393" t="s">
        <v>3698</v>
      </c>
      <c r="B1393">
        <v>1110590737</v>
      </c>
      <c r="C1393">
        <v>1595</v>
      </c>
      <c r="D1393">
        <v>2024</v>
      </c>
      <c r="E1393">
        <v>262024</v>
      </c>
      <c r="F1393" t="s">
        <v>3127</v>
      </c>
      <c r="G1393" t="s">
        <v>3126</v>
      </c>
      <c r="H1393" t="s">
        <v>1556</v>
      </c>
      <c r="I1393" s="4">
        <v>32745431</v>
      </c>
      <c r="J1393" s="14">
        <v>27119564</v>
      </c>
      <c r="K1393" s="6">
        <f>+Tabla3[[#This Row],[VALOR PAGADO]]/Tabla3[[#This Row],[VALOR TOTAL ]]</f>
        <v>0.82819383259911894</v>
      </c>
    </row>
    <row r="1394" spans="1:11" s="12" customFormat="1" x14ac:dyDescent="0.3">
      <c r="A1394" t="s">
        <v>3710</v>
      </c>
      <c r="B1394">
        <v>16077255</v>
      </c>
      <c r="C1394">
        <v>1582</v>
      </c>
      <c r="D1394">
        <v>2024</v>
      </c>
      <c r="E1394">
        <v>272124</v>
      </c>
      <c r="F1394" t="s">
        <v>3432</v>
      </c>
      <c r="G1394" t="s">
        <v>1522</v>
      </c>
      <c r="H1394" t="s">
        <v>1556</v>
      </c>
      <c r="I1394" s="4">
        <v>73666667</v>
      </c>
      <c r="J1394" s="14">
        <v>61000000</v>
      </c>
      <c r="K1394" s="6">
        <f>+Tabla3[[#This Row],[VALOR PAGADO]]/Tabla3[[#This Row],[VALOR TOTAL ]]</f>
        <v>0.82805429489568194</v>
      </c>
    </row>
    <row r="1395" spans="1:11" x14ac:dyDescent="0.3">
      <c r="A1395" t="s">
        <v>3624</v>
      </c>
      <c r="B1395">
        <v>1032379593</v>
      </c>
      <c r="C1395">
        <v>1722</v>
      </c>
      <c r="D1395">
        <v>2024</v>
      </c>
      <c r="E1395">
        <v>50624</v>
      </c>
      <c r="F1395" t="s">
        <v>3259</v>
      </c>
      <c r="G1395" t="s">
        <v>1510</v>
      </c>
      <c r="H1395" t="s">
        <v>1558</v>
      </c>
      <c r="I1395" s="4">
        <v>52533333</v>
      </c>
      <c r="J1395" s="14">
        <v>43466667</v>
      </c>
      <c r="K1395" s="6">
        <f>+Tabla3[[#This Row],[VALOR PAGADO]]/Tabla3[[#This Row],[VALOR TOTAL ]]</f>
        <v>0.82741117910793893</v>
      </c>
    </row>
    <row r="1396" spans="1:11" x14ac:dyDescent="0.3">
      <c r="A1396" t="s">
        <v>4288</v>
      </c>
      <c r="B1396">
        <v>52814317</v>
      </c>
      <c r="C1396">
        <v>672</v>
      </c>
      <c r="D1396">
        <v>2024</v>
      </c>
      <c r="E1396">
        <v>7024</v>
      </c>
      <c r="F1396" t="s">
        <v>3160</v>
      </c>
      <c r="G1396" t="s">
        <v>1585</v>
      </c>
      <c r="H1396" t="s">
        <v>1558</v>
      </c>
      <c r="I1396" s="4">
        <v>94133333</v>
      </c>
      <c r="J1396" s="14">
        <v>77866666</v>
      </c>
      <c r="K1396" s="6">
        <f>+Tabla3[[#This Row],[VALOR PAGADO]]/Tabla3[[#This Row],[VALOR TOTAL ]]</f>
        <v>0.82719546326910576</v>
      </c>
    </row>
    <row r="1397" spans="1:11" x14ac:dyDescent="0.3">
      <c r="A1397" t="s">
        <v>1878</v>
      </c>
      <c r="B1397">
        <v>1018441816</v>
      </c>
      <c r="C1397">
        <v>1766</v>
      </c>
      <c r="D1397">
        <v>2024</v>
      </c>
      <c r="E1397">
        <v>349424</v>
      </c>
      <c r="F1397" t="s">
        <v>1451</v>
      </c>
      <c r="G1397" t="s">
        <v>1506</v>
      </c>
      <c r="H1397" t="s">
        <v>1556</v>
      </c>
      <c r="I1397" s="4">
        <v>64750000</v>
      </c>
      <c r="J1397" s="14">
        <v>53550000</v>
      </c>
      <c r="K1397" s="6">
        <f>+Tabla3[[#This Row],[VALOR PAGADO]]/Tabla3[[#This Row],[VALOR TOTAL ]]</f>
        <v>0.82702702702702702</v>
      </c>
    </row>
    <row r="1398" spans="1:11" x14ac:dyDescent="0.3">
      <c r="A1398" t="s">
        <v>3641</v>
      </c>
      <c r="B1398">
        <v>1002377502</v>
      </c>
      <c r="C1398">
        <v>1702</v>
      </c>
      <c r="D1398">
        <v>2024</v>
      </c>
      <c r="E1398">
        <v>45524</v>
      </c>
      <c r="F1398" t="s">
        <v>3226</v>
      </c>
      <c r="G1398" t="s">
        <v>1510</v>
      </c>
      <c r="H1398" t="s">
        <v>1558</v>
      </c>
      <c r="I1398" s="4">
        <v>29663123</v>
      </c>
      <c r="J1398" s="14">
        <v>24523004</v>
      </c>
      <c r="K1398" s="6">
        <f>+Tabla3[[#This Row],[VALOR PAGADO]]/Tabla3[[#This Row],[VALOR TOTAL ]]</f>
        <v>0.82671686322441507</v>
      </c>
    </row>
    <row r="1399" spans="1:11" x14ac:dyDescent="0.3">
      <c r="A1399" t="s">
        <v>4171</v>
      </c>
      <c r="B1399">
        <v>1140826673</v>
      </c>
      <c r="C1399">
        <v>888</v>
      </c>
      <c r="D1399">
        <v>2024</v>
      </c>
      <c r="E1399">
        <v>69424</v>
      </c>
      <c r="F1399" t="s">
        <v>3186</v>
      </c>
      <c r="G1399" t="s">
        <v>3185</v>
      </c>
      <c r="H1399" t="s">
        <v>1556</v>
      </c>
      <c r="I1399" s="4">
        <v>92266667</v>
      </c>
      <c r="J1399" s="14">
        <v>76266667</v>
      </c>
      <c r="K1399" s="6">
        <f>+Tabla3[[#This Row],[VALOR PAGADO]]/Tabla3[[#This Row],[VALOR TOTAL ]]</f>
        <v>0.82658959600220516</v>
      </c>
    </row>
    <row r="1400" spans="1:11" x14ac:dyDescent="0.3">
      <c r="A1400" t="s">
        <v>3822</v>
      </c>
      <c r="B1400">
        <v>1111755694</v>
      </c>
      <c r="C1400">
        <v>1433</v>
      </c>
      <c r="D1400">
        <v>2024</v>
      </c>
      <c r="E1400">
        <v>198624</v>
      </c>
      <c r="F1400" t="s">
        <v>1416</v>
      </c>
      <c r="G1400" t="s">
        <v>1515</v>
      </c>
      <c r="H1400" t="s">
        <v>1556</v>
      </c>
      <c r="I1400" s="4">
        <v>46771040</v>
      </c>
      <c r="J1400" s="14">
        <v>38644798</v>
      </c>
      <c r="K1400" s="6">
        <f>+Tabla3[[#This Row],[VALOR PAGADO]]/Tabla3[[#This Row],[VALOR TOTAL ]]</f>
        <v>0.82625483632606844</v>
      </c>
    </row>
    <row r="1401" spans="1:11" x14ac:dyDescent="0.3">
      <c r="A1401" t="s">
        <v>3248</v>
      </c>
      <c r="B1401">
        <v>39621816</v>
      </c>
      <c r="C1401">
        <v>2357</v>
      </c>
      <c r="D1401">
        <v>2024</v>
      </c>
      <c r="E1401">
        <v>659924</v>
      </c>
      <c r="F1401" t="s">
        <v>3197</v>
      </c>
      <c r="G1401" t="s">
        <v>3126</v>
      </c>
      <c r="H1401" t="s">
        <v>1556</v>
      </c>
      <c r="I1401" s="4">
        <v>11333330</v>
      </c>
      <c r="J1401" s="14">
        <v>9350000</v>
      </c>
      <c r="K1401" s="6">
        <f>+Tabla3[[#This Row],[VALOR PAGADO]]/Tabla3[[#This Row],[VALOR TOTAL ]]</f>
        <v>0.82500024264713023</v>
      </c>
    </row>
    <row r="1402" spans="1:11" x14ac:dyDescent="0.3">
      <c r="A1402" t="s">
        <v>3217</v>
      </c>
      <c r="B1402">
        <v>7062100</v>
      </c>
      <c r="C1402">
        <v>2390</v>
      </c>
      <c r="D1402">
        <v>2024</v>
      </c>
      <c r="E1402">
        <v>660124</v>
      </c>
      <c r="F1402" t="s">
        <v>3127</v>
      </c>
      <c r="G1402" t="s">
        <v>3126</v>
      </c>
      <c r="H1402" t="s">
        <v>1556</v>
      </c>
      <c r="I1402" s="4">
        <v>10666667</v>
      </c>
      <c r="J1402" s="14">
        <v>8800000</v>
      </c>
      <c r="K1402" s="6">
        <f>+Tabla3[[#This Row],[VALOR PAGADO]]/Tabla3[[#This Row],[VALOR TOTAL ]]</f>
        <v>0.82499997421875082</v>
      </c>
    </row>
    <row r="1403" spans="1:11" x14ac:dyDescent="0.3">
      <c r="A1403" t="s">
        <v>3208</v>
      </c>
      <c r="B1403">
        <v>1024531109</v>
      </c>
      <c r="C1403">
        <v>2399</v>
      </c>
      <c r="D1403">
        <v>2024</v>
      </c>
      <c r="E1403">
        <v>102124</v>
      </c>
      <c r="F1403" t="s">
        <v>1415</v>
      </c>
      <c r="G1403" t="s">
        <v>1503</v>
      </c>
      <c r="H1403" t="s">
        <v>1503</v>
      </c>
      <c r="I1403" s="4">
        <v>10666670</v>
      </c>
      <c r="J1403" s="14">
        <v>8800000</v>
      </c>
      <c r="K1403" s="6">
        <f>+Tabla3[[#This Row],[VALOR PAGADO]]/Tabla3[[#This Row],[VALOR TOTAL ]]</f>
        <v>0.82499974218758054</v>
      </c>
    </row>
    <row r="1404" spans="1:11" x14ac:dyDescent="0.3">
      <c r="A1404" t="s">
        <v>3584</v>
      </c>
      <c r="B1404">
        <v>1002971636</v>
      </c>
      <c r="C1404">
        <v>1797</v>
      </c>
      <c r="D1404">
        <v>2024</v>
      </c>
      <c r="E1404">
        <v>363524</v>
      </c>
      <c r="F1404" t="s">
        <v>3188</v>
      </c>
      <c r="G1404" t="s">
        <v>1522</v>
      </c>
      <c r="H1404" t="s">
        <v>1556</v>
      </c>
      <c r="I1404" s="4">
        <v>42480000</v>
      </c>
      <c r="J1404" s="14">
        <v>35040000</v>
      </c>
      <c r="K1404" s="6">
        <f>+Tabla3[[#This Row],[VALOR PAGADO]]/Tabla3[[#This Row],[VALOR TOTAL ]]</f>
        <v>0.82485875706214684</v>
      </c>
    </row>
    <row r="1405" spans="1:11" x14ac:dyDescent="0.3">
      <c r="A1405" t="s">
        <v>3180</v>
      </c>
      <c r="B1405">
        <v>1103111405</v>
      </c>
      <c r="C1405">
        <v>2425</v>
      </c>
      <c r="D1405">
        <v>2024</v>
      </c>
      <c r="E1405">
        <v>672324</v>
      </c>
      <c r="F1405" t="s">
        <v>3179</v>
      </c>
      <c r="G1405" t="s">
        <v>3126</v>
      </c>
      <c r="H1405" t="s">
        <v>1556</v>
      </c>
      <c r="I1405" s="4">
        <v>3400000</v>
      </c>
      <c r="J1405" s="14">
        <v>2800000</v>
      </c>
      <c r="K1405" s="6">
        <f>+Tabla3[[#This Row],[VALOR PAGADO]]/Tabla3[[#This Row],[VALOR TOTAL ]]</f>
        <v>0.82352941176470584</v>
      </c>
    </row>
    <row r="1406" spans="1:11" x14ac:dyDescent="0.3">
      <c r="A1406" t="s">
        <v>1809</v>
      </c>
      <c r="B1406">
        <v>1018474126</v>
      </c>
      <c r="C1406">
        <v>1724</v>
      </c>
      <c r="D1406">
        <v>2024</v>
      </c>
      <c r="E1406">
        <v>50924</v>
      </c>
      <c r="F1406" t="s">
        <v>3291</v>
      </c>
      <c r="G1406" t="s">
        <v>1510</v>
      </c>
      <c r="H1406" t="s">
        <v>1558</v>
      </c>
      <c r="I1406" s="4">
        <v>46200000</v>
      </c>
      <c r="J1406" s="14">
        <v>38033333</v>
      </c>
      <c r="K1406" s="6">
        <f>+Tabla3[[#This Row],[VALOR PAGADO]]/Tabla3[[#This Row],[VALOR TOTAL ]]</f>
        <v>0.82323231601731606</v>
      </c>
    </row>
    <row r="1407" spans="1:11" x14ac:dyDescent="0.3">
      <c r="A1407" t="s">
        <v>3814</v>
      </c>
      <c r="B1407">
        <v>13063942</v>
      </c>
      <c r="C1407">
        <v>1442</v>
      </c>
      <c r="D1407">
        <v>2024</v>
      </c>
      <c r="E1407">
        <v>215524</v>
      </c>
      <c r="F1407" t="s">
        <v>1451</v>
      </c>
      <c r="G1407" t="s">
        <v>1506</v>
      </c>
      <c r="H1407" t="s">
        <v>1556</v>
      </c>
      <c r="I1407" s="4">
        <v>30000000</v>
      </c>
      <c r="J1407" s="14">
        <v>24666667</v>
      </c>
      <c r="K1407" s="6">
        <f>+Tabla3[[#This Row],[VALOR PAGADO]]/Tabla3[[#This Row],[VALOR TOTAL ]]</f>
        <v>0.82222223333333333</v>
      </c>
    </row>
    <row r="1408" spans="1:11" x14ac:dyDescent="0.3">
      <c r="A1408" t="s">
        <v>3486</v>
      </c>
      <c r="B1408">
        <v>1036649395</v>
      </c>
      <c r="C1408">
        <v>2056</v>
      </c>
      <c r="D1408">
        <v>2024</v>
      </c>
      <c r="E1408">
        <v>558324</v>
      </c>
      <c r="F1408" t="s">
        <v>3438</v>
      </c>
      <c r="G1408" t="s">
        <v>3123</v>
      </c>
      <c r="H1408" t="s">
        <v>1556</v>
      </c>
      <c r="I1408" s="4">
        <v>15000000</v>
      </c>
      <c r="J1408" s="14">
        <v>12333333</v>
      </c>
      <c r="K1408" s="6">
        <f>+Tabla3[[#This Row],[VALOR PAGADO]]/Tabla3[[#This Row],[VALOR TOTAL ]]</f>
        <v>0.82222220000000001</v>
      </c>
    </row>
    <row r="1409" spans="1:11" x14ac:dyDescent="0.3">
      <c r="A1409" t="s">
        <v>3610</v>
      </c>
      <c r="B1409">
        <v>52366329</v>
      </c>
      <c r="C1409">
        <v>1747</v>
      </c>
      <c r="D1409">
        <v>2024</v>
      </c>
      <c r="E1409">
        <v>333424</v>
      </c>
      <c r="F1409" t="s">
        <v>3127</v>
      </c>
      <c r="G1409" t="s">
        <v>3126</v>
      </c>
      <c r="H1409" t="s">
        <v>1556</v>
      </c>
      <c r="I1409" s="4">
        <v>23250500</v>
      </c>
      <c r="J1409" s="14">
        <v>19077333</v>
      </c>
      <c r="K1409" s="6">
        <f>+Tabla3[[#This Row],[VALOR PAGADO]]/Tabla3[[#This Row],[VALOR TOTAL ]]</f>
        <v>0.82051280617621125</v>
      </c>
    </row>
    <row r="1410" spans="1:11" x14ac:dyDescent="0.3">
      <c r="A1410" t="s">
        <v>2224</v>
      </c>
      <c r="B1410">
        <v>1086897142</v>
      </c>
      <c r="C1410">
        <v>1798</v>
      </c>
      <c r="D1410">
        <v>2024</v>
      </c>
      <c r="E1410">
        <v>363224</v>
      </c>
      <c r="F1410" t="s">
        <v>1451</v>
      </c>
      <c r="G1410" t="s">
        <v>1506</v>
      </c>
      <c r="H1410" t="s">
        <v>1556</v>
      </c>
      <c r="I1410" s="4">
        <v>21225930</v>
      </c>
      <c r="J1410" s="14">
        <v>17410033</v>
      </c>
      <c r="K1410" s="6">
        <f>+Tabla3[[#This Row],[VALOR PAGADO]]/Tabla3[[#This Row],[VALOR TOTAL ]]</f>
        <v>0.82022474398059353</v>
      </c>
    </row>
    <row r="1411" spans="1:11" x14ac:dyDescent="0.3">
      <c r="A1411" t="s">
        <v>3266</v>
      </c>
      <c r="B1411">
        <v>7170393</v>
      </c>
      <c r="C1411">
        <v>2324</v>
      </c>
      <c r="D1411">
        <v>2024</v>
      </c>
      <c r="E1411">
        <v>96724</v>
      </c>
      <c r="F1411" t="s">
        <v>1415</v>
      </c>
      <c r="G1411" t="s">
        <v>1503</v>
      </c>
      <c r="H1411" t="s">
        <v>1503</v>
      </c>
      <c r="I1411" s="4">
        <v>13333333</v>
      </c>
      <c r="J1411" s="14">
        <v>10933333</v>
      </c>
      <c r="K1411" s="6">
        <f>+Tabla3[[#This Row],[VALOR PAGADO]]/Tabla3[[#This Row],[VALOR TOTAL ]]</f>
        <v>0.81999999549999991</v>
      </c>
    </row>
    <row r="1412" spans="1:11" x14ac:dyDescent="0.3">
      <c r="A1412" t="s">
        <v>3632</v>
      </c>
      <c r="B1412">
        <v>1098638253</v>
      </c>
      <c r="C1412">
        <v>1711</v>
      </c>
      <c r="D1412">
        <v>2024</v>
      </c>
      <c r="E1412">
        <v>316024</v>
      </c>
      <c r="F1412" t="s">
        <v>3127</v>
      </c>
      <c r="G1412" t="s">
        <v>3126</v>
      </c>
      <c r="H1412" t="s">
        <v>1556</v>
      </c>
      <c r="I1412" s="4">
        <v>47600000</v>
      </c>
      <c r="J1412" s="14">
        <v>38966666</v>
      </c>
      <c r="K1412" s="6">
        <f>+Tabla3[[#This Row],[VALOR PAGADO]]/Tabla3[[#This Row],[VALOR TOTAL ]]</f>
        <v>0.8186274369747899</v>
      </c>
    </row>
    <row r="1413" spans="1:11" x14ac:dyDescent="0.3">
      <c r="A1413" t="s">
        <v>1613</v>
      </c>
      <c r="B1413">
        <v>1117498123</v>
      </c>
      <c r="C1413">
        <v>1393</v>
      </c>
      <c r="D1413">
        <v>2024</v>
      </c>
      <c r="E1413">
        <v>186624</v>
      </c>
      <c r="F1413" t="s">
        <v>1451</v>
      </c>
      <c r="G1413" t="s">
        <v>1506</v>
      </c>
      <c r="H1413" t="s">
        <v>1556</v>
      </c>
      <c r="I1413" s="4">
        <v>40000000</v>
      </c>
      <c r="J1413" s="14">
        <v>32666667</v>
      </c>
      <c r="K1413" s="6">
        <f>+Tabla3[[#This Row],[VALOR PAGADO]]/Tabla3[[#This Row],[VALOR TOTAL ]]</f>
        <v>0.81666667500000001</v>
      </c>
    </row>
    <row r="1414" spans="1:11" x14ac:dyDescent="0.3">
      <c r="A1414" t="s">
        <v>4177</v>
      </c>
      <c r="B1414">
        <v>7187861</v>
      </c>
      <c r="C1414">
        <v>878</v>
      </c>
      <c r="D1414">
        <v>2024</v>
      </c>
      <c r="E1414">
        <v>32424</v>
      </c>
      <c r="F1414" t="s">
        <v>1417</v>
      </c>
      <c r="G1414" t="s">
        <v>4176</v>
      </c>
      <c r="H1414" t="s">
        <v>1557</v>
      </c>
      <c r="I1414" s="4">
        <v>88000000</v>
      </c>
      <c r="J1414" s="14">
        <v>71866666.680000007</v>
      </c>
      <c r="K1414" s="6">
        <f>+Tabla3[[#This Row],[VALOR PAGADO]]/Tabla3[[#This Row],[VALOR TOTAL ]]</f>
        <v>0.8166666668181819</v>
      </c>
    </row>
    <row r="1415" spans="1:11" x14ac:dyDescent="0.3">
      <c r="A1415" t="s">
        <v>1878</v>
      </c>
      <c r="B1415">
        <v>1018441816</v>
      </c>
      <c r="C1415">
        <v>428</v>
      </c>
      <c r="D1415">
        <v>2024</v>
      </c>
      <c r="E1415">
        <v>27124</v>
      </c>
      <c r="F1415" t="s">
        <v>1451</v>
      </c>
      <c r="G1415" t="s">
        <v>1506</v>
      </c>
      <c r="H1415" t="s">
        <v>1556</v>
      </c>
      <c r="I1415" s="4">
        <v>48000000</v>
      </c>
      <c r="J1415" s="14">
        <v>39200000</v>
      </c>
      <c r="K1415" s="6">
        <f>+Tabla3[[#This Row],[VALOR PAGADO]]/Tabla3[[#This Row],[VALOR TOTAL ]]</f>
        <v>0.81666666666666665</v>
      </c>
    </row>
    <row r="1416" spans="1:11" x14ac:dyDescent="0.3">
      <c r="A1416" t="s">
        <v>3719</v>
      </c>
      <c r="B1416">
        <v>1061709496</v>
      </c>
      <c r="C1416">
        <v>1569</v>
      </c>
      <c r="D1416">
        <v>2024</v>
      </c>
      <c r="E1416">
        <v>244024</v>
      </c>
      <c r="F1416" t="s">
        <v>1451</v>
      </c>
      <c r="G1416" t="s">
        <v>1506</v>
      </c>
      <c r="H1416" t="s">
        <v>1556</v>
      </c>
      <c r="I1416" s="4">
        <v>48000000</v>
      </c>
      <c r="J1416" s="14">
        <v>39200000</v>
      </c>
      <c r="K1416" s="6">
        <f>+Tabla3[[#This Row],[VALOR PAGADO]]/Tabla3[[#This Row],[VALOR TOTAL ]]</f>
        <v>0.81666666666666665</v>
      </c>
    </row>
    <row r="1417" spans="1:11" s="3" customFormat="1" x14ac:dyDescent="0.3">
      <c r="A1417" t="s">
        <v>3590</v>
      </c>
      <c r="B1417">
        <v>34323464</v>
      </c>
      <c r="C1417">
        <v>1786</v>
      </c>
      <c r="D1417">
        <v>2024</v>
      </c>
      <c r="E1417">
        <v>360624</v>
      </c>
      <c r="F1417" t="s">
        <v>1451</v>
      </c>
      <c r="G1417" t="s">
        <v>1506</v>
      </c>
      <c r="H1417" t="s">
        <v>1556</v>
      </c>
      <c r="I1417" s="4">
        <v>72000000</v>
      </c>
      <c r="J1417" s="14">
        <v>58800000</v>
      </c>
      <c r="K1417" s="6">
        <f>+Tabla3[[#This Row],[VALOR PAGADO]]/Tabla3[[#This Row],[VALOR TOTAL ]]</f>
        <v>0.81666666666666665</v>
      </c>
    </row>
    <row r="1418" spans="1:11" x14ac:dyDescent="0.3">
      <c r="A1418" t="s">
        <v>3327</v>
      </c>
      <c r="B1418">
        <v>93117115</v>
      </c>
      <c r="C1418">
        <v>2249</v>
      </c>
      <c r="D1418">
        <v>2024</v>
      </c>
      <c r="E1418">
        <v>148624</v>
      </c>
      <c r="F1418" t="s">
        <v>3291</v>
      </c>
      <c r="G1418" t="s">
        <v>1510</v>
      </c>
      <c r="H1418" t="s">
        <v>1558</v>
      </c>
      <c r="I1418" s="4">
        <v>15000000</v>
      </c>
      <c r="J1418" s="14">
        <v>12250000</v>
      </c>
      <c r="K1418" s="6">
        <f>+Tabla3[[#This Row],[VALOR PAGADO]]/Tabla3[[#This Row],[VALOR TOTAL ]]</f>
        <v>0.81666666666666665</v>
      </c>
    </row>
    <row r="1419" spans="1:11" x14ac:dyDescent="0.3">
      <c r="A1419" t="s">
        <v>3162</v>
      </c>
      <c r="B1419">
        <v>1136882072</v>
      </c>
      <c r="C1419">
        <v>1170</v>
      </c>
      <c r="D1419">
        <v>2024</v>
      </c>
      <c r="E1419">
        <v>138324</v>
      </c>
      <c r="F1419" t="s">
        <v>3127</v>
      </c>
      <c r="G1419" t="s">
        <v>3126</v>
      </c>
      <c r="H1419" t="s">
        <v>1556</v>
      </c>
      <c r="I1419" s="4">
        <v>80000000</v>
      </c>
      <c r="J1419" s="14">
        <v>65333333</v>
      </c>
      <c r="K1419" s="6">
        <f>+Tabla3[[#This Row],[VALOR PAGADO]]/Tabla3[[#This Row],[VALOR TOTAL ]]</f>
        <v>0.81666666249999997</v>
      </c>
    </row>
    <row r="1420" spans="1:11" x14ac:dyDescent="0.3">
      <c r="A1420" t="s">
        <v>3592</v>
      </c>
      <c r="B1420">
        <v>1013661004</v>
      </c>
      <c r="C1420">
        <v>1782</v>
      </c>
      <c r="D1420">
        <v>2024</v>
      </c>
      <c r="E1420">
        <v>371124</v>
      </c>
      <c r="F1420" t="s">
        <v>3127</v>
      </c>
      <c r="G1420" t="s">
        <v>3126</v>
      </c>
      <c r="H1420" t="s">
        <v>1556</v>
      </c>
      <c r="I1420" s="4">
        <v>32500000</v>
      </c>
      <c r="J1420" s="14">
        <v>26500000</v>
      </c>
      <c r="K1420" s="6">
        <f>+Tabla3[[#This Row],[VALOR PAGADO]]/Tabla3[[#This Row],[VALOR TOTAL ]]</f>
        <v>0.81538461538461537</v>
      </c>
    </row>
    <row r="1421" spans="1:11" x14ac:dyDescent="0.3">
      <c r="A1421" t="s">
        <v>3231</v>
      </c>
      <c r="B1421">
        <v>1129565617</v>
      </c>
      <c r="C1421">
        <v>2376</v>
      </c>
      <c r="D1421">
        <v>2024</v>
      </c>
      <c r="E1421">
        <v>657424</v>
      </c>
      <c r="F1421" t="s">
        <v>3197</v>
      </c>
      <c r="G1421" t="s">
        <v>3126</v>
      </c>
      <c r="H1421" t="s">
        <v>1556</v>
      </c>
      <c r="I1421" s="4">
        <v>12040000</v>
      </c>
      <c r="J1421" s="14">
        <v>9800000</v>
      </c>
      <c r="K1421" s="6">
        <f>+Tabla3[[#This Row],[VALOR PAGADO]]/Tabla3[[#This Row],[VALOR TOTAL ]]</f>
        <v>0.81395348837209303</v>
      </c>
    </row>
    <row r="1422" spans="1:11" x14ac:dyDescent="0.3">
      <c r="A1422" t="s">
        <v>2361</v>
      </c>
      <c r="B1422">
        <v>1030596539</v>
      </c>
      <c r="C1422">
        <v>1288</v>
      </c>
      <c r="D1422">
        <v>2024</v>
      </c>
      <c r="E1422">
        <v>157024</v>
      </c>
      <c r="F1422" t="s">
        <v>1439</v>
      </c>
      <c r="G1422" t="s">
        <v>1520</v>
      </c>
      <c r="H1422" t="s">
        <v>1556</v>
      </c>
      <c r="I1422" s="4">
        <v>60000000</v>
      </c>
      <c r="J1422" s="14">
        <v>48800000</v>
      </c>
      <c r="K1422" s="6">
        <f>+Tabla3[[#This Row],[VALOR PAGADO]]/Tabla3[[#This Row],[VALOR TOTAL ]]</f>
        <v>0.81333333333333335</v>
      </c>
    </row>
    <row r="1423" spans="1:11" x14ac:dyDescent="0.3">
      <c r="A1423" t="s">
        <v>1881</v>
      </c>
      <c r="B1423">
        <v>36466663</v>
      </c>
      <c r="C1423">
        <v>980</v>
      </c>
      <c r="D1423">
        <v>2024</v>
      </c>
      <c r="E1423">
        <v>90824</v>
      </c>
      <c r="F1423" t="s">
        <v>1451</v>
      </c>
      <c r="G1423" t="s">
        <v>1506</v>
      </c>
      <c r="H1423" t="s">
        <v>1556</v>
      </c>
      <c r="I1423" s="4">
        <v>80000000</v>
      </c>
      <c r="J1423" s="14">
        <v>65066666</v>
      </c>
      <c r="K1423" s="6">
        <f>+Tabla3[[#This Row],[VALOR PAGADO]]/Tabla3[[#This Row],[VALOR TOTAL ]]</f>
        <v>0.813333325</v>
      </c>
    </row>
    <row r="1424" spans="1:11" x14ac:dyDescent="0.3">
      <c r="A1424" t="s">
        <v>3580</v>
      </c>
      <c r="B1424">
        <v>47437031</v>
      </c>
      <c r="C1424">
        <v>1804</v>
      </c>
      <c r="D1424">
        <v>2024</v>
      </c>
      <c r="E1424">
        <v>60824</v>
      </c>
      <c r="F1424" t="s">
        <v>3151</v>
      </c>
      <c r="G1424" t="s">
        <v>1510</v>
      </c>
      <c r="H1424" t="s">
        <v>1558</v>
      </c>
      <c r="I1424" s="4">
        <v>49866667</v>
      </c>
      <c r="J1424" s="14">
        <v>40516667</v>
      </c>
      <c r="K1424" s="6">
        <f>+Tabla3[[#This Row],[VALOR PAGADO]]/Tabla3[[#This Row],[VALOR TOTAL ]]</f>
        <v>0.81250000125334221</v>
      </c>
    </row>
    <row r="1425" spans="1:11" x14ac:dyDescent="0.3">
      <c r="A1425" t="s">
        <v>3263</v>
      </c>
      <c r="B1425">
        <v>52866069</v>
      </c>
      <c r="C1425">
        <v>2327</v>
      </c>
      <c r="D1425">
        <v>2024</v>
      </c>
      <c r="E1425">
        <v>648724</v>
      </c>
      <c r="F1425" t="s">
        <v>1416</v>
      </c>
      <c r="G1425" t="s">
        <v>1507</v>
      </c>
      <c r="H1425" t="s">
        <v>1556</v>
      </c>
      <c r="I1425" s="4">
        <v>12000000</v>
      </c>
      <c r="J1425" s="14">
        <v>9750000</v>
      </c>
      <c r="K1425" s="6">
        <f>+Tabla3[[#This Row],[VALOR PAGADO]]/Tabla3[[#This Row],[VALOR TOTAL ]]</f>
        <v>0.8125</v>
      </c>
    </row>
    <row r="1426" spans="1:11" x14ac:dyDescent="0.3">
      <c r="A1426" t="s">
        <v>2315</v>
      </c>
      <c r="B1426">
        <v>1073971084</v>
      </c>
      <c r="C1426">
        <v>352</v>
      </c>
      <c r="D1426">
        <v>2024</v>
      </c>
      <c r="E1426">
        <v>4224</v>
      </c>
      <c r="F1426" t="s">
        <v>3285</v>
      </c>
      <c r="G1426" t="s">
        <v>1585</v>
      </c>
      <c r="H1426" t="s">
        <v>1558</v>
      </c>
      <c r="I1426" s="4">
        <v>45809095</v>
      </c>
      <c r="J1426" s="14">
        <v>37186206</v>
      </c>
      <c r="K1426" s="6">
        <f>+Tabla3[[#This Row],[VALOR PAGADO]]/Tabla3[[#This Row],[VALOR TOTAL ]]</f>
        <v>0.81176469432543907</v>
      </c>
    </row>
    <row r="1427" spans="1:11" s="3" customFormat="1" x14ac:dyDescent="0.3">
      <c r="A1427" t="s">
        <v>3619</v>
      </c>
      <c r="B1427">
        <v>9532529</v>
      </c>
      <c r="C1427">
        <v>1735</v>
      </c>
      <c r="D1427">
        <v>2024</v>
      </c>
      <c r="E1427">
        <v>52624</v>
      </c>
      <c r="F1427" t="s">
        <v>1415</v>
      </c>
      <c r="G1427" t="s">
        <v>1503</v>
      </c>
      <c r="H1427" t="s">
        <v>1503</v>
      </c>
      <c r="I1427" s="4">
        <v>46000000</v>
      </c>
      <c r="J1427" s="14">
        <v>37333333</v>
      </c>
      <c r="K1427" s="6">
        <f>+Tabla3[[#This Row],[VALOR PAGADO]]/Tabla3[[#This Row],[VALOR TOTAL ]]</f>
        <v>0.81159419565217394</v>
      </c>
    </row>
    <row r="1428" spans="1:11" x14ac:dyDescent="0.3">
      <c r="A1428" t="s">
        <v>3701</v>
      </c>
      <c r="B1428">
        <v>1000463624</v>
      </c>
      <c r="C1428">
        <v>1591</v>
      </c>
      <c r="D1428">
        <v>2024</v>
      </c>
      <c r="E1428">
        <v>257924</v>
      </c>
      <c r="F1428" t="s">
        <v>1451</v>
      </c>
      <c r="G1428" t="s">
        <v>1506</v>
      </c>
      <c r="H1428" t="s">
        <v>1556</v>
      </c>
      <c r="I1428" s="4">
        <v>28000000</v>
      </c>
      <c r="J1428" s="14">
        <v>22656892</v>
      </c>
      <c r="K1428" s="6">
        <f>+Tabla3[[#This Row],[VALOR PAGADO]]/Tabla3[[#This Row],[VALOR TOTAL ]]</f>
        <v>0.8091747142857143</v>
      </c>
    </row>
    <row r="1429" spans="1:11" x14ac:dyDescent="0.3">
      <c r="A1429" t="s">
        <v>4074</v>
      </c>
      <c r="B1429">
        <v>1193504255</v>
      </c>
      <c r="C1429">
        <v>1024</v>
      </c>
      <c r="D1429">
        <v>2024</v>
      </c>
      <c r="E1429">
        <v>104624</v>
      </c>
      <c r="F1429" t="s">
        <v>1451</v>
      </c>
      <c r="G1429" t="s">
        <v>1506</v>
      </c>
      <c r="H1429" t="s">
        <v>1556</v>
      </c>
      <c r="I1429" s="4">
        <v>43831744</v>
      </c>
      <c r="J1429" s="14">
        <v>35463866</v>
      </c>
      <c r="K1429" s="6">
        <f>+Tabla3[[#This Row],[VALOR PAGADO]]/Tabla3[[#This Row],[VALOR TOTAL ]]</f>
        <v>0.8090909182167153</v>
      </c>
    </row>
    <row r="1430" spans="1:11" x14ac:dyDescent="0.3">
      <c r="A1430" t="s">
        <v>2818</v>
      </c>
      <c r="B1430">
        <v>1102356289</v>
      </c>
      <c r="C1430">
        <v>1413</v>
      </c>
      <c r="D1430">
        <v>2024</v>
      </c>
      <c r="E1430">
        <v>28924</v>
      </c>
      <c r="F1430" t="s">
        <v>3341</v>
      </c>
      <c r="G1430" t="s">
        <v>1585</v>
      </c>
      <c r="H1430" t="s">
        <v>1558</v>
      </c>
      <c r="I1430" s="4">
        <v>44000000</v>
      </c>
      <c r="J1430" s="14">
        <v>35566666</v>
      </c>
      <c r="K1430" s="6">
        <f>+Tabla3[[#This Row],[VALOR PAGADO]]/Tabla3[[#This Row],[VALOR TOTAL ]]</f>
        <v>0.80833331818181819</v>
      </c>
    </row>
    <row r="1431" spans="1:11" x14ac:dyDescent="0.3">
      <c r="A1431" t="s">
        <v>3625</v>
      </c>
      <c r="B1431">
        <v>1005567952</v>
      </c>
      <c r="C1431">
        <v>1721</v>
      </c>
      <c r="D1431">
        <v>2024</v>
      </c>
      <c r="E1431">
        <v>53224</v>
      </c>
      <c r="F1431" t="s">
        <v>3151</v>
      </c>
      <c r="G1431" t="s">
        <v>1510</v>
      </c>
      <c r="H1431" t="s">
        <v>1558</v>
      </c>
      <c r="I1431" s="4">
        <v>33701455</v>
      </c>
      <c r="J1431" s="14">
        <v>27233498</v>
      </c>
      <c r="K1431" s="6">
        <f>+Tabla3[[#This Row],[VALOR PAGADO]]/Tabla3[[#This Row],[VALOR TOTAL ]]</f>
        <v>0.80808077870821893</v>
      </c>
    </row>
    <row r="1432" spans="1:11" x14ac:dyDescent="0.3">
      <c r="A1432" t="s">
        <v>3268</v>
      </c>
      <c r="B1432">
        <v>1089931424</v>
      </c>
      <c r="C1432">
        <v>2321</v>
      </c>
      <c r="D1432">
        <v>2024</v>
      </c>
      <c r="E1432">
        <v>158024</v>
      </c>
      <c r="F1432" t="s">
        <v>3259</v>
      </c>
      <c r="G1432" t="s">
        <v>1510</v>
      </c>
      <c r="H1432" t="s">
        <v>1558</v>
      </c>
      <c r="I1432" s="4">
        <v>3640000</v>
      </c>
      <c r="J1432" s="14">
        <v>2940000</v>
      </c>
      <c r="K1432" s="6">
        <f>+Tabla3[[#This Row],[VALOR PAGADO]]/Tabla3[[#This Row],[VALOR TOTAL ]]</f>
        <v>0.80769230769230771</v>
      </c>
    </row>
    <row r="1433" spans="1:11" x14ac:dyDescent="0.3">
      <c r="A1433" t="s">
        <v>3200</v>
      </c>
      <c r="B1433">
        <v>79499000</v>
      </c>
      <c r="C1433">
        <v>2408</v>
      </c>
      <c r="D1433">
        <v>2024</v>
      </c>
      <c r="E1433">
        <v>667224</v>
      </c>
      <c r="F1433" t="s">
        <v>3127</v>
      </c>
      <c r="G1433" t="s">
        <v>3126</v>
      </c>
      <c r="H1433" t="s">
        <v>1556</v>
      </c>
      <c r="I1433" s="4">
        <v>8400000</v>
      </c>
      <c r="J1433" s="14">
        <v>6766666</v>
      </c>
      <c r="K1433" s="6">
        <f>+Tabla3[[#This Row],[VALOR PAGADO]]/Tabla3[[#This Row],[VALOR TOTAL ]]</f>
        <v>0.80555547619047618</v>
      </c>
    </row>
    <row r="1434" spans="1:11" x14ac:dyDescent="0.3">
      <c r="A1434" t="s">
        <v>4327</v>
      </c>
      <c r="B1434">
        <v>1013610439</v>
      </c>
      <c r="C1434">
        <v>596</v>
      </c>
      <c r="D1434">
        <v>2024</v>
      </c>
      <c r="E1434">
        <v>4824</v>
      </c>
      <c r="F1434" t="s">
        <v>3285</v>
      </c>
      <c r="G1434" t="s">
        <v>1585</v>
      </c>
      <c r="H1434" t="s">
        <v>1558</v>
      </c>
      <c r="I1434" s="4">
        <v>99146667</v>
      </c>
      <c r="J1434" s="14">
        <v>79493333</v>
      </c>
      <c r="K1434" s="6">
        <f>+Tabla3[[#This Row],[VALOR PAGADO]]/Tabla3[[#This Row],[VALOR TOTAL ]]</f>
        <v>0.80177514187138532</v>
      </c>
    </row>
    <row r="1435" spans="1:11" x14ac:dyDescent="0.3">
      <c r="A1435" t="s">
        <v>279</v>
      </c>
      <c r="B1435">
        <v>35896835</v>
      </c>
      <c r="C1435">
        <v>424</v>
      </c>
      <c r="D1435">
        <v>2024</v>
      </c>
      <c r="E1435">
        <v>28824</v>
      </c>
      <c r="F1435" t="s">
        <v>1416</v>
      </c>
      <c r="G1435" t="s">
        <v>1515</v>
      </c>
      <c r="H1435" t="s">
        <v>1556</v>
      </c>
      <c r="I1435" s="4">
        <v>80033333</v>
      </c>
      <c r="J1435" s="14">
        <v>64166667</v>
      </c>
      <c r="K1435" s="6">
        <f>+Tabla3[[#This Row],[VALOR PAGADO]]/Tabla3[[#This Row],[VALOR TOTAL ]]</f>
        <v>0.80174927864118817</v>
      </c>
    </row>
    <row r="1436" spans="1:11" x14ac:dyDescent="0.3">
      <c r="A1436" t="s">
        <v>4076</v>
      </c>
      <c r="B1436">
        <v>34658279</v>
      </c>
      <c r="C1436">
        <v>1020</v>
      </c>
      <c r="D1436">
        <v>2024</v>
      </c>
      <c r="E1436">
        <v>95624</v>
      </c>
      <c r="F1436" t="s">
        <v>1451</v>
      </c>
      <c r="G1436" t="s">
        <v>1506</v>
      </c>
      <c r="H1436" t="s">
        <v>1556</v>
      </c>
      <c r="I1436" s="4">
        <v>50333333</v>
      </c>
      <c r="J1436" s="14">
        <v>40333333</v>
      </c>
      <c r="K1436" s="6">
        <f>+Tabla3[[#This Row],[VALOR PAGADO]]/Tabla3[[#This Row],[VALOR TOTAL ]]</f>
        <v>0.80132450199552652</v>
      </c>
    </row>
    <row r="1437" spans="1:11" x14ac:dyDescent="0.3">
      <c r="A1437" t="s">
        <v>3206</v>
      </c>
      <c r="B1437">
        <v>35418821</v>
      </c>
      <c r="C1437">
        <v>2402</v>
      </c>
      <c r="D1437">
        <v>2024</v>
      </c>
      <c r="E1437">
        <v>103024</v>
      </c>
      <c r="F1437" t="s">
        <v>1415</v>
      </c>
      <c r="G1437" t="s">
        <v>1503</v>
      </c>
      <c r="H1437" t="s">
        <v>1503</v>
      </c>
      <c r="I1437" s="4">
        <v>9333330</v>
      </c>
      <c r="J1437" s="14">
        <v>7466667</v>
      </c>
      <c r="K1437" s="6">
        <f>+Tabla3[[#This Row],[VALOR PAGADO]]/Tabla3[[#This Row],[VALOR TOTAL ]]</f>
        <v>0.80000032142868627</v>
      </c>
    </row>
    <row r="1438" spans="1:11" x14ac:dyDescent="0.3">
      <c r="A1438" t="s">
        <v>3957</v>
      </c>
      <c r="B1438">
        <v>1015481715</v>
      </c>
      <c r="C1438">
        <v>1235</v>
      </c>
      <c r="D1438">
        <v>2024</v>
      </c>
      <c r="E1438">
        <v>145424</v>
      </c>
      <c r="F1438" t="s">
        <v>3186</v>
      </c>
      <c r="G1438" t="s">
        <v>3185</v>
      </c>
      <c r="H1438" t="s">
        <v>1556</v>
      </c>
      <c r="I1438" s="4">
        <v>28619232</v>
      </c>
      <c r="J1438" s="14">
        <v>22895386</v>
      </c>
      <c r="K1438" s="6">
        <f>+Tabla3[[#This Row],[VALOR PAGADO]]/Tabla3[[#This Row],[VALOR TOTAL ]]</f>
        <v>0.80000001397661546</v>
      </c>
    </row>
    <row r="1439" spans="1:11" x14ac:dyDescent="0.3">
      <c r="A1439" t="s">
        <v>4044</v>
      </c>
      <c r="B1439">
        <v>74369324</v>
      </c>
      <c r="C1439">
        <v>1082</v>
      </c>
      <c r="D1439">
        <v>2024</v>
      </c>
      <c r="E1439">
        <v>110824</v>
      </c>
      <c r="F1439" t="s">
        <v>1451</v>
      </c>
      <c r="G1439" t="s">
        <v>1506</v>
      </c>
      <c r="H1439" t="s">
        <v>1556</v>
      </c>
      <c r="I1439" s="4">
        <v>36000000</v>
      </c>
      <c r="J1439" s="14">
        <v>28800000</v>
      </c>
      <c r="K1439" s="6">
        <f>+Tabla3[[#This Row],[VALOR PAGADO]]/Tabla3[[#This Row],[VALOR TOTAL ]]</f>
        <v>0.8</v>
      </c>
    </row>
    <row r="1440" spans="1:11" x14ac:dyDescent="0.3">
      <c r="A1440" t="s">
        <v>1822</v>
      </c>
      <c r="B1440">
        <v>1061779259</v>
      </c>
      <c r="C1440">
        <v>1478</v>
      </c>
      <c r="D1440">
        <v>2024</v>
      </c>
      <c r="E1440">
        <v>209724</v>
      </c>
      <c r="F1440" t="s">
        <v>1451</v>
      </c>
      <c r="G1440" t="s">
        <v>1506</v>
      </c>
      <c r="H1440" t="s">
        <v>1556</v>
      </c>
      <c r="I1440" s="4">
        <v>90000000</v>
      </c>
      <c r="J1440" s="14">
        <v>72000000</v>
      </c>
      <c r="K1440" s="6">
        <f>+Tabla3[[#This Row],[VALOR PAGADO]]/Tabla3[[#This Row],[VALOR TOTAL ]]</f>
        <v>0.8</v>
      </c>
    </row>
    <row r="1441" spans="1:11" x14ac:dyDescent="0.3">
      <c r="A1441" t="s">
        <v>3663</v>
      </c>
      <c r="B1441">
        <v>79687651</v>
      </c>
      <c r="C1441">
        <v>1674</v>
      </c>
      <c r="D1441">
        <v>2024</v>
      </c>
      <c r="E1441">
        <v>303124</v>
      </c>
      <c r="F1441" t="s">
        <v>1451</v>
      </c>
      <c r="G1441" t="s">
        <v>1506</v>
      </c>
      <c r="H1441" t="s">
        <v>1556</v>
      </c>
      <c r="I1441" s="4">
        <v>35000000</v>
      </c>
      <c r="J1441" s="14">
        <v>28000000</v>
      </c>
      <c r="K1441" s="6">
        <f>+Tabla3[[#This Row],[VALOR PAGADO]]/Tabla3[[#This Row],[VALOR TOTAL ]]</f>
        <v>0.8</v>
      </c>
    </row>
    <row r="1442" spans="1:11" x14ac:dyDescent="0.3">
      <c r="A1442" t="s">
        <v>3322</v>
      </c>
      <c r="B1442">
        <v>1049633118</v>
      </c>
      <c r="C1442">
        <v>2256</v>
      </c>
      <c r="D1442">
        <v>2024</v>
      </c>
      <c r="E1442">
        <v>626524</v>
      </c>
      <c r="F1442" t="s">
        <v>3197</v>
      </c>
      <c r="G1442" t="s">
        <v>3126</v>
      </c>
      <c r="H1442" t="s">
        <v>1556</v>
      </c>
      <c r="I1442" s="4">
        <v>16000000</v>
      </c>
      <c r="J1442" s="14">
        <v>12800000</v>
      </c>
      <c r="K1442" s="6">
        <f>+Tabla3[[#This Row],[VALOR PAGADO]]/Tabla3[[#This Row],[VALOR TOTAL ]]</f>
        <v>0.8</v>
      </c>
    </row>
    <row r="1443" spans="1:11" x14ac:dyDescent="0.3">
      <c r="A1443" t="s">
        <v>3316</v>
      </c>
      <c r="B1443">
        <v>1018417551</v>
      </c>
      <c r="C1443">
        <v>2264</v>
      </c>
      <c r="D1443">
        <v>2024</v>
      </c>
      <c r="E1443">
        <v>619924</v>
      </c>
      <c r="F1443" t="s">
        <v>3186</v>
      </c>
      <c r="G1443" t="s">
        <v>3185</v>
      </c>
      <c r="H1443" t="s">
        <v>1556</v>
      </c>
      <c r="I1443" s="4">
        <v>18000000</v>
      </c>
      <c r="J1443" s="14">
        <v>14400000</v>
      </c>
      <c r="K1443" s="6">
        <f>+Tabla3[[#This Row],[VALOR PAGADO]]/Tabla3[[#This Row],[VALOR TOTAL ]]</f>
        <v>0.8</v>
      </c>
    </row>
    <row r="1444" spans="1:11" x14ac:dyDescent="0.3">
      <c r="A1444" t="s">
        <v>3204</v>
      </c>
      <c r="B1444">
        <v>10302678</v>
      </c>
      <c r="C1444">
        <v>2404</v>
      </c>
      <c r="D1444">
        <v>2024</v>
      </c>
      <c r="E1444">
        <v>102924</v>
      </c>
      <c r="F1444" t="s">
        <v>1415</v>
      </c>
      <c r="G1444" t="s">
        <v>1503</v>
      </c>
      <c r="H1444" t="s">
        <v>1503</v>
      </c>
      <c r="I1444" s="4">
        <v>10666670</v>
      </c>
      <c r="J1444" s="14">
        <v>8533333</v>
      </c>
      <c r="K1444" s="6">
        <f>+Tabla3[[#This Row],[VALOR PAGADO]]/Tabla3[[#This Row],[VALOR TOTAL ]]</f>
        <v>0.79999971875008791</v>
      </c>
    </row>
    <row r="1445" spans="1:11" x14ac:dyDescent="0.3">
      <c r="A1445" t="s">
        <v>4095</v>
      </c>
      <c r="B1445">
        <v>34332120</v>
      </c>
      <c r="C1445">
        <v>991</v>
      </c>
      <c r="D1445">
        <v>2024</v>
      </c>
      <c r="E1445">
        <v>93624</v>
      </c>
      <c r="F1445" t="s">
        <v>3539</v>
      </c>
      <c r="G1445" t="s">
        <v>1521</v>
      </c>
      <c r="H1445" t="s">
        <v>1556</v>
      </c>
      <c r="I1445" s="4">
        <v>121600000</v>
      </c>
      <c r="J1445" s="14">
        <v>97199994.089999989</v>
      </c>
      <c r="K1445" s="6">
        <f>+Tabla3[[#This Row],[VALOR PAGADO]]/Tabla3[[#This Row],[VALOR TOTAL ]]</f>
        <v>0.79934205666118407</v>
      </c>
    </row>
    <row r="1446" spans="1:11" x14ac:dyDescent="0.3">
      <c r="A1446" t="s">
        <v>4073</v>
      </c>
      <c r="B1446">
        <v>1020732641</v>
      </c>
      <c r="C1446">
        <v>1028</v>
      </c>
      <c r="D1446">
        <v>2024</v>
      </c>
      <c r="E1446">
        <v>117324</v>
      </c>
      <c r="F1446" t="s">
        <v>1463</v>
      </c>
      <c r="G1446" t="s">
        <v>3126</v>
      </c>
      <c r="H1446" t="s">
        <v>1556</v>
      </c>
      <c r="I1446" s="4">
        <v>93500000</v>
      </c>
      <c r="J1446" s="14">
        <v>74516666</v>
      </c>
      <c r="K1446" s="6">
        <f>+Tabla3[[#This Row],[VALOR PAGADO]]/Tabla3[[#This Row],[VALOR TOTAL ]]</f>
        <v>0.79696968983957217</v>
      </c>
    </row>
    <row r="1447" spans="1:11" s="3" customFormat="1" x14ac:dyDescent="0.3">
      <c r="A1447" t="s">
        <v>4061</v>
      </c>
      <c r="B1447">
        <v>1085279481</v>
      </c>
      <c r="C1447">
        <v>1051</v>
      </c>
      <c r="D1447">
        <v>2024</v>
      </c>
      <c r="E1447">
        <v>13724</v>
      </c>
      <c r="F1447" t="s">
        <v>3285</v>
      </c>
      <c r="G1447" t="s">
        <v>1585</v>
      </c>
      <c r="H1447" t="s">
        <v>1558</v>
      </c>
      <c r="I1447" s="4">
        <v>78666667</v>
      </c>
      <c r="J1447" s="14">
        <v>62666667</v>
      </c>
      <c r="K1447" s="6">
        <f>+Tabla3[[#This Row],[VALOR PAGADO]]/Tabla3[[#This Row],[VALOR TOTAL ]]</f>
        <v>0.79661017035334669</v>
      </c>
    </row>
    <row r="1448" spans="1:11" x14ac:dyDescent="0.3">
      <c r="A1448" t="s">
        <v>3700</v>
      </c>
      <c r="B1448">
        <v>1098801215</v>
      </c>
      <c r="C1448">
        <v>1592</v>
      </c>
      <c r="D1448">
        <v>2024</v>
      </c>
      <c r="E1448">
        <v>254324</v>
      </c>
      <c r="F1448" t="s">
        <v>3127</v>
      </c>
      <c r="G1448" t="s">
        <v>3126</v>
      </c>
      <c r="H1448" t="s">
        <v>1556</v>
      </c>
      <c r="I1448" s="4">
        <v>52000000</v>
      </c>
      <c r="J1448" s="14">
        <v>41383333</v>
      </c>
      <c r="K1448" s="6">
        <f>+Tabla3[[#This Row],[VALOR PAGADO]]/Tabla3[[#This Row],[VALOR TOTAL ]]</f>
        <v>0.79583332692307696</v>
      </c>
    </row>
    <row r="1449" spans="1:11" x14ac:dyDescent="0.3">
      <c r="A1449" t="s">
        <v>3654</v>
      </c>
      <c r="B1449">
        <v>1049628587</v>
      </c>
      <c r="C1449">
        <v>1685</v>
      </c>
      <c r="D1449">
        <v>2024</v>
      </c>
      <c r="E1449">
        <v>46724</v>
      </c>
      <c r="F1449" t="s">
        <v>3151</v>
      </c>
      <c r="G1449" t="s">
        <v>1510</v>
      </c>
      <c r="H1449" t="s">
        <v>1558</v>
      </c>
      <c r="I1449" s="4">
        <v>63000000</v>
      </c>
      <c r="J1449" s="14">
        <v>50100000</v>
      </c>
      <c r="K1449" s="6">
        <f>+Tabla3[[#This Row],[VALOR PAGADO]]/Tabla3[[#This Row],[VALOR TOTAL ]]</f>
        <v>0.79523809523809519</v>
      </c>
    </row>
    <row r="1450" spans="1:11" x14ac:dyDescent="0.3">
      <c r="A1450" t="s">
        <v>4034</v>
      </c>
      <c r="B1450">
        <v>1087703907</v>
      </c>
      <c r="C1450">
        <v>1099</v>
      </c>
      <c r="D1450">
        <v>2024</v>
      </c>
      <c r="E1450">
        <v>117624</v>
      </c>
      <c r="F1450" t="s">
        <v>1416</v>
      </c>
      <c r="G1450" t="s">
        <v>1518</v>
      </c>
      <c r="H1450" t="s">
        <v>1556</v>
      </c>
      <c r="I1450" s="4">
        <v>92783333</v>
      </c>
      <c r="J1450" s="14">
        <v>73783333</v>
      </c>
      <c r="K1450" s="6">
        <f>+Tabla3[[#This Row],[VALOR PAGADO]]/Tabla3[[#This Row],[VALOR TOTAL ]]</f>
        <v>0.79522184226772707</v>
      </c>
    </row>
    <row r="1451" spans="1:11" x14ac:dyDescent="0.3">
      <c r="A1451" t="s">
        <v>527</v>
      </c>
      <c r="B1451">
        <v>1032453672</v>
      </c>
      <c r="C1451">
        <v>1096</v>
      </c>
      <c r="D1451">
        <v>2024</v>
      </c>
      <c r="E1451">
        <v>117524</v>
      </c>
      <c r="F1451" t="s">
        <v>1451</v>
      </c>
      <c r="G1451" t="s">
        <v>1506</v>
      </c>
      <c r="H1451" t="s">
        <v>1556</v>
      </c>
      <c r="I1451" s="4">
        <v>33000000</v>
      </c>
      <c r="J1451" s="14">
        <v>26216667</v>
      </c>
      <c r="K1451" s="6">
        <f>+Tabla3[[#This Row],[VALOR PAGADO]]/Tabla3[[#This Row],[VALOR TOTAL ]]</f>
        <v>0.79444445454545454</v>
      </c>
    </row>
    <row r="1452" spans="1:11" x14ac:dyDescent="0.3">
      <c r="A1452" t="s">
        <v>3362</v>
      </c>
      <c r="B1452">
        <v>1065624646</v>
      </c>
      <c r="C1452">
        <v>2209</v>
      </c>
      <c r="D1452">
        <v>2024</v>
      </c>
      <c r="E1452">
        <v>88024</v>
      </c>
      <c r="F1452" t="s">
        <v>1415</v>
      </c>
      <c r="G1452" t="s">
        <v>1503</v>
      </c>
      <c r="H1452" t="s">
        <v>1503</v>
      </c>
      <c r="I1452" s="4">
        <v>11333288</v>
      </c>
      <c r="J1452" s="14">
        <v>9000000</v>
      </c>
      <c r="K1452" s="6">
        <f>+Tabla3[[#This Row],[VALOR PAGADO]]/Tabla3[[#This Row],[VALOR TOTAL ]]</f>
        <v>0.79412082354211766</v>
      </c>
    </row>
    <row r="1453" spans="1:11" x14ac:dyDescent="0.3">
      <c r="A1453" t="s">
        <v>4345</v>
      </c>
      <c r="B1453">
        <v>16508592</v>
      </c>
      <c r="C1453">
        <v>439</v>
      </c>
      <c r="D1453">
        <v>2024</v>
      </c>
      <c r="E1453">
        <v>28724</v>
      </c>
      <c r="F1453" t="s">
        <v>1451</v>
      </c>
      <c r="G1453" t="s">
        <v>1506</v>
      </c>
      <c r="H1453" t="s">
        <v>1556</v>
      </c>
      <c r="I1453" s="4">
        <v>30000000</v>
      </c>
      <c r="J1453" s="14">
        <v>23750000</v>
      </c>
      <c r="K1453" s="6">
        <f>+Tabla3[[#This Row],[VALOR PAGADO]]/Tabla3[[#This Row],[VALOR TOTAL ]]</f>
        <v>0.79166666666666663</v>
      </c>
    </row>
    <row r="1454" spans="1:11" x14ac:dyDescent="0.3">
      <c r="A1454" t="s">
        <v>3706</v>
      </c>
      <c r="B1454">
        <v>1130678358</v>
      </c>
      <c r="C1454">
        <v>1587</v>
      </c>
      <c r="D1454">
        <v>2024</v>
      </c>
      <c r="E1454">
        <v>257224</v>
      </c>
      <c r="F1454" t="s">
        <v>3186</v>
      </c>
      <c r="G1454" t="s">
        <v>3185</v>
      </c>
      <c r="H1454" t="s">
        <v>1556</v>
      </c>
      <c r="I1454" s="4">
        <v>48000000</v>
      </c>
      <c r="J1454" s="14">
        <v>38000000</v>
      </c>
      <c r="K1454" s="6">
        <f>+Tabla3[[#This Row],[VALOR PAGADO]]/Tabla3[[#This Row],[VALOR TOTAL ]]</f>
        <v>0.79166666666666663</v>
      </c>
    </row>
    <row r="1455" spans="1:11" x14ac:dyDescent="0.3">
      <c r="A1455" t="s">
        <v>3361</v>
      </c>
      <c r="B1455">
        <v>1003078688</v>
      </c>
      <c r="C1455">
        <v>2210</v>
      </c>
      <c r="D1455">
        <v>2024</v>
      </c>
      <c r="E1455">
        <v>88124</v>
      </c>
      <c r="F1455" t="s">
        <v>1415</v>
      </c>
      <c r="G1455" t="s">
        <v>1503</v>
      </c>
      <c r="H1455" t="s">
        <v>1503</v>
      </c>
      <c r="I1455" s="4">
        <v>8899173</v>
      </c>
      <c r="J1455" s="14">
        <v>7039643</v>
      </c>
      <c r="K1455" s="6">
        <f>+Tabla3[[#This Row],[VALOR PAGADO]]/Tabla3[[#This Row],[VALOR TOTAL ]]</f>
        <v>0.79104462852896551</v>
      </c>
    </row>
    <row r="1456" spans="1:11" x14ac:dyDescent="0.3">
      <c r="A1456" t="s">
        <v>3988</v>
      </c>
      <c r="B1456">
        <v>72248078</v>
      </c>
      <c r="C1456">
        <v>1194</v>
      </c>
      <c r="D1456">
        <v>2024</v>
      </c>
      <c r="E1456">
        <v>131824</v>
      </c>
      <c r="F1456" t="s">
        <v>1451</v>
      </c>
      <c r="G1456" t="s">
        <v>1506</v>
      </c>
      <c r="H1456" t="s">
        <v>1556</v>
      </c>
      <c r="I1456" s="4">
        <v>71750000</v>
      </c>
      <c r="J1456" s="14">
        <v>56750000</v>
      </c>
      <c r="K1456" s="6">
        <f>+Tabla3[[#This Row],[VALOR PAGADO]]/Tabla3[[#This Row],[VALOR TOTAL ]]</f>
        <v>0.7909407665505227</v>
      </c>
    </row>
    <row r="1457" spans="1:11" x14ac:dyDescent="0.3">
      <c r="A1457" t="s">
        <v>3247</v>
      </c>
      <c r="B1457">
        <v>1075685349</v>
      </c>
      <c r="C1457">
        <v>2358</v>
      </c>
      <c r="D1457">
        <v>2024</v>
      </c>
      <c r="E1457">
        <v>657124</v>
      </c>
      <c r="F1457" t="s">
        <v>3197</v>
      </c>
      <c r="G1457" t="s">
        <v>3126</v>
      </c>
      <c r="H1457" t="s">
        <v>1556</v>
      </c>
      <c r="I1457" s="4">
        <v>6737000</v>
      </c>
      <c r="J1457" s="14">
        <v>5326666.67</v>
      </c>
      <c r="K1457" s="6">
        <f>+Tabla3[[#This Row],[VALOR PAGADO]]/Tabla3[[#This Row],[VALOR TOTAL ]]</f>
        <v>0.79065855276829444</v>
      </c>
    </row>
    <row r="1458" spans="1:11" x14ac:dyDescent="0.3">
      <c r="A1458" t="s">
        <v>3711</v>
      </c>
      <c r="B1458">
        <v>1047436853</v>
      </c>
      <c r="C1458">
        <v>1575</v>
      </c>
      <c r="D1458">
        <v>2024</v>
      </c>
      <c r="E1458">
        <v>244124</v>
      </c>
      <c r="F1458" t="s">
        <v>1416</v>
      </c>
      <c r="G1458" t="s">
        <v>1504</v>
      </c>
      <c r="H1458" t="s">
        <v>1556</v>
      </c>
      <c r="I1458" s="4">
        <v>49000000</v>
      </c>
      <c r="J1458" s="14">
        <v>38733333</v>
      </c>
      <c r="K1458" s="6">
        <f>+Tabla3[[#This Row],[VALOR PAGADO]]/Tabla3[[#This Row],[VALOR TOTAL ]]</f>
        <v>0.79047618367346939</v>
      </c>
    </row>
    <row r="1459" spans="1:11" x14ac:dyDescent="0.3">
      <c r="A1459" t="s">
        <v>1260</v>
      </c>
      <c r="B1459">
        <v>1030569854</v>
      </c>
      <c r="C1459">
        <v>1108</v>
      </c>
      <c r="D1459">
        <v>2024</v>
      </c>
      <c r="E1459">
        <v>16024</v>
      </c>
      <c r="F1459" t="s">
        <v>3373</v>
      </c>
      <c r="G1459" t="s">
        <v>1585</v>
      </c>
      <c r="H1459" t="s">
        <v>1558</v>
      </c>
      <c r="I1459" s="4">
        <v>50211765</v>
      </c>
      <c r="J1459" s="14">
        <v>39658782</v>
      </c>
      <c r="K1459" s="6">
        <f>+Tabla3[[#This Row],[VALOR PAGADO]]/Tabla3[[#This Row],[VALOR TOTAL ]]</f>
        <v>0.78983047100614767</v>
      </c>
    </row>
    <row r="1460" spans="1:11" x14ac:dyDescent="0.3">
      <c r="A1460" t="s">
        <v>3198</v>
      </c>
      <c r="B1460">
        <v>1090448935</v>
      </c>
      <c r="C1460">
        <v>2410</v>
      </c>
      <c r="D1460">
        <v>2024</v>
      </c>
      <c r="E1460">
        <v>666924</v>
      </c>
      <c r="F1460" t="s">
        <v>3197</v>
      </c>
      <c r="G1460" t="s">
        <v>3126</v>
      </c>
      <c r="H1460" t="s">
        <v>1556</v>
      </c>
      <c r="I1460" s="4">
        <v>8866667</v>
      </c>
      <c r="J1460" s="14">
        <v>7000000</v>
      </c>
      <c r="K1460" s="6">
        <f>+Tabla3[[#This Row],[VALOR PAGADO]]/Tabla3[[#This Row],[VALOR TOTAL ]]</f>
        <v>0.78947365453106566</v>
      </c>
    </row>
    <row r="1461" spans="1:11" x14ac:dyDescent="0.3">
      <c r="A1461" t="s">
        <v>3412</v>
      </c>
      <c r="B1461">
        <v>109036822</v>
      </c>
      <c r="C1461">
        <v>2141</v>
      </c>
      <c r="D1461">
        <v>2024</v>
      </c>
      <c r="E1461">
        <v>586224</v>
      </c>
      <c r="F1461" t="s">
        <v>3143</v>
      </c>
      <c r="G1461" t="s">
        <v>3126</v>
      </c>
      <c r="H1461" t="s">
        <v>1556</v>
      </c>
      <c r="I1461" s="4">
        <v>22666667</v>
      </c>
      <c r="J1461" s="14">
        <v>17866667</v>
      </c>
      <c r="K1461" s="6">
        <f>+Tabla3[[#This Row],[VALOR PAGADO]]/Tabla3[[#This Row],[VALOR TOTAL ]]</f>
        <v>0.78823529723183383</v>
      </c>
    </row>
    <row r="1462" spans="1:11" x14ac:dyDescent="0.3">
      <c r="A1462" t="s">
        <v>3950</v>
      </c>
      <c r="B1462">
        <v>94443884</v>
      </c>
      <c r="C1462">
        <v>1242</v>
      </c>
      <c r="D1462">
        <v>2024</v>
      </c>
      <c r="E1462">
        <v>152324</v>
      </c>
      <c r="F1462" t="s">
        <v>1416</v>
      </c>
      <c r="G1462" t="s">
        <v>1518</v>
      </c>
      <c r="H1462" t="s">
        <v>1556</v>
      </c>
      <c r="I1462" s="4">
        <v>64000000</v>
      </c>
      <c r="J1462" s="14">
        <v>50400000</v>
      </c>
      <c r="K1462" s="6">
        <f>+Tabla3[[#This Row],[VALOR PAGADO]]/Tabla3[[#This Row],[VALOR TOTAL ]]</f>
        <v>0.78749999999999998</v>
      </c>
    </row>
    <row r="1463" spans="1:11" x14ac:dyDescent="0.3">
      <c r="A1463" t="s">
        <v>3996</v>
      </c>
      <c r="B1463">
        <v>59682734</v>
      </c>
      <c r="C1463">
        <v>1186</v>
      </c>
      <c r="D1463">
        <v>2024</v>
      </c>
      <c r="E1463">
        <v>20624</v>
      </c>
      <c r="F1463" t="s">
        <v>3285</v>
      </c>
      <c r="G1463" t="s">
        <v>1585</v>
      </c>
      <c r="H1463" t="s">
        <v>1558</v>
      </c>
      <c r="I1463" s="4">
        <v>46833333</v>
      </c>
      <c r="J1463" s="14">
        <v>36833333</v>
      </c>
      <c r="K1463" s="6">
        <f>+Tabla3[[#This Row],[VALOR PAGADO]]/Tabla3[[#This Row],[VALOR TOTAL ]]</f>
        <v>0.78647686680766449</v>
      </c>
    </row>
    <row r="1464" spans="1:11" x14ac:dyDescent="0.3">
      <c r="A1464" t="s">
        <v>4359</v>
      </c>
      <c r="B1464">
        <v>66857163</v>
      </c>
      <c r="C1464">
        <v>412</v>
      </c>
      <c r="D1464">
        <v>2024</v>
      </c>
      <c r="E1464">
        <v>26624</v>
      </c>
      <c r="F1464" t="s">
        <v>3484</v>
      </c>
      <c r="G1464" t="s">
        <v>3448</v>
      </c>
      <c r="H1464" t="s">
        <v>1556</v>
      </c>
      <c r="I1464" s="4">
        <v>109250000</v>
      </c>
      <c r="J1464" s="14">
        <v>85816666</v>
      </c>
      <c r="K1464" s="6">
        <f>+Tabla3[[#This Row],[VALOR PAGADO]]/Tabla3[[#This Row],[VALOR TOTAL ]]</f>
        <v>0.78550724027459951</v>
      </c>
    </row>
    <row r="1465" spans="1:11" x14ac:dyDescent="0.3">
      <c r="A1465" t="s">
        <v>3320</v>
      </c>
      <c r="B1465">
        <v>1065585739</v>
      </c>
      <c r="C1465">
        <v>2258</v>
      </c>
      <c r="D1465">
        <v>2024</v>
      </c>
      <c r="E1465">
        <v>626924</v>
      </c>
      <c r="F1465" t="s">
        <v>3143</v>
      </c>
      <c r="G1465" t="s">
        <v>3126</v>
      </c>
      <c r="H1465" t="s">
        <v>1556</v>
      </c>
      <c r="I1465" s="4">
        <v>15000000</v>
      </c>
      <c r="J1465" s="14">
        <v>11750000</v>
      </c>
      <c r="K1465" s="6">
        <f>+Tabla3[[#This Row],[VALOR PAGADO]]/Tabla3[[#This Row],[VALOR TOTAL ]]</f>
        <v>0.78333333333333333</v>
      </c>
    </row>
    <row r="1466" spans="1:11" x14ac:dyDescent="0.3">
      <c r="A1466" t="s">
        <v>3353</v>
      </c>
      <c r="B1466">
        <v>79967252</v>
      </c>
      <c r="C1466">
        <v>2220</v>
      </c>
      <c r="D1466">
        <v>2024</v>
      </c>
      <c r="E1466">
        <v>627124</v>
      </c>
      <c r="F1466" t="s">
        <v>3352</v>
      </c>
      <c r="G1466" t="s">
        <v>1522</v>
      </c>
      <c r="H1466" t="s">
        <v>1556</v>
      </c>
      <c r="I1466" s="4">
        <v>13000000</v>
      </c>
      <c r="J1466" s="14">
        <v>10183333</v>
      </c>
      <c r="K1466" s="6">
        <f>+Tabla3[[#This Row],[VALOR PAGADO]]/Tabla3[[#This Row],[VALOR TOTAL ]]</f>
        <v>0.78333330769230769</v>
      </c>
    </row>
    <row r="1467" spans="1:11" x14ac:dyDescent="0.3">
      <c r="A1467" t="s">
        <v>3569</v>
      </c>
      <c r="B1467">
        <v>1026289489</v>
      </c>
      <c r="C1467">
        <v>1876</v>
      </c>
      <c r="D1467">
        <v>2024</v>
      </c>
      <c r="E1467">
        <v>442624</v>
      </c>
      <c r="F1467" t="s">
        <v>3519</v>
      </c>
      <c r="G1467" t="s">
        <v>1521</v>
      </c>
      <c r="H1467" t="s">
        <v>1556</v>
      </c>
      <c r="I1467" s="4">
        <v>61966666.670000002</v>
      </c>
      <c r="J1467" s="14">
        <v>48533333</v>
      </c>
      <c r="K1467" s="6">
        <f>+Tabla3[[#This Row],[VALOR PAGADO]]/Tabla3[[#This Row],[VALOR TOTAL ]]</f>
        <v>0.78321677779541599</v>
      </c>
    </row>
    <row r="1468" spans="1:11" x14ac:dyDescent="0.3">
      <c r="A1468" t="s">
        <v>3386</v>
      </c>
      <c r="B1468">
        <v>1127573589</v>
      </c>
      <c r="C1468">
        <v>2172</v>
      </c>
      <c r="D1468">
        <v>2024</v>
      </c>
      <c r="E1468">
        <v>608424</v>
      </c>
      <c r="F1468" t="s">
        <v>3385</v>
      </c>
      <c r="G1468" t="s">
        <v>3123</v>
      </c>
      <c r="H1468" t="s">
        <v>1556</v>
      </c>
      <c r="I1468" s="4">
        <v>19550000</v>
      </c>
      <c r="J1468" s="14">
        <v>15300000</v>
      </c>
      <c r="K1468" s="6">
        <f>+Tabla3[[#This Row],[VALOR PAGADO]]/Tabla3[[#This Row],[VALOR TOTAL ]]</f>
        <v>0.78260869565217395</v>
      </c>
    </row>
    <row r="1469" spans="1:11" x14ac:dyDescent="0.3">
      <c r="A1469" t="s">
        <v>3659</v>
      </c>
      <c r="B1469">
        <v>14638306</v>
      </c>
      <c r="C1469">
        <v>1680</v>
      </c>
      <c r="D1469">
        <v>2024</v>
      </c>
      <c r="E1469">
        <v>44424</v>
      </c>
      <c r="F1469" t="s">
        <v>3259</v>
      </c>
      <c r="G1469" t="s">
        <v>1510</v>
      </c>
      <c r="H1469" t="s">
        <v>1558</v>
      </c>
      <c r="I1469" s="4">
        <v>90000000</v>
      </c>
      <c r="J1469" s="14">
        <v>70400000</v>
      </c>
      <c r="K1469" s="6">
        <f>+Tabla3[[#This Row],[VALOR PAGADO]]/Tabla3[[#This Row],[VALOR TOTAL ]]</f>
        <v>0.78222222222222226</v>
      </c>
    </row>
    <row r="1470" spans="1:11" x14ac:dyDescent="0.3">
      <c r="A1470" t="s">
        <v>1912</v>
      </c>
      <c r="B1470">
        <v>1088654376</v>
      </c>
      <c r="C1470">
        <v>798</v>
      </c>
      <c r="D1470">
        <v>2024</v>
      </c>
      <c r="E1470">
        <v>61624</v>
      </c>
      <c r="F1470" t="s">
        <v>1451</v>
      </c>
      <c r="G1470" t="s">
        <v>1506</v>
      </c>
      <c r="H1470" t="s">
        <v>1556</v>
      </c>
      <c r="I1470" s="4">
        <v>28939856</v>
      </c>
      <c r="J1470" s="14">
        <v>22625705</v>
      </c>
      <c r="K1470" s="6">
        <f>+Tabla3[[#This Row],[VALOR PAGADO]]/Tabla3[[#This Row],[VALOR TOTAL ]]</f>
        <v>0.7818181610855286</v>
      </c>
    </row>
    <row r="1471" spans="1:11" x14ac:dyDescent="0.3">
      <c r="A1471" t="s">
        <v>3650</v>
      </c>
      <c r="B1471">
        <v>1016057045</v>
      </c>
      <c r="C1471">
        <v>1689</v>
      </c>
      <c r="D1471">
        <v>2024</v>
      </c>
      <c r="E1471">
        <v>363824</v>
      </c>
      <c r="F1471" t="s">
        <v>3127</v>
      </c>
      <c r="G1471" t="s">
        <v>3126</v>
      </c>
      <c r="H1471" t="s">
        <v>1556</v>
      </c>
      <c r="I1471" s="4">
        <v>36153333</v>
      </c>
      <c r="J1471" s="14">
        <v>28226666</v>
      </c>
      <c r="K1471" s="6">
        <f>+Tabla3[[#This Row],[VALOR PAGADO]]/Tabla3[[#This Row],[VALOR TOTAL ]]</f>
        <v>0.78074865186012032</v>
      </c>
    </row>
    <row r="1472" spans="1:11" x14ac:dyDescent="0.3">
      <c r="A1472" t="s">
        <v>3376</v>
      </c>
      <c r="B1472">
        <v>11318876</v>
      </c>
      <c r="C1472">
        <v>2183</v>
      </c>
      <c r="D1472">
        <v>2024</v>
      </c>
      <c r="E1472">
        <v>605824</v>
      </c>
      <c r="F1472" t="s">
        <v>3197</v>
      </c>
      <c r="G1472" t="s">
        <v>3126</v>
      </c>
      <c r="H1472" t="s">
        <v>1556</v>
      </c>
      <c r="I1472" s="4">
        <v>19266664</v>
      </c>
      <c r="J1472" s="14">
        <v>15016667</v>
      </c>
      <c r="K1472" s="6">
        <f>+Tabla3[[#This Row],[VALOR PAGADO]]/Tabla3[[#This Row],[VALOR TOTAL ]]</f>
        <v>0.77941188988399857</v>
      </c>
    </row>
    <row r="1473" spans="1:11" x14ac:dyDescent="0.3">
      <c r="A1473" t="s">
        <v>3602</v>
      </c>
      <c r="B1473">
        <v>53081762</v>
      </c>
      <c r="C1473">
        <v>1768</v>
      </c>
      <c r="D1473">
        <v>2024</v>
      </c>
      <c r="E1473">
        <v>353824</v>
      </c>
      <c r="F1473" t="s">
        <v>3127</v>
      </c>
      <c r="G1473" t="s">
        <v>3126</v>
      </c>
      <c r="H1473" t="s">
        <v>1556</v>
      </c>
      <c r="I1473" s="4">
        <v>25593000</v>
      </c>
      <c r="J1473" s="14">
        <v>19935600</v>
      </c>
      <c r="K1473" s="6">
        <f>+Tabla3[[#This Row],[VALOR PAGADO]]/Tabla3[[#This Row],[VALOR TOTAL ]]</f>
        <v>0.77894736842105261</v>
      </c>
    </row>
    <row r="1474" spans="1:11" x14ac:dyDescent="0.3">
      <c r="A1474" t="s">
        <v>3318</v>
      </c>
      <c r="B1474">
        <v>1026288805</v>
      </c>
      <c r="C1474">
        <v>2262</v>
      </c>
      <c r="D1474">
        <v>2024</v>
      </c>
      <c r="E1474">
        <v>631824</v>
      </c>
      <c r="F1474" t="s">
        <v>3197</v>
      </c>
      <c r="G1474" t="s">
        <v>3126</v>
      </c>
      <c r="H1474" t="s">
        <v>1556</v>
      </c>
      <c r="I1474" s="4">
        <v>14400000</v>
      </c>
      <c r="J1474" s="14">
        <v>11200000</v>
      </c>
      <c r="K1474" s="6">
        <f>+Tabla3[[#This Row],[VALOR PAGADO]]/Tabla3[[#This Row],[VALOR TOTAL ]]</f>
        <v>0.77777777777777779</v>
      </c>
    </row>
    <row r="1475" spans="1:11" x14ac:dyDescent="0.3">
      <c r="A1475" t="s">
        <v>3672</v>
      </c>
      <c r="B1475">
        <v>1110447637</v>
      </c>
      <c r="C1475">
        <v>1651</v>
      </c>
      <c r="D1475">
        <v>2024</v>
      </c>
      <c r="E1475">
        <v>294724</v>
      </c>
      <c r="F1475" t="s">
        <v>1420</v>
      </c>
      <c r="G1475" t="s">
        <v>3123</v>
      </c>
      <c r="H1475" t="s">
        <v>1556</v>
      </c>
      <c r="I1475" s="4">
        <v>52500000</v>
      </c>
      <c r="J1475" s="14">
        <v>40833333</v>
      </c>
      <c r="K1475" s="6">
        <f>+Tabla3[[#This Row],[VALOR PAGADO]]/Tabla3[[#This Row],[VALOR TOTAL ]]</f>
        <v>0.77777777142857141</v>
      </c>
    </row>
    <row r="1476" spans="1:11" x14ac:dyDescent="0.3">
      <c r="A1476" t="s">
        <v>3255</v>
      </c>
      <c r="B1476">
        <v>1026309016</v>
      </c>
      <c r="C1476">
        <v>2334</v>
      </c>
      <c r="D1476">
        <v>2024</v>
      </c>
      <c r="E1476">
        <v>649124</v>
      </c>
      <c r="F1476" t="s">
        <v>3127</v>
      </c>
      <c r="G1476" t="s">
        <v>3126</v>
      </c>
      <c r="H1476" t="s">
        <v>1556</v>
      </c>
      <c r="I1476" s="4">
        <v>4644984</v>
      </c>
      <c r="J1476" s="14">
        <v>3612765</v>
      </c>
      <c r="K1476" s="6">
        <f>+Tabla3[[#This Row],[VALOR PAGADO]]/Tabla3[[#This Row],[VALOR TOTAL ]]</f>
        <v>0.77777770601577956</v>
      </c>
    </row>
    <row r="1477" spans="1:11" x14ac:dyDescent="0.3">
      <c r="A1477" t="s">
        <v>3396</v>
      </c>
      <c r="B1477">
        <v>52533043</v>
      </c>
      <c r="C1477">
        <v>2161</v>
      </c>
      <c r="D1477">
        <v>2024</v>
      </c>
      <c r="E1477">
        <v>607824</v>
      </c>
      <c r="F1477" t="s">
        <v>3395</v>
      </c>
      <c r="G1477" t="s">
        <v>1516</v>
      </c>
      <c r="H1477" t="s">
        <v>1556</v>
      </c>
      <c r="I1477" s="4">
        <v>27216666</v>
      </c>
      <c r="J1477" s="14">
        <v>21083333</v>
      </c>
      <c r="K1477" s="6">
        <f>+Tabla3[[#This Row],[VALOR PAGADO]]/Tabla3[[#This Row],[VALOR TOTAL ]]</f>
        <v>0.77464789405138745</v>
      </c>
    </row>
    <row r="1478" spans="1:11" x14ac:dyDescent="0.3">
      <c r="A1478" t="s">
        <v>3566</v>
      </c>
      <c r="B1478">
        <v>79955170</v>
      </c>
      <c r="C1478">
        <v>1910</v>
      </c>
      <c r="D1478">
        <v>2024</v>
      </c>
      <c r="E1478">
        <v>86324</v>
      </c>
      <c r="F1478" t="s">
        <v>3259</v>
      </c>
      <c r="G1478" t="s">
        <v>1510</v>
      </c>
      <c r="H1478" t="s">
        <v>1558</v>
      </c>
      <c r="I1478" s="4">
        <v>29683333</v>
      </c>
      <c r="J1478" s="14">
        <v>22966667</v>
      </c>
      <c r="K1478" s="6">
        <f>+Tabla3[[#This Row],[VALOR PAGADO]]/Tabla3[[#This Row],[VALOR TOTAL ]]</f>
        <v>0.77372264765550414</v>
      </c>
    </row>
    <row r="1479" spans="1:11" x14ac:dyDescent="0.3">
      <c r="A1479" t="s">
        <v>3565</v>
      </c>
      <c r="B1479">
        <v>36723464</v>
      </c>
      <c r="C1479">
        <v>1912</v>
      </c>
      <c r="D1479">
        <v>2024</v>
      </c>
      <c r="E1479">
        <v>86424</v>
      </c>
      <c r="F1479" t="s">
        <v>3259</v>
      </c>
      <c r="G1479" t="s">
        <v>1510</v>
      </c>
      <c r="H1479" t="s">
        <v>1558</v>
      </c>
      <c r="I1479" s="4">
        <v>54800000</v>
      </c>
      <c r="J1479" s="14">
        <v>42400000</v>
      </c>
      <c r="K1479" s="6">
        <f>+Tabla3[[#This Row],[VALOR PAGADO]]/Tabla3[[#This Row],[VALOR TOTAL ]]</f>
        <v>0.77372262773722633</v>
      </c>
    </row>
    <row r="1480" spans="1:11" x14ac:dyDescent="0.3">
      <c r="A1480" t="s">
        <v>2257</v>
      </c>
      <c r="B1480">
        <v>75084621</v>
      </c>
      <c r="C1480">
        <v>1733</v>
      </c>
      <c r="D1480">
        <v>2024</v>
      </c>
      <c r="E1480">
        <v>320624</v>
      </c>
      <c r="F1480" t="s">
        <v>1451</v>
      </c>
      <c r="G1480" t="s">
        <v>1506</v>
      </c>
      <c r="H1480" t="s">
        <v>1556</v>
      </c>
      <c r="I1480" s="4">
        <v>42000000</v>
      </c>
      <c r="J1480" s="14">
        <v>32400000</v>
      </c>
      <c r="K1480" s="6">
        <f>+Tabla3[[#This Row],[VALOR PAGADO]]/Tabla3[[#This Row],[VALOR TOTAL ]]</f>
        <v>0.77142857142857146</v>
      </c>
    </row>
    <row r="1481" spans="1:11" x14ac:dyDescent="0.3">
      <c r="A1481" t="s">
        <v>61</v>
      </c>
      <c r="B1481">
        <v>1010176880</v>
      </c>
      <c r="C1481">
        <v>50</v>
      </c>
      <c r="D1481">
        <v>2024</v>
      </c>
      <c r="E1481">
        <v>2524</v>
      </c>
      <c r="F1481" t="s">
        <v>1451</v>
      </c>
      <c r="G1481" t="s">
        <v>1506</v>
      </c>
      <c r="H1481" t="s">
        <v>1556</v>
      </c>
      <c r="I1481" s="4">
        <v>176108333</v>
      </c>
      <c r="J1481" s="14">
        <v>135726290</v>
      </c>
      <c r="K1481" s="6">
        <f>+Tabla3[[#This Row],[VALOR PAGADO]]/Tabla3[[#This Row],[VALOR TOTAL ]]</f>
        <v>0.77069771593374858</v>
      </c>
    </row>
    <row r="1482" spans="1:11" x14ac:dyDescent="0.3">
      <c r="A1482" t="s">
        <v>3690</v>
      </c>
      <c r="B1482">
        <v>4814843</v>
      </c>
      <c r="C1482">
        <v>1603</v>
      </c>
      <c r="D1482">
        <v>2024</v>
      </c>
      <c r="E1482">
        <v>38624</v>
      </c>
      <c r="F1482" t="s">
        <v>3151</v>
      </c>
      <c r="G1482" t="s">
        <v>1510</v>
      </c>
      <c r="H1482" t="s">
        <v>1558</v>
      </c>
      <c r="I1482" s="4">
        <v>49400000</v>
      </c>
      <c r="J1482" s="14">
        <v>38000000</v>
      </c>
      <c r="K1482" s="6">
        <f>+Tabla3[[#This Row],[VALOR PAGADO]]/Tabla3[[#This Row],[VALOR TOTAL ]]</f>
        <v>0.76923076923076927</v>
      </c>
    </row>
    <row r="1483" spans="1:11" s="3" customFormat="1" x14ac:dyDescent="0.3">
      <c r="A1483" t="s">
        <v>3940</v>
      </c>
      <c r="B1483">
        <v>10386869</v>
      </c>
      <c r="C1483">
        <v>1265</v>
      </c>
      <c r="D1483">
        <v>2024</v>
      </c>
      <c r="E1483">
        <v>152424</v>
      </c>
      <c r="F1483" t="s">
        <v>1416</v>
      </c>
      <c r="G1483" t="s">
        <v>1504</v>
      </c>
      <c r="H1483" t="s">
        <v>1556</v>
      </c>
      <c r="I1483" s="4">
        <v>61750000</v>
      </c>
      <c r="J1483" s="14">
        <v>47450000</v>
      </c>
      <c r="K1483" s="6">
        <f>+Tabla3[[#This Row],[VALOR PAGADO]]/Tabla3[[#This Row],[VALOR TOTAL ]]</f>
        <v>0.76842105263157889</v>
      </c>
    </row>
    <row r="1484" spans="1:11" x14ac:dyDescent="0.3">
      <c r="A1484" t="s">
        <v>3442</v>
      </c>
      <c r="B1484">
        <v>1070623849</v>
      </c>
      <c r="C1484">
        <v>761</v>
      </c>
      <c r="D1484">
        <v>2024</v>
      </c>
      <c r="E1484">
        <v>28924</v>
      </c>
      <c r="F1484" t="s">
        <v>1417</v>
      </c>
      <c r="G1484" t="s">
        <v>1534</v>
      </c>
      <c r="H1484" t="s">
        <v>1557</v>
      </c>
      <c r="I1484" s="4">
        <v>56000000</v>
      </c>
      <c r="J1484" s="14">
        <v>42933333.670000002</v>
      </c>
      <c r="K1484" s="6">
        <f>+Tabla3[[#This Row],[VALOR PAGADO]]/Tabla3[[#This Row],[VALOR TOTAL ]]</f>
        <v>0.76666667267857147</v>
      </c>
    </row>
    <row r="1485" spans="1:11" x14ac:dyDescent="0.3">
      <c r="A1485" t="s">
        <v>3679</v>
      </c>
      <c r="B1485">
        <v>1121932996</v>
      </c>
      <c r="C1485">
        <v>1630</v>
      </c>
      <c r="D1485">
        <v>2024</v>
      </c>
      <c r="E1485">
        <v>296724</v>
      </c>
      <c r="F1485" t="s">
        <v>3438</v>
      </c>
      <c r="G1485" t="s">
        <v>3123</v>
      </c>
      <c r="H1485" t="s">
        <v>1556</v>
      </c>
      <c r="I1485" s="4">
        <v>48000000</v>
      </c>
      <c r="J1485" s="14">
        <v>36800000</v>
      </c>
      <c r="K1485" s="6">
        <f>+Tabla3[[#This Row],[VALOR PAGADO]]/Tabla3[[#This Row],[VALOR TOTAL ]]</f>
        <v>0.76666666666666672</v>
      </c>
    </row>
    <row r="1486" spans="1:11" x14ac:dyDescent="0.3">
      <c r="A1486" t="s">
        <v>3679</v>
      </c>
      <c r="B1486">
        <v>1121932996</v>
      </c>
      <c r="C1486">
        <v>1630</v>
      </c>
      <c r="D1486">
        <v>2024</v>
      </c>
      <c r="E1486">
        <v>296724</v>
      </c>
      <c r="F1486" t="s">
        <v>3220</v>
      </c>
      <c r="G1486" t="s">
        <v>3123</v>
      </c>
      <c r="H1486" t="s">
        <v>1556</v>
      </c>
      <c r="I1486" s="4">
        <v>48000000</v>
      </c>
      <c r="J1486" s="14">
        <v>36800000</v>
      </c>
      <c r="K1486" s="6">
        <f>+Tabla3[[#This Row],[VALOR PAGADO]]/Tabla3[[#This Row],[VALOR TOTAL ]]</f>
        <v>0.76666666666666672</v>
      </c>
    </row>
    <row r="1487" spans="1:11" x14ac:dyDescent="0.3">
      <c r="A1487" t="s">
        <v>3695</v>
      </c>
      <c r="B1487">
        <v>1110550895</v>
      </c>
      <c r="C1487">
        <v>1598</v>
      </c>
      <c r="D1487">
        <v>2024</v>
      </c>
      <c r="E1487">
        <v>253924</v>
      </c>
      <c r="F1487" t="s">
        <v>3143</v>
      </c>
      <c r="G1487" t="s">
        <v>3126</v>
      </c>
      <c r="H1487" t="s">
        <v>1556</v>
      </c>
      <c r="I1487" s="4">
        <v>17740765</v>
      </c>
      <c r="J1487" s="14">
        <v>13601253</v>
      </c>
      <c r="K1487" s="6">
        <f>+Tabla3[[#This Row],[VALOR PAGADO]]/Tabla3[[#This Row],[VALOR TOTAL ]]</f>
        <v>0.76666665727210748</v>
      </c>
    </row>
    <row r="1488" spans="1:11" s="3" customFormat="1" x14ac:dyDescent="0.3">
      <c r="A1488" t="s">
        <v>3317</v>
      </c>
      <c r="B1488">
        <v>1030580371</v>
      </c>
      <c r="C1488">
        <v>2263</v>
      </c>
      <c r="D1488">
        <v>2024</v>
      </c>
      <c r="E1488">
        <v>629624</v>
      </c>
      <c r="F1488" t="s">
        <v>1463</v>
      </c>
      <c r="G1488" t="s">
        <v>3126</v>
      </c>
      <c r="H1488" t="s">
        <v>1556</v>
      </c>
      <c r="I1488" s="4">
        <v>23000000</v>
      </c>
      <c r="J1488" s="14">
        <v>17633333</v>
      </c>
      <c r="K1488" s="6">
        <f>+Tabla3[[#This Row],[VALOR PAGADO]]/Tabla3[[#This Row],[VALOR TOTAL ]]</f>
        <v>0.76666665217391305</v>
      </c>
    </row>
    <row r="1489" spans="1:11" x14ac:dyDescent="0.3">
      <c r="A1489" t="s">
        <v>3383</v>
      </c>
      <c r="B1489">
        <v>1093761327</v>
      </c>
      <c r="C1489">
        <v>2175</v>
      </c>
      <c r="D1489">
        <v>2024</v>
      </c>
      <c r="E1489">
        <v>94524</v>
      </c>
      <c r="F1489" t="s">
        <v>1415</v>
      </c>
      <c r="G1489" t="s">
        <v>1503</v>
      </c>
      <c r="H1489" t="s">
        <v>1503</v>
      </c>
      <c r="I1489" s="4">
        <v>16000000</v>
      </c>
      <c r="J1489" s="14">
        <v>12266666</v>
      </c>
      <c r="K1489" s="6">
        <f>+Tabla3[[#This Row],[VALOR PAGADO]]/Tabla3[[#This Row],[VALOR TOTAL ]]</f>
        <v>0.76666662500000005</v>
      </c>
    </row>
    <row r="1490" spans="1:11" x14ac:dyDescent="0.3">
      <c r="A1490" t="s">
        <v>1976</v>
      </c>
      <c r="B1490">
        <v>1033767990</v>
      </c>
      <c r="C1490">
        <v>2029</v>
      </c>
      <c r="D1490">
        <v>2024</v>
      </c>
      <c r="E1490">
        <v>542024</v>
      </c>
      <c r="F1490" t="s">
        <v>3127</v>
      </c>
      <c r="G1490" t="s">
        <v>3126</v>
      </c>
      <c r="H1490" t="s">
        <v>1556</v>
      </c>
      <c r="I1490" s="4">
        <v>24117333</v>
      </c>
      <c r="J1490" s="14">
        <v>18405333</v>
      </c>
      <c r="K1490" s="6">
        <f>+Tabla3[[#This Row],[VALOR PAGADO]]/Tabla3[[#This Row],[VALOR TOTAL ]]</f>
        <v>0.76315789146337198</v>
      </c>
    </row>
    <row r="1491" spans="1:11" x14ac:dyDescent="0.3">
      <c r="A1491" t="s">
        <v>4116</v>
      </c>
      <c r="B1491">
        <v>1019140729</v>
      </c>
      <c r="C1491">
        <v>960</v>
      </c>
      <c r="D1491">
        <v>2024</v>
      </c>
      <c r="E1491">
        <v>35324</v>
      </c>
      <c r="F1491" t="s">
        <v>1417</v>
      </c>
      <c r="G1491" t="s">
        <v>1534</v>
      </c>
      <c r="H1491" t="s">
        <v>1557</v>
      </c>
      <c r="I1491" s="4">
        <v>32000000</v>
      </c>
      <c r="J1491" s="14">
        <v>24400000</v>
      </c>
      <c r="K1491" s="6">
        <f>+Tabla3[[#This Row],[VALOR PAGADO]]/Tabla3[[#This Row],[VALOR TOTAL ]]</f>
        <v>0.76249999999999996</v>
      </c>
    </row>
    <row r="1492" spans="1:11" x14ac:dyDescent="0.3">
      <c r="A1492" t="s">
        <v>2528</v>
      </c>
      <c r="B1492">
        <v>52540151</v>
      </c>
      <c r="C1492">
        <v>154</v>
      </c>
      <c r="D1492">
        <v>2024</v>
      </c>
      <c r="E1492">
        <v>16724</v>
      </c>
      <c r="F1492" t="s">
        <v>1417</v>
      </c>
      <c r="G1492" t="s">
        <v>1534</v>
      </c>
      <c r="H1492" t="s">
        <v>1557</v>
      </c>
      <c r="I1492" s="4">
        <v>151800000</v>
      </c>
      <c r="J1492" s="14">
        <v>115720000</v>
      </c>
      <c r="K1492" s="6">
        <f>+Tabla3[[#This Row],[VALOR PAGADO]]/Tabla3[[#This Row],[VALOR TOTAL ]]</f>
        <v>0.76231884057971011</v>
      </c>
    </row>
    <row r="1493" spans="1:11" x14ac:dyDescent="0.3">
      <c r="A1493" t="s">
        <v>3633</v>
      </c>
      <c r="B1493">
        <v>52515867</v>
      </c>
      <c r="C1493">
        <v>1709</v>
      </c>
      <c r="D1493">
        <v>2024</v>
      </c>
      <c r="E1493">
        <v>315924</v>
      </c>
      <c r="F1493" t="s">
        <v>1451</v>
      </c>
      <c r="G1493" t="s">
        <v>1506</v>
      </c>
      <c r="H1493" t="s">
        <v>1556</v>
      </c>
      <c r="I1493" s="4">
        <v>30000000</v>
      </c>
      <c r="J1493" s="14">
        <v>22833333</v>
      </c>
      <c r="K1493" s="6">
        <f>+Tabla3[[#This Row],[VALOR PAGADO]]/Tabla3[[#This Row],[VALOR TOTAL ]]</f>
        <v>0.76111110000000004</v>
      </c>
    </row>
    <row r="1494" spans="1:11" x14ac:dyDescent="0.3">
      <c r="A1494" t="s">
        <v>3348</v>
      </c>
      <c r="B1494">
        <v>1098632454</v>
      </c>
      <c r="C1494">
        <v>2226</v>
      </c>
      <c r="D1494">
        <v>2024</v>
      </c>
      <c r="E1494">
        <v>608524</v>
      </c>
      <c r="F1494" t="s">
        <v>3143</v>
      </c>
      <c r="G1494" t="s">
        <v>3126</v>
      </c>
      <c r="H1494" t="s">
        <v>1556</v>
      </c>
      <c r="I1494" s="4">
        <v>20116667</v>
      </c>
      <c r="J1494" s="14">
        <v>15300000</v>
      </c>
      <c r="K1494" s="6">
        <f>+Tabla3[[#This Row],[VALOR PAGADO]]/Tabla3[[#This Row],[VALOR TOTAL ]]</f>
        <v>0.76056336767914878</v>
      </c>
    </row>
    <row r="1495" spans="1:11" s="3" customFormat="1" x14ac:dyDescent="0.3">
      <c r="A1495" t="s">
        <v>2010</v>
      </c>
      <c r="B1495">
        <v>1026275297</v>
      </c>
      <c r="C1495">
        <v>1563</v>
      </c>
      <c r="D1495">
        <v>2024</v>
      </c>
      <c r="E1495">
        <v>278524</v>
      </c>
      <c r="F1495" t="s">
        <v>1416</v>
      </c>
      <c r="G1495" t="s">
        <v>1504</v>
      </c>
      <c r="H1495" t="s">
        <v>1556</v>
      </c>
      <c r="I1495" s="4">
        <v>52000000</v>
      </c>
      <c r="J1495" s="14">
        <v>39433333</v>
      </c>
      <c r="K1495" s="6">
        <f>+Tabla3[[#This Row],[VALOR PAGADO]]/Tabla3[[#This Row],[VALOR TOTAL ]]</f>
        <v>0.75833332692307698</v>
      </c>
    </row>
    <row r="1496" spans="1:11" x14ac:dyDescent="0.3">
      <c r="A1496" t="s">
        <v>2234</v>
      </c>
      <c r="B1496">
        <v>1047485640</v>
      </c>
      <c r="C1496">
        <v>298</v>
      </c>
      <c r="D1496">
        <v>2024</v>
      </c>
      <c r="E1496">
        <v>16024</v>
      </c>
      <c r="F1496" t="s">
        <v>3239</v>
      </c>
      <c r="G1496" t="s">
        <v>1522</v>
      </c>
      <c r="H1496" t="s">
        <v>1556</v>
      </c>
      <c r="I1496" s="4">
        <v>74100000</v>
      </c>
      <c r="J1496" s="14">
        <v>56116667</v>
      </c>
      <c r="K1496" s="6">
        <f>+Tabla3[[#This Row],[VALOR PAGADO]]/Tabla3[[#This Row],[VALOR TOTAL ]]</f>
        <v>0.75730994601889334</v>
      </c>
    </row>
    <row r="1497" spans="1:11" x14ac:dyDescent="0.3">
      <c r="A1497" t="s">
        <v>4092</v>
      </c>
      <c r="B1497">
        <v>1062301450</v>
      </c>
      <c r="C1497">
        <v>1000</v>
      </c>
      <c r="D1497">
        <v>2024</v>
      </c>
      <c r="E1497">
        <v>91124</v>
      </c>
      <c r="F1497" t="s">
        <v>1416</v>
      </c>
      <c r="G1497" t="s">
        <v>1515</v>
      </c>
      <c r="H1497" t="s">
        <v>1556</v>
      </c>
      <c r="I1497" s="4">
        <v>64000000</v>
      </c>
      <c r="J1497" s="14">
        <v>48000000</v>
      </c>
      <c r="K1497" s="6">
        <f>+Tabla3[[#This Row],[VALOR PAGADO]]/Tabla3[[#This Row],[VALOR TOTAL ]]</f>
        <v>0.75</v>
      </c>
    </row>
    <row r="1498" spans="1:11" x14ac:dyDescent="0.3">
      <c r="A1498" t="s">
        <v>3919</v>
      </c>
      <c r="B1498">
        <v>59705086</v>
      </c>
      <c r="C1498">
        <v>1302</v>
      </c>
      <c r="D1498">
        <v>2024</v>
      </c>
      <c r="E1498">
        <v>157124</v>
      </c>
      <c r="F1498" t="s">
        <v>1428</v>
      </c>
      <c r="G1498" t="s">
        <v>1514</v>
      </c>
      <c r="H1498" t="s">
        <v>1556</v>
      </c>
      <c r="I1498" s="4">
        <v>80000000</v>
      </c>
      <c r="J1498" s="14">
        <v>60000000</v>
      </c>
      <c r="K1498" s="6">
        <f>+Tabla3[[#This Row],[VALOR PAGADO]]/Tabla3[[#This Row],[VALOR TOTAL ]]</f>
        <v>0.75</v>
      </c>
    </row>
    <row r="1499" spans="1:11" x14ac:dyDescent="0.3">
      <c r="A1499" t="s">
        <v>3902</v>
      </c>
      <c r="B1499">
        <v>79984087</v>
      </c>
      <c r="C1499">
        <v>1323</v>
      </c>
      <c r="D1499">
        <v>2024</v>
      </c>
      <c r="E1499">
        <v>172524</v>
      </c>
      <c r="F1499" t="s">
        <v>1416</v>
      </c>
      <c r="G1499" t="s">
        <v>1515</v>
      </c>
      <c r="H1499" t="s">
        <v>1556</v>
      </c>
      <c r="I1499" s="4">
        <v>81000000</v>
      </c>
      <c r="J1499" s="14">
        <v>60600000</v>
      </c>
      <c r="K1499" s="6">
        <f>+Tabla3[[#This Row],[VALOR PAGADO]]/Tabla3[[#This Row],[VALOR TOTAL ]]</f>
        <v>0.74814814814814812</v>
      </c>
    </row>
    <row r="1500" spans="1:11" x14ac:dyDescent="0.3">
      <c r="A1500" t="s">
        <v>3614</v>
      </c>
      <c r="B1500">
        <v>52226395</v>
      </c>
      <c r="C1500">
        <v>1743</v>
      </c>
      <c r="D1500">
        <v>2024</v>
      </c>
      <c r="E1500">
        <v>337024</v>
      </c>
      <c r="F1500" t="s">
        <v>1451</v>
      </c>
      <c r="G1500" t="s">
        <v>1506</v>
      </c>
      <c r="H1500" t="s">
        <v>1556</v>
      </c>
      <c r="I1500" s="4">
        <v>31500000</v>
      </c>
      <c r="J1500" s="14">
        <v>23550000</v>
      </c>
      <c r="K1500" s="6">
        <f>+Tabla3[[#This Row],[VALOR PAGADO]]/Tabla3[[#This Row],[VALOR TOTAL ]]</f>
        <v>0.74761904761904763</v>
      </c>
    </row>
    <row r="1501" spans="1:11" x14ac:dyDescent="0.3">
      <c r="A1501" t="s">
        <v>2255</v>
      </c>
      <c r="B1501">
        <v>1018465378</v>
      </c>
      <c r="C1501">
        <v>2090</v>
      </c>
      <c r="D1501">
        <v>2024</v>
      </c>
      <c r="E1501">
        <v>583024</v>
      </c>
      <c r="F1501" t="s">
        <v>3127</v>
      </c>
      <c r="G1501" t="s">
        <v>3126</v>
      </c>
      <c r="H1501" t="s">
        <v>1556</v>
      </c>
      <c r="I1501" s="4">
        <v>21233333</v>
      </c>
      <c r="J1501" s="14">
        <v>15866667</v>
      </c>
      <c r="K1501" s="6">
        <f>+Tabla3[[#This Row],[VALOR PAGADO]]/Tabla3[[#This Row],[VALOR TOTAL ]]</f>
        <v>0.74725277468214713</v>
      </c>
    </row>
    <row r="1502" spans="1:11" x14ac:dyDescent="0.3">
      <c r="A1502" t="s">
        <v>3374</v>
      </c>
      <c r="B1502">
        <v>1085328615</v>
      </c>
      <c r="C1502">
        <v>2185</v>
      </c>
      <c r="D1502">
        <v>2024</v>
      </c>
      <c r="E1502">
        <v>161624</v>
      </c>
      <c r="F1502" t="s">
        <v>3373</v>
      </c>
      <c r="G1502" t="s">
        <v>1510</v>
      </c>
      <c r="H1502" t="s">
        <v>1558</v>
      </c>
      <c r="I1502" s="4">
        <v>10083333</v>
      </c>
      <c r="J1502" s="14">
        <v>7516666.6699999999</v>
      </c>
      <c r="K1502" s="6">
        <f>+Tabla3[[#This Row],[VALOR PAGADO]]/Tabla3[[#This Row],[VALOR TOTAL ]]</f>
        <v>0.74545457042825025</v>
      </c>
    </row>
    <row r="1503" spans="1:11" x14ac:dyDescent="0.3">
      <c r="A1503" t="s">
        <v>3782</v>
      </c>
      <c r="B1503">
        <v>79243172</v>
      </c>
      <c r="C1503">
        <v>1483</v>
      </c>
      <c r="D1503">
        <v>2024</v>
      </c>
      <c r="E1503">
        <v>215824</v>
      </c>
      <c r="F1503" t="s">
        <v>3465</v>
      </c>
      <c r="G1503" t="s">
        <v>3448</v>
      </c>
      <c r="H1503" t="s">
        <v>1556</v>
      </c>
      <c r="I1503" s="4">
        <v>89100000</v>
      </c>
      <c r="J1503" s="14">
        <v>66366666</v>
      </c>
      <c r="K1503" s="6">
        <f>+Tabla3[[#This Row],[VALOR PAGADO]]/Tabla3[[#This Row],[VALOR TOTAL ]]</f>
        <v>0.74485595959595963</v>
      </c>
    </row>
    <row r="1504" spans="1:11" x14ac:dyDescent="0.3">
      <c r="A1504" t="s">
        <v>2386</v>
      </c>
      <c r="B1504">
        <v>11206285</v>
      </c>
      <c r="C1504">
        <v>2371</v>
      </c>
      <c r="D1504">
        <v>2024</v>
      </c>
      <c r="E1504">
        <v>658124</v>
      </c>
      <c r="F1504" t="s">
        <v>1428</v>
      </c>
      <c r="G1504" t="s">
        <v>1514</v>
      </c>
      <c r="H1504" t="s">
        <v>1556</v>
      </c>
      <c r="I1504" s="4">
        <v>12533333</v>
      </c>
      <c r="J1504" s="14">
        <v>9333333</v>
      </c>
      <c r="K1504" s="6">
        <f>+Tabla3[[#This Row],[VALOR PAGADO]]/Tabla3[[#This Row],[VALOR TOTAL ]]</f>
        <v>0.74468084427342673</v>
      </c>
    </row>
    <row r="1505" spans="1:11" x14ac:dyDescent="0.3">
      <c r="A1505" t="s">
        <v>3215</v>
      </c>
      <c r="B1505">
        <v>1026290744</v>
      </c>
      <c r="C1505">
        <v>2392</v>
      </c>
      <c r="D1505">
        <v>2024</v>
      </c>
      <c r="E1505">
        <v>670224</v>
      </c>
      <c r="F1505" t="s">
        <v>3127</v>
      </c>
      <c r="G1505" t="s">
        <v>3126</v>
      </c>
      <c r="H1505" t="s">
        <v>1556</v>
      </c>
      <c r="I1505" s="4">
        <v>10400000</v>
      </c>
      <c r="J1505" s="14">
        <v>7733333</v>
      </c>
      <c r="K1505" s="6">
        <f>+Tabla3[[#This Row],[VALOR PAGADO]]/Tabla3[[#This Row],[VALOR TOTAL ]]</f>
        <v>0.74358971153846154</v>
      </c>
    </row>
    <row r="1506" spans="1:11" x14ac:dyDescent="0.3">
      <c r="A1506" t="s">
        <v>2677</v>
      </c>
      <c r="B1506">
        <v>1140836796</v>
      </c>
      <c r="C1506">
        <v>2420</v>
      </c>
      <c r="D1506">
        <v>2024</v>
      </c>
      <c r="E1506">
        <v>103124</v>
      </c>
      <c r="F1506" t="s">
        <v>1415</v>
      </c>
      <c r="G1506" t="s">
        <v>1503</v>
      </c>
      <c r="H1506" t="s">
        <v>1503</v>
      </c>
      <c r="I1506" s="4">
        <v>9100000</v>
      </c>
      <c r="J1506" s="14">
        <v>6766666</v>
      </c>
      <c r="K1506" s="6">
        <f>+Tabla3[[#This Row],[VALOR PAGADO]]/Tabla3[[#This Row],[VALOR TOTAL ]]</f>
        <v>0.74358967032967038</v>
      </c>
    </row>
    <row r="1507" spans="1:11" x14ac:dyDescent="0.3">
      <c r="A1507" t="s">
        <v>3786</v>
      </c>
      <c r="B1507">
        <v>88267267</v>
      </c>
      <c r="C1507">
        <v>1477</v>
      </c>
      <c r="D1507">
        <v>2024</v>
      </c>
      <c r="E1507">
        <v>215924</v>
      </c>
      <c r="F1507" t="s">
        <v>1451</v>
      </c>
      <c r="G1507" t="s">
        <v>1506</v>
      </c>
      <c r="H1507" t="s">
        <v>1556</v>
      </c>
      <c r="I1507" s="4">
        <v>32335832</v>
      </c>
      <c r="J1507" s="14">
        <v>23982425</v>
      </c>
      <c r="K1507" s="6">
        <f>+Tabla3[[#This Row],[VALOR PAGADO]]/Tabla3[[#This Row],[VALOR TOTAL ]]</f>
        <v>0.741667169720575</v>
      </c>
    </row>
    <row r="1508" spans="1:11" x14ac:dyDescent="0.3">
      <c r="A1508" t="s">
        <v>3914</v>
      </c>
      <c r="B1508">
        <v>1020813728</v>
      </c>
      <c r="C1508">
        <v>1310</v>
      </c>
      <c r="D1508">
        <v>2024</v>
      </c>
      <c r="E1508">
        <v>25724</v>
      </c>
      <c r="F1508" t="s">
        <v>1415</v>
      </c>
      <c r="G1508" t="s">
        <v>1503</v>
      </c>
      <c r="H1508" t="s">
        <v>1503</v>
      </c>
      <c r="I1508" s="4">
        <v>24621752</v>
      </c>
      <c r="J1508" s="14">
        <v>18158542</v>
      </c>
      <c r="K1508" s="6">
        <f>+Tabla3[[#This Row],[VALOR PAGADO]]/Tabla3[[#This Row],[VALOR TOTAL ]]</f>
        <v>0.73749999593855065</v>
      </c>
    </row>
    <row r="1509" spans="1:11" x14ac:dyDescent="0.3">
      <c r="A1509" t="s">
        <v>2521</v>
      </c>
      <c r="B1509">
        <v>1019026311</v>
      </c>
      <c r="C1509">
        <v>594</v>
      </c>
      <c r="D1509">
        <v>2024</v>
      </c>
      <c r="E1509">
        <v>6024</v>
      </c>
      <c r="F1509" t="s">
        <v>1415</v>
      </c>
      <c r="G1509" t="s">
        <v>1503</v>
      </c>
      <c r="H1509" t="s">
        <v>1503</v>
      </c>
      <c r="I1509" s="4">
        <v>98621600</v>
      </c>
      <c r="J1509" s="14">
        <v>72621360</v>
      </c>
      <c r="K1509" s="6">
        <f>+Tabla3[[#This Row],[VALOR PAGADO]]/Tabla3[[#This Row],[VALOR TOTAL ]]</f>
        <v>0.73636363636363633</v>
      </c>
    </row>
    <row r="1510" spans="1:11" x14ac:dyDescent="0.3">
      <c r="A1510" t="s">
        <v>3135</v>
      </c>
      <c r="B1510">
        <v>52700082</v>
      </c>
      <c r="C1510">
        <v>2468</v>
      </c>
      <c r="D1510">
        <v>2024</v>
      </c>
      <c r="E1510">
        <v>685324</v>
      </c>
      <c r="F1510" t="s">
        <v>3134</v>
      </c>
      <c r="G1510" t="s">
        <v>1519</v>
      </c>
      <c r="H1510" t="s">
        <v>1556</v>
      </c>
      <c r="I1510" s="4">
        <v>7000000</v>
      </c>
      <c r="J1510" s="14">
        <v>5133333</v>
      </c>
      <c r="K1510" s="6">
        <f>+Tabla3[[#This Row],[VALOR PAGADO]]/Tabla3[[#This Row],[VALOR TOTAL ]]</f>
        <v>0.73333328571428569</v>
      </c>
    </row>
    <row r="1511" spans="1:11" x14ac:dyDescent="0.3">
      <c r="A1511" t="s">
        <v>3608</v>
      </c>
      <c r="B1511">
        <v>79790378</v>
      </c>
      <c r="C1511">
        <v>1751</v>
      </c>
      <c r="D1511">
        <v>2024</v>
      </c>
      <c r="E1511">
        <v>346324</v>
      </c>
      <c r="F1511" t="s">
        <v>3127</v>
      </c>
      <c r="G1511" t="s">
        <v>3126</v>
      </c>
      <c r="H1511" t="s">
        <v>1556</v>
      </c>
      <c r="I1511" s="4">
        <v>56000000</v>
      </c>
      <c r="J1511" s="14">
        <v>40800000</v>
      </c>
      <c r="K1511" s="6">
        <f>+Tabla3[[#This Row],[VALOR PAGADO]]/Tabla3[[#This Row],[VALOR TOTAL ]]</f>
        <v>0.72857142857142854</v>
      </c>
    </row>
    <row r="1512" spans="1:11" x14ac:dyDescent="0.3">
      <c r="A1512" t="s">
        <v>3563</v>
      </c>
      <c r="B1512">
        <v>1040922542</v>
      </c>
      <c r="C1512">
        <v>1916</v>
      </c>
      <c r="D1512">
        <v>2024</v>
      </c>
      <c r="E1512">
        <v>469424</v>
      </c>
      <c r="F1512" t="s">
        <v>1451</v>
      </c>
      <c r="G1512" t="s">
        <v>1506</v>
      </c>
      <c r="H1512" t="s">
        <v>1556</v>
      </c>
      <c r="I1512" s="4">
        <v>31500000</v>
      </c>
      <c r="J1512" s="14">
        <v>22866667</v>
      </c>
      <c r="K1512" s="6">
        <f>+Tabla3[[#This Row],[VALOR PAGADO]]/Tabla3[[#This Row],[VALOR TOTAL ]]</f>
        <v>0.72592593650793646</v>
      </c>
    </row>
    <row r="1513" spans="1:11" x14ac:dyDescent="0.3">
      <c r="A1513" t="s">
        <v>2021</v>
      </c>
      <c r="B1513">
        <v>80133871</v>
      </c>
      <c r="C1513">
        <v>1915</v>
      </c>
      <c r="D1513">
        <v>2024</v>
      </c>
      <c r="E1513">
        <v>469624</v>
      </c>
      <c r="F1513" t="s">
        <v>1451</v>
      </c>
      <c r="G1513" t="s">
        <v>1506</v>
      </c>
      <c r="H1513" t="s">
        <v>1556</v>
      </c>
      <c r="I1513" s="4">
        <v>33750000</v>
      </c>
      <c r="J1513" s="14">
        <v>24500000</v>
      </c>
      <c r="K1513" s="6">
        <f>+Tabla3[[#This Row],[VALOR PAGADO]]/Tabla3[[#This Row],[VALOR TOTAL ]]</f>
        <v>0.72592592592592597</v>
      </c>
    </row>
    <row r="1514" spans="1:11" x14ac:dyDescent="0.3">
      <c r="A1514" t="s">
        <v>2519</v>
      </c>
      <c r="B1514">
        <v>72195000</v>
      </c>
      <c r="C1514">
        <v>1919</v>
      </c>
      <c r="D1514">
        <v>2024</v>
      </c>
      <c r="E1514">
        <v>469824</v>
      </c>
      <c r="F1514" t="s">
        <v>1451</v>
      </c>
      <c r="G1514" t="s">
        <v>1506</v>
      </c>
      <c r="H1514" t="s">
        <v>1556</v>
      </c>
      <c r="I1514" s="4">
        <v>33169500</v>
      </c>
      <c r="J1514" s="14">
        <v>24078600</v>
      </c>
      <c r="K1514" s="6">
        <f>+Tabla3[[#This Row],[VALOR PAGADO]]/Tabla3[[#This Row],[VALOR TOTAL ]]</f>
        <v>0.72592592592592597</v>
      </c>
    </row>
    <row r="1515" spans="1:11" x14ac:dyDescent="0.3">
      <c r="A1515" t="s">
        <v>2899</v>
      </c>
      <c r="B1515">
        <v>1065010624</v>
      </c>
      <c r="C1515">
        <v>1911</v>
      </c>
      <c r="D1515">
        <v>2024</v>
      </c>
      <c r="E1515">
        <v>469524</v>
      </c>
      <c r="F1515" t="s">
        <v>1451</v>
      </c>
      <c r="G1515" t="s">
        <v>1506</v>
      </c>
      <c r="H1515" t="s">
        <v>1556</v>
      </c>
      <c r="I1515" s="4">
        <v>29250000</v>
      </c>
      <c r="J1515" s="14">
        <v>21233333</v>
      </c>
      <c r="K1515" s="6">
        <f>+Tabla3[[#This Row],[VALOR PAGADO]]/Tabla3[[#This Row],[VALOR TOTAL ]]</f>
        <v>0.72592591452991451</v>
      </c>
    </row>
    <row r="1516" spans="1:11" x14ac:dyDescent="0.3">
      <c r="A1516" t="s">
        <v>3759</v>
      </c>
      <c r="B1516">
        <v>34326517</v>
      </c>
      <c r="C1516">
        <v>1519</v>
      </c>
      <c r="D1516">
        <v>2024</v>
      </c>
      <c r="E1516">
        <v>226424</v>
      </c>
      <c r="F1516" t="s">
        <v>1416</v>
      </c>
      <c r="G1516" t="s">
        <v>1518</v>
      </c>
      <c r="H1516" t="s">
        <v>1556</v>
      </c>
      <c r="I1516" s="4">
        <v>32000000</v>
      </c>
      <c r="J1516" s="14">
        <v>23200000</v>
      </c>
      <c r="K1516" s="6">
        <f>+Tabla3[[#This Row],[VALOR PAGADO]]/Tabla3[[#This Row],[VALOR TOTAL ]]</f>
        <v>0.72499999999999998</v>
      </c>
    </row>
    <row r="1517" spans="1:11" x14ac:dyDescent="0.3">
      <c r="A1517" t="s">
        <v>3594</v>
      </c>
      <c r="B1517">
        <v>1111741456</v>
      </c>
      <c r="C1517">
        <v>1780</v>
      </c>
      <c r="D1517">
        <v>2024</v>
      </c>
      <c r="E1517">
        <v>360524</v>
      </c>
      <c r="F1517" t="s">
        <v>1420</v>
      </c>
      <c r="G1517" t="s">
        <v>3123</v>
      </c>
      <c r="H1517" t="s">
        <v>1556</v>
      </c>
      <c r="I1517" s="4">
        <v>22000000</v>
      </c>
      <c r="J1517" s="14">
        <v>15950000</v>
      </c>
      <c r="K1517" s="6">
        <f>+Tabla3[[#This Row],[VALOR PAGADO]]/Tabla3[[#This Row],[VALOR TOTAL ]]</f>
        <v>0.72499999999999998</v>
      </c>
    </row>
    <row r="1518" spans="1:11" x14ac:dyDescent="0.3">
      <c r="A1518" t="s">
        <v>2065</v>
      </c>
      <c r="B1518">
        <v>1085308879</v>
      </c>
      <c r="C1518">
        <v>1801</v>
      </c>
      <c r="D1518">
        <v>2024</v>
      </c>
      <c r="E1518">
        <v>60724</v>
      </c>
      <c r="F1518" t="s">
        <v>3226</v>
      </c>
      <c r="G1518" t="s">
        <v>1510</v>
      </c>
      <c r="H1518" t="s">
        <v>1558</v>
      </c>
      <c r="I1518" s="4">
        <v>48000000</v>
      </c>
      <c r="J1518" s="14">
        <v>34800000</v>
      </c>
      <c r="K1518" s="6">
        <f>+Tabla3[[#This Row],[VALOR PAGADO]]/Tabla3[[#This Row],[VALOR TOTAL ]]</f>
        <v>0.72499999999999998</v>
      </c>
    </row>
    <row r="1519" spans="1:11" x14ac:dyDescent="0.3">
      <c r="A1519" t="s">
        <v>3673</v>
      </c>
      <c r="B1519">
        <v>1121939455</v>
      </c>
      <c r="C1519">
        <v>1650</v>
      </c>
      <c r="D1519">
        <v>2024</v>
      </c>
      <c r="E1519">
        <v>296624</v>
      </c>
      <c r="F1519" t="s">
        <v>1451</v>
      </c>
      <c r="G1519" t="s">
        <v>1506</v>
      </c>
      <c r="H1519" t="s">
        <v>1556</v>
      </c>
      <c r="I1519" s="4">
        <v>24684087</v>
      </c>
      <c r="J1519" s="14">
        <v>17887020</v>
      </c>
      <c r="K1519" s="6">
        <f>+Tabla3[[#This Row],[VALOR PAGADO]]/Tabla3[[#This Row],[VALOR TOTAL ]]</f>
        <v>0.72463769877330286</v>
      </c>
    </row>
    <row r="1520" spans="1:11" x14ac:dyDescent="0.3">
      <c r="A1520" t="s">
        <v>4222</v>
      </c>
      <c r="B1520">
        <v>14135976</v>
      </c>
      <c r="C1520">
        <v>788</v>
      </c>
      <c r="D1520">
        <v>2024</v>
      </c>
      <c r="E1520">
        <v>81224</v>
      </c>
      <c r="F1520" t="s">
        <v>3143</v>
      </c>
      <c r="G1520" t="s">
        <v>3126</v>
      </c>
      <c r="H1520" t="s">
        <v>1556</v>
      </c>
      <c r="I1520" s="4">
        <v>60000000</v>
      </c>
      <c r="J1520" s="14">
        <v>43333333</v>
      </c>
      <c r="K1520" s="6">
        <f>+Tabla3[[#This Row],[VALOR PAGADO]]/Tabla3[[#This Row],[VALOR TOTAL ]]</f>
        <v>0.72222221666666664</v>
      </c>
    </row>
    <row r="1521" spans="1:11" x14ac:dyDescent="0.3">
      <c r="A1521" t="s">
        <v>3547</v>
      </c>
      <c r="B1521">
        <v>1032428808</v>
      </c>
      <c r="C1521">
        <v>1972</v>
      </c>
      <c r="D1521">
        <v>2024</v>
      </c>
      <c r="E1521">
        <v>73124</v>
      </c>
      <c r="F1521" t="s">
        <v>1415</v>
      </c>
      <c r="G1521" t="s">
        <v>1503</v>
      </c>
      <c r="H1521" t="s">
        <v>1503</v>
      </c>
      <c r="I1521" s="4">
        <v>47666667</v>
      </c>
      <c r="J1521" s="14">
        <v>34233333</v>
      </c>
      <c r="K1521" s="6">
        <f>+Tabla3[[#This Row],[VALOR PAGADO]]/Tabla3[[#This Row],[VALOR TOTAL ]]</f>
        <v>0.7181818061665608</v>
      </c>
    </row>
    <row r="1522" spans="1:11" x14ac:dyDescent="0.3">
      <c r="A1522" t="s">
        <v>3557</v>
      </c>
      <c r="B1522">
        <v>85476583</v>
      </c>
      <c r="C1522">
        <v>1959</v>
      </c>
      <c r="D1522">
        <v>2024</v>
      </c>
      <c r="E1522">
        <v>97624</v>
      </c>
      <c r="F1522" t="s">
        <v>3285</v>
      </c>
      <c r="G1522" t="s">
        <v>1510</v>
      </c>
      <c r="H1522" t="s">
        <v>1558</v>
      </c>
      <c r="I1522" s="4">
        <v>44000000</v>
      </c>
      <c r="J1522" s="14">
        <v>31533333</v>
      </c>
      <c r="K1522" s="6">
        <f>+Tabla3[[#This Row],[VALOR PAGADO]]/Tabla3[[#This Row],[VALOR TOTAL ]]</f>
        <v>0.7166666590909091</v>
      </c>
    </row>
    <row r="1523" spans="1:11" x14ac:dyDescent="0.3">
      <c r="A1523" t="s">
        <v>3745</v>
      </c>
      <c r="B1523">
        <v>76269601</v>
      </c>
      <c r="C1523">
        <v>1535</v>
      </c>
      <c r="D1523">
        <v>2024</v>
      </c>
      <c r="E1523">
        <v>236724</v>
      </c>
      <c r="F1523" t="s">
        <v>1451</v>
      </c>
      <c r="G1523" t="s">
        <v>1506</v>
      </c>
      <c r="H1523" t="s">
        <v>1556</v>
      </c>
      <c r="I1523" s="4">
        <v>44000000</v>
      </c>
      <c r="J1523" s="14">
        <v>31350000</v>
      </c>
      <c r="K1523" s="6">
        <f>+Tabla3[[#This Row],[VALOR PAGADO]]/Tabla3[[#This Row],[VALOR TOTAL ]]</f>
        <v>0.71250000000000002</v>
      </c>
    </row>
    <row r="1524" spans="1:11" x14ac:dyDescent="0.3">
      <c r="A1524" t="s">
        <v>2073</v>
      </c>
      <c r="B1524">
        <v>1024561910</v>
      </c>
      <c r="C1524">
        <v>175</v>
      </c>
      <c r="D1524">
        <v>2024</v>
      </c>
      <c r="E1524">
        <v>202624</v>
      </c>
      <c r="F1524" t="s">
        <v>1463</v>
      </c>
      <c r="G1524" t="s">
        <v>3126</v>
      </c>
      <c r="H1524" t="s">
        <v>1556</v>
      </c>
      <c r="I1524" s="4">
        <v>116666667</v>
      </c>
      <c r="J1524" s="14">
        <v>82666667</v>
      </c>
      <c r="K1524" s="6">
        <f>+Tabla3[[#This Row],[VALOR PAGADO]]/Tabla3[[#This Row],[VALOR TOTAL ]]</f>
        <v>0.70857142940408158</v>
      </c>
    </row>
    <row r="1525" spans="1:11" x14ac:dyDescent="0.3">
      <c r="A1525" t="s">
        <v>4283</v>
      </c>
      <c r="B1525">
        <v>1001294754</v>
      </c>
      <c r="C1525">
        <v>681</v>
      </c>
      <c r="D1525">
        <v>2024</v>
      </c>
      <c r="E1525">
        <v>26924</v>
      </c>
      <c r="F1525" t="s">
        <v>1417</v>
      </c>
      <c r="G1525" t="s">
        <v>1534</v>
      </c>
      <c r="H1525" t="s">
        <v>1557</v>
      </c>
      <c r="I1525" s="4">
        <v>61600000</v>
      </c>
      <c r="J1525" s="14">
        <v>43633333</v>
      </c>
      <c r="K1525" s="6">
        <f>+Tabla3[[#This Row],[VALOR PAGADO]]/Tabla3[[#This Row],[VALOR TOTAL ]]</f>
        <v>0.70833332792207793</v>
      </c>
    </row>
    <row r="1526" spans="1:11" x14ac:dyDescent="0.3">
      <c r="A1526" t="s">
        <v>3541</v>
      </c>
      <c r="B1526">
        <v>52410877</v>
      </c>
      <c r="C1526">
        <v>1986</v>
      </c>
      <c r="D1526">
        <v>2024</v>
      </c>
      <c r="E1526">
        <v>107424</v>
      </c>
      <c r="F1526" t="s">
        <v>3151</v>
      </c>
      <c r="G1526" t="s">
        <v>1510</v>
      </c>
      <c r="H1526" t="s">
        <v>1558</v>
      </c>
      <c r="I1526" s="4">
        <v>28000000</v>
      </c>
      <c r="J1526" s="14">
        <v>19733333</v>
      </c>
      <c r="K1526" s="6">
        <f>+Tabla3[[#This Row],[VALOR PAGADO]]/Tabla3[[#This Row],[VALOR TOTAL ]]</f>
        <v>0.70476189285714286</v>
      </c>
    </row>
    <row r="1527" spans="1:11" x14ac:dyDescent="0.3">
      <c r="A1527" t="s">
        <v>3542</v>
      </c>
      <c r="B1527">
        <v>11186340</v>
      </c>
      <c r="C1527">
        <v>1985</v>
      </c>
      <c r="D1527">
        <v>2024</v>
      </c>
      <c r="E1527">
        <v>104924</v>
      </c>
      <c r="F1527" t="s">
        <v>1417</v>
      </c>
      <c r="G1527" t="s">
        <v>1534</v>
      </c>
      <c r="H1527" t="s">
        <v>1557</v>
      </c>
      <c r="I1527" s="4">
        <v>33666667</v>
      </c>
      <c r="J1527" s="14">
        <v>23666667</v>
      </c>
      <c r="K1527" s="6">
        <f>+Tabla3[[#This Row],[VALOR PAGADO]]/Tabla3[[#This Row],[VALOR TOTAL ]]</f>
        <v>0.70297029997059113</v>
      </c>
    </row>
    <row r="1528" spans="1:11" x14ac:dyDescent="0.3">
      <c r="A1528" t="s">
        <v>2197</v>
      </c>
      <c r="B1528">
        <v>30685465</v>
      </c>
      <c r="C1528">
        <v>2384</v>
      </c>
      <c r="D1528">
        <v>2024</v>
      </c>
      <c r="E1528">
        <v>664624</v>
      </c>
      <c r="F1528" t="s">
        <v>1428</v>
      </c>
      <c r="G1528" t="s">
        <v>1514</v>
      </c>
      <c r="H1528" t="s">
        <v>1556</v>
      </c>
      <c r="I1528" s="4">
        <v>12533333</v>
      </c>
      <c r="J1528" s="14">
        <v>8800000</v>
      </c>
      <c r="K1528" s="6">
        <f>+Tabla3[[#This Row],[VALOR PAGADO]]/Tabla3[[#This Row],[VALOR TOTAL ]]</f>
        <v>0.70212767824807654</v>
      </c>
    </row>
    <row r="1529" spans="1:11" x14ac:dyDescent="0.3">
      <c r="A1529" t="s">
        <v>4396</v>
      </c>
      <c r="B1529">
        <v>15241015</v>
      </c>
      <c r="C1529">
        <v>322</v>
      </c>
      <c r="D1529">
        <v>2024</v>
      </c>
      <c r="E1529">
        <v>2924</v>
      </c>
      <c r="F1529" t="s">
        <v>3285</v>
      </c>
      <c r="G1529" t="s">
        <v>1585</v>
      </c>
      <c r="H1529" t="s">
        <v>1558</v>
      </c>
      <c r="I1529" s="4">
        <v>114000000</v>
      </c>
      <c r="J1529" s="14">
        <v>80000000</v>
      </c>
      <c r="K1529" s="6">
        <f>+Tabla3[[#This Row],[VALOR PAGADO]]/Tabla3[[#This Row],[VALOR TOTAL ]]</f>
        <v>0.70175438596491224</v>
      </c>
    </row>
    <row r="1530" spans="1:11" x14ac:dyDescent="0.3">
      <c r="A1530" t="s">
        <v>4013</v>
      </c>
      <c r="B1530">
        <v>92231828</v>
      </c>
      <c r="C1530">
        <v>1159</v>
      </c>
      <c r="D1530">
        <v>2024</v>
      </c>
      <c r="E1530">
        <v>131024</v>
      </c>
      <c r="F1530" t="s">
        <v>1416</v>
      </c>
      <c r="G1530" t="s">
        <v>1507</v>
      </c>
      <c r="H1530" t="s">
        <v>1556</v>
      </c>
      <c r="I1530" s="4">
        <v>52000000</v>
      </c>
      <c r="J1530" s="14">
        <v>36400000</v>
      </c>
      <c r="K1530" s="6">
        <f>+Tabla3[[#This Row],[VALOR PAGADO]]/Tabla3[[#This Row],[VALOR TOTAL ]]</f>
        <v>0.7</v>
      </c>
    </row>
    <row r="1531" spans="1:11" x14ac:dyDescent="0.3">
      <c r="A1531" t="s">
        <v>3124</v>
      </c>
      <c r="B1531">
        <v>1075223729</v>
      </c>
      <c r="C1531">
        <v>2477</v>
      </c>
      <c r="D1531">
        <v>2024</v>
      </c>
      <c r="E1531">
        <v>685824</v>
      </c>
      <c r="F1531" t="s">
        <v>1420</v>
      </c>
      <c r="G1531" t="s">
        <v>3123</v>
      </c>
      <c r="H1531" t="s">
        <v>1556</v>
      </c>
      <c r="I1531" s="4">
        <v>4000000</v>
      </c>
      <c r="J1531" s="14">
        <v>2800000</v>
      </c>
      <c r="K1531" s="6">
        <f>+Tabla3[[#This Row],[VALOR PAGADO]]/Tabla3[[#This Row],[VALOR TOTAL ]]</f>
        <v>0.7</v>
      </c>
    </row>
    <row r="1532" spans="1:11" x14ac:dyDescent="0.3">
      <c r="A1532" t="s">
        <v>4138</v>
      </c>
      <c r="B1532">
        <v>1014246149</v>
      </c>
      <c r="C1532">
        <v>935</v>
      </c>
      <c r="D1532">
        <v>2024</v>
      </c>
      <c r="E1532">
        <v>81124</v>
      </c>
      <c r="F1532" t="s">
        <v>3519</v>
      </c>
      <c r="G1532" t="s">
        <v>1521</v>
      </c>
      <c r="H1532" t="s">
        <v>1556</v>
      </c>
      <c r="I1532" s="4">
        <v>68000000</v>
      </c>
      <c r="J1532" s="14">
        <v>47599999</v>
      </c>
      <c r="K1532" s="6">
        <f>+Tabla3[[#This Row],[VALOR PAGADO]]/Tabla3[[#This Row],[VALOR TOTAL ]]</f>
        <v>0.69999998529411767</v>
      </c>
    </row>
    <row r="1533" spans="1:11" x14ac:dyDescent="0.3">
      <c r="A1533" t="s">
        <v>2586</v>
      </c>
      <c r="B1533">
        <v>1010183785</v>
      </c>
      <c r="C1533">
        <v>1993</v>
      </c>
      <c r="D1533">
        <v>2024</v>
      </c>
      <c r="E1533">
        <v>517024</v>
      </c>
      <c r="F1533" t="s">
        <v>1451</v>
      </c>
      <c r="G1533" t="s">
        <v>1506</v>
      </c>
      <c r="H1533" t="s">
        <v>1556</v>
      </c>
      <c r="I1533" s="4">
        <v>19444900</v>
      </c>
      <c r="J1533" s="14">
        <v>13591920</v>
      </c>
      <c r="K1533" s="6">
        <f>+Tabla3[[#This Row],[VALOR PAGADO]]/Tabla3[[#This Row],[VALOR TOTAL ]]</f>
        <v>0.69899665207843698</v>
      </c>
    </row>
    <row r="1534" spans="1:11" x14ac:dyDescent="0.3">
      <c r="A1534" t="s">
        <v>4259</v>
      </c>
      <c r="B1534">
        <v>1109296010</v>
      </c>
      <c r="C1534">
        <v>725</v>
      </c>
      <c r="D1534">
        <v>2024</v>
      </c>
      <c r="E1534">
        <v>157324</v>
      </c>
      <c r="F1534" t="s">
        <v>3127</v>
      </c>
      <c r="G1534" t="s">
        <v>3126</v>
      </c>
      <c r="H1534" t="s">
        <v>1556</v>
      </c>
      <c r="I1534" s="4">
        <v>99166667</v>
      </c>
      <c r="J1534" s="14">
        <v>69133333</v>
      </c>
      <c r="K1534" s="6">
        <f>+Tabla3[[#This Row],[VALOR PAGADO]]/Tabla3[[#This Row],[VALOR TOTAL ]]</f>
        <v>0.69714285143817534</v>
      </c>
    </row>
    <row r="1535" spans="1:11" x14ac:dyDescent="0.3">
      <c r="A1535" t="s">
        <v>3537</v>
      </c>
      <c r="B1535">
        <v>1065645526</v>
      </c>
      <c r="C1535">
        <v>1991</v>
      </c>
      <c r="D1535">
        <v>2024</v>
      </c>
      <c r="E1535">
        <v>74724</v>
      </c>
      <c r="F1535" t="s">
        <v>1415</v>
      </c>
      <c r="G1535" t="s">
        <v>1503</v>
      </c>
      <c r="H1535" t="s">
        <v>1503</v>
      </c>
      <c r="I1535" s="4">
        <v>14000000</v>
      </c>
      <c r="J1535" s="14">
        <v>9600000</v>
      </c>
      <c r="K1535" s="6">
        <f>+Tabla3[[#This Row],[VALOR PAGADO]]/Tabla3[[#This Row],[VALOR TOTAL ]]</f>
        <v>0.68571428571428572</v>
      </c>
    </row>
    <row r="1536" spans="1:11" x14ac:dyDescent="0.3">
      <c r="A1536" t="s">
        <v>3544</v>
      </c>
      <c r="B1536">
        <v>32753876</v>
      </c>
      <c r="C1536">
        <v>1983</v>
      </c>
      <c r="D1536">
        <v>2024</v>
      </c>
      <c r="E1536">
        <v>109224</v>
      </c>
      <c r="F1536" t="s">
        <v>3341</v>
      </c>
      <c r="G1536" t="s">
        <v>1510</v>
      </c>
      <c r="H1536" t="s">
        <v>1558</v>
      </c>
      <c r="I1536" s="4">
        <v>36000000</v>
      </c>
      <c r="J1536" s="14">
        <v>24666667</v>
      </c>
      <c r="K1536" s="6">
        <f>+Tabla3[[#This Row],[VALOR PAGADO]]/Tabla3[[#This Row],[VALOR TOTAL ]]</f>
        <v>0.68518519444444448</v>
      </c>
    </row>
    <row r="1537" spans="1:11" x14ac:dyDescent="0.3">
      <c r="A1537" t="s">
        <v>3281</v>
      </c>
      <c r="B1537">
        <v>63366118</v>
      </c>
      <c r="C1537">
        <v>2304</v>
      </c>
      <c r="D1537">
        <v>2024</v>
      </c>
      <c r="E1537">
        <v>640324</v>
      </c>
      <c r="F1537" t="s">
        <v>1463</v>
      </c>
      <c r="G1537" t="s">
        <v>3126</v>
      </c>
      <c r="H1537" t="s">
        <v>1556</v>
      </c>
      <c r="I1537" s="4">
        <v>10212562</v>
      </c>
      <c r="J1537" s="14">
        <v>6978584</v>
      </c>
      <c r="K1537" s="6">
        <f>+Tabla3[[#This Row],[VALOR PAGADO]]/Tabla3[[#This Row],[VALOR TOTAL ]]</f>
        <v>0.68333333006937924</v>
      </c>
    </row>
    <row r="1538" spans="1:11" x14ac:dyDescent="0.3">
      <c r="A1538" t="s">
        <v>2596</v>
      </c>
      <c r="B1538">
        <v>1098730154</v>
      </c>
      <c r="C1538">
        <v>1973</v>
      </c>
      <c r="D1538">
        <v>2024</v>
      </c>
      <c r="E1538">
        <v>508224</v>
      </c>
      <c r="F1538" t="s">
        <v>1451</v>
      </c>
      <c r="G1538" t="s">
        <v>1506</v>
      </c>
      <c r="H1538" t="s">
        <v>1556</v>
      </c>
      <c r="I1538" s="4">
        <v>21800000</v>
      </c>
      <c r="J1538" s="14">
        <v>14800000</v>
      </c>
      <c r="K1538" s="6">
        <f>+Tabla3[[#This Row],[VALOR PAGADO]]/Tabla3[[#This Row],[VALOR TOTAL ]]</f>
        <v>0.67889908256880738</v>
      </c>
    </row>
    <row r="1539" spans="1:11" x14ac:dyDescent="0.3">
      <c r="A1539" t="s">
        <v>3530</v>
      </c>
      <c r="B1539">
        <v>1126454460</v>
      </c>
      <c r="C1539">
        <v>2003</v>
      </c>
      <c r="D1539">
        <v>2024</v>
      </c>
      <c r="E1539">
        <v>517724</v>
      </c>
      <c r="F1539" t="s">
        <v>1451</v>
      </c>
      <c r="G1539" t="s">
        <v>1506</v>
      </c>
      <c r="H1539" t="s">
        <v>1556</v>
      </c>
      <c r="I1539" s="4">
        <v>21000000</v>
      </c>
      <c r="J1539" s="14">
        <v>14200000</v>
      </c>
      <c r="K1539" s="6">
        <f>+Tabla3[[#This Row],[VALOR PAGADO]]/Tabla3[[#This Row],[VALOR TOTAL ]]</f>
        <v>0.67619047619047623</v>
      </c>
    </row>
    <row r="1540" spans="1:11" x14ac:dyDescent="0.3">
      <c r="A1540" t="s">
        <v>4045</v>
      </c>
      <c r="B1540">
        <v>1140860623</v>
      </c>
      <c r="C1540">
        <v>1081</v>
      </c>
      <c r="D1540">
        <v>2024</v>
      </c>
      <c r="E1540">
        <v>108724</v>
      </c>
      <c r="F1540" t="s">
        <v>1420</v>
      </c>
      <c r="G1540" t="s">
        <v>3123</v>
      </c>
      <c r="H1540" t="s">
        <v>1556</v>
      </c>
      <c r="I1540" s="4">
        <v>99750000</v>
      </c>
      <c r="J1540" s="14">
        <v>67133334</v>
      </c>
      <c r="K1540" s="6">
        <f>+Tabla3[[#This Row],[VALOR PAGADO]]/Tabla3[[#This Row],[VALOR TOTAL ]]</f>
        <v>0.67301587969924814</v>
      </c>
    </row>
    <row r="1541" spans="1:11" x14ac:dyDescent="0.3">
      <c r="A1541" t="s">
        <v>4219</v>
      </c>
      <c r="B1541">
        <v>80093201</v>
      </c>
      <c r="C1541">
        <v>793</v>
      </c>
      <c r="D1541">
        <v>2024</v>
      </c>
      <c r="E1541">
        <v>53424</v>
      </c>
      <c r="F1541" t="s">
        <v>1416</v>
      </c>
      <c r="G1541" t="s">
        <v>1518</v>
      </c>
      <c r="H1541" t="s">
        <v>1556</v>
      </c>
      <c r="I1541" s="4">
        <v>99000000</v>
      </c>
      <c r="J1541" s="14">
        <v>66600000</v>
      </c>
      <c r="K1541" s="6">
        <f>+Tabla3[[#This Row],[VALOR PAGADO]]/Tabla3[[#This Row],[VALOR TOTAL ]]</f>
        <v>0.67272727272727273</v>
      </c>
    </row>
    <row r="1542" spans="1:11" x14ac:dyDescent="0.3">
      <c r="A1542" t="s">
        <v>1931</v>
      </c>
      <c r="B1542">
        <v>1085050207</v>
      </c>
      <c r="C1542">
        <v>2269</v>
      </c>
      <c r="D1542">
        <v>2024</v>
      </c>
      <c r="E1542">
        <v>92124</v>
      </c>
      <c r="F1542" t="s">
        <v>1415</v>
      </c>
      <c r="G1542" t="s">
        <v>1503</v>
      </c>
      <c r="H1542" t="s">
        <v>1503</v>
      </c>
      <c r="I1542" s="4">
        <v>21000000</v>
      </c>
      <c r="J1542" s="14">
        <v>14100000</v>
      </c>
      <c r="K1542" s="6">
        <f>+Tabla3[[#This Row],[VALOR PAGADO]]/Tabla3[[#This Row],[VALOR TOTAL ]]</f>
        <v>0.67142857142857137</v>
      </c>
    </row>
    <row r="1543" spans="1:11" x14ac:dyDescent="0.3">
      <c r="A1543" t="s">
        <v>4220</v>
      </c>
      <c r="B1543">
        <v>1022325090</v>
      </c>
      <c r="C1543">
        <v>791</v>
      </c>
      <c r="D1543">
        <v>2024</v>
      </c>
      <c r="E1543">
        <v>147724</v>
      </c>
      <c r="F1543" t="s">
        <v>3519</v>
      </c>
      <c r="G1543" t="s">
        <v>1521</v>
      </c>
      <c r="H1543" t="s">
        <v>1556</v>
      </c>
      <c r="I1543" s="4">
        <v>56000000</v>
      </c>
      <c r="J1543" s="14">
        <v>37566667</v>
      </c>
      <c r="K1543" s="6">
        <f>+Tabla3[[#This Row],[VALOR PAGADO]]/Tabla3[[#This Row],[VALOR TOTAL ]]</f>
        <v>0.67083333928571431</v>
      </c>
    </row>
    <row r="1544" spans="1:11" x14ac:dyDescent="0.3">
      <c r="A1544" t="s">
        <v>3262</v>
      </c>
      <c r="B1544">
        <v>79977905</v>
      </c>
      <c r="C1544">
        <v>2328</v>
      </c>
      <c r="D1544">
        <v>2024</v>
      </c>
      <c r="E1544">
        <v>643024</v>
      </c>
      <c r="F1544" t="s">
        <v>3179</v>
      </c>
      <c r="G1544" t="s">
        <v>3126</v>
      </c>
      <c r="H1544" t="s">
        <v>1556</v>
      </c>
      <c r="I1544" s="4">
        <v>7154808</v>
      </c>
      <c r="J1544" s="14">
        <v>4769872</v>
      </c>
      <c r="K1544" s="6">
        <f>+Tabla3[[#This Row],[VALOR PAGADO]]/Tabla3[[#This Row],[VALOR TOTAL ]]</f>
        <v>0.66666666666666663</v>
      </c>
    </row>
    <row r="1545" spans="1:11" x14ac:dyDescent="0.3">
      <c r="A1545" t="s">
        <v>3707</v>
      </c>
      <c r="B1545">
        <v>1022985248</v>
      </c>
      <c r="C1545">
        <v>1586</v>
      </c>
      <c r="D1545">
        <v>2024</v>
      </c>
      <c r="E1545">
        <v>257624</v>
      </c>
      <c r="F1545" t="s">
        <v>1428</v>
      </c>
      <c r="G1545" t="s">
        <v>1514</v>
      </c>
      <c r="H1545" t="s">
        <v>1556</v>
      </c>
      <c r="I1545" s="4">
        <v>32000000</v>
      </c>
      <c r="J1545" s="14">
        <v>21333329.919999998</v>
      </c>
      <c r="K1545" s="6">
        <f>+Tabla3[[#This Row],[VALOR PAGADO]]/Tabla3[[#This Row],[VALOR TOTAL ]]</f>
        <v>0.66666655999999991</v>
      </c>
    </row>
    <row r="1546" spans="1:11" x14ac:dyDescent="0.3">
      <c r="A1546" t="s">
        <v>2840</v>
      </c>
      <c r="B1546">
        <v>1024532837</v>
      </c>
      <c r="C1546">
        <v>353</v>
      </c>
      <c r="D1546">
        <v>2024</v>
      </c>
      <c r="E1546">
        <v>22224</v>
      </c>
      <c r="F1546" t="s">
        <v>3186</v>
      </c>
      <c r="G1546" t="s">
        <v>4353</v>
      </c>
      <c r="H1546" t="s">
        <v>1556</v>
      </c>
      <c r="I1546" s="4">
        <v>77000000</v>
      </c>
      <c r="J1546" s="14">
        <v>51100000</v>
      </c>
      <c r="K1546" s="6">
        <f>+Tabla3[[#This Row],[VALOR PAGADO]]/Tabla3[[#This Row],[VALOR TOTAL ]]</f>
        <v>0.66363636363636369</v>
      </c>
    </row>
    <row r="1547" spans="1:11" x14ac:dyDescent="0.3">
      <c r="A1547" t="s">
        <v>3326</v>
      </c>
      <c r="B1547">
        <v>14296118</v>
      </c>
      <c r="C1547">
        <v>2250</v>
      </c>
      <c r="D1547">
        <v>2024</v>
      </c>
      <c r="E1547">
        <v>648824</v>
      </c>
      <c r="F1547" t="s">
        <v>3186</v>
      </c>
      <c r="G1547" t="s">
        <v>3185</v>
      </c>
      <c r="H1547" t="s">
        <v>1556</v>
      </c>
      <c r="I1547" s="4">
        <v>17666667</v>
      </c>
      <c r="J1547" s="14">
        <v>11700000</v>
      </c>
      <c r="K1547" s="6">
        <f>+Tabla3[[#This Row],[VALOR PAGADO]]/Tabla3[[#This Row],[VALOR TOTAL ]]</f>
        <v>0.66226413844784648</v>
      </c>
    </row>
    <row r="1548" spans="1:11" x14ac:dyDescent="0.3">
      <c r="A1548" t="s">
        <v>3555</v>
      </c>
      <c r="B1548">
        <v>52439884</v>
      </c>
      <c r="C1548">
        <v>1961</v>
      </c>
      <c r="D1548">
        <v>2024</v>
      </c>
      <c r="E1548">
        <v>71124</v>
      </c>
      <c r="F1548" t="s">
        <v>1415</v>
      </c>
      <c r="G1548" t="s">
        <v>1503</v>
      </c>
      <c r="H1548" t="s">
        <v>1503</v>
      </c>
      <c r="I1548" s="4">
        <v>34400000</v>
      </c>
      <c r="J1548" s="14">
        <v>22666667</v>
      </c>
      <c r="K1548" s="6">
        <f>+Tabla3[[#This Row],[VALOR PAGADO]]/Tabla3[[#This Row],[VALOR TOTAL ]]</f>
        <v>0.65891473837209302</v>
      </c>
    </row>
    <row r="1549" spans="1:11" x14ac:dyDescent="0.3">
      <c r="A1549" t="s">
        <v>3516</v>
      </c>
      <c r="B1549">
        <v>88231699</v>
      </c>
      <c r="C1549">
        <v>2018</v>
      </c>
      <c r="D1549">
        <v>2024</v>
      </c>
      <c r="E1549">
        <v>531224</v>
      </c>
      <c r="F1549" t="s">
        <v>3127</v>
      </c>
      <c r="G1549" t="s">
        <v>3126</v>
      </c>
      <c r="H1549" t="s">
        <v>1556</v>
      </c>
      <c r="I1549" s="4">
        <v>23100000</v>
      </c>
      <c r="J1549" s="14">
        <v>15166667</v>
      </c>
      <c r="K1549" s="6">
        <f>+Tabla3[[#This Row],[VALOR PAGADO]]/Tabla3[[#This Row],[VALOR TOTAL ]]</f>
        <v>0.65656567099567098</v>
      </c>
    </row>
    <row r="1550" spans="1:11" x14ac:dyDescent="0.3">
      <c r="A1550" t="s">
        <v>3523</v>
      </c>
      <c r="B1550">
        <v>19455361</v>
      </c>
      <c r="C1550">
        <v>2011</v>
      </c>
      <c r="D1550">
        <v>2024</v>
      </c>
      <c r="E1550">
        <v>530924</v>
      </c>
      <c r="F1550" t="s">
        <v>3127</v>
      </c>
      <c r="G1550" t="s">
        <v>3126</v>
      </c>
      <c r="H1550" t="s">
        <v>1556</v>
      </c>
      <c r="I1550" s="4">
        <v>33000000</v>
      </c>
      <c r="J1550" s="14">
        <v>21666667</v>
      </c>
      <c r="K1550" s="6">
        <f>+Tabla3[[#This Row],[VALOR PAGADO]]/Tabla3[[#This Row],[VALOR TOTAL ]]</f>
        <v>0.65656566666666671</v>
      </c>
    </row>
    <row r="1551" spans="1:11" x14ac:dyDescent="0.3">
      <c r="A1551" t="s">
        <v>3504</v>
      </c>
      <c r="B1551">
        <v>1010173266</v>
      </c>
      <c r="C1551">
        <v>2033</v>
      </c>
      <c r="D1551">
        <v>2024</v>
      </c>
      <c r="E1551">
        <v>540324</v>
      </c>
      <c r="F1551" t="s">
        <v>3127</v>
      </c>
      <c r="G1551" t="s">
        <v>3126</v>
      </c>
      <c r="H1551" t="s">
        <v>1556</v>
      </c>
      <c r="I1551" s="4">
        <v>27000000</v>
      </c>
      <c r="J1551" s="14">
        <v>17700000</v>
      </c>
      <c r="K1551" s="6">
        <f>+Tabla3[[#This Row],[VALOR PAGADO]]/Tabla3[[#This Row],[VALOR TOTAL ]]</f>
        <v>0.65555555555555556</v>
      </c>
    </row>
    <row r="1552" spans="1:11" x14ac:dyDescent="0.3">
      <c r="A1552" t="s">
        <v>4406</v>
      </c>
      <c r="B1552">
        <v>25280031</v>
      </c>
      <c r="C1552">
        <v>295</v>
      </c>
      <c r="D1552">
        <v>2024</v>
      </c>
      <c r="E1552">
        <v>20024</v>
      </c>
      <c r="F1552" t="s">
        <v>1417</v>
      </c>
      <c r="G1552" t="s">
        <v>1534</v>
      </c>
      <c r="H1552" t="s">
        <v>1557</v>
      </c>
      <c r="I1552" s="4">
        <v>74400000</v>
      </c>
      <c r="J1552" s="14">
        <v>48670000</v>
      </c>
      <c r="K1552" s="6">
        <f>+Tabla3[[#This Row],[VALOR PAGADO]]/Tabla3[[#This Row],[VALOR TOTAL ]]</f>
        <v>0.65416666666666667</v>
      </c>
    </row>
    <row r="1553" spans="1:11" x14ac:dyDescent="0.3">
      <c r="A1553" t="s">
        <v>3369</v>
      </c>
      <c r="B1553">
        <v>1075671373</v>
      </c>
      <c r="C1553">
        <v>2191</v>
      </c>
      <c r="D1553">
        <v>2024</v>
      </c>
      <c r="E1553">
        <v>647724</v>
      </c>
      <c r="F1553" t="s">
        <v>1439</v>
      </c>
      <c r="G1553" t="s">
        <v>1520</v>
      </c>
      <c r="H1553" t="s">
        <v>1556</v>
      </c>
      <c r="I1553" s="4">
        <v>11200000</v>
      </c>
      <c r="J1553" s="14">
        <v>7280000</v>
      </c>
      <c r="K1553" s="6">
        <f>+Tabla3[[#This Row],[VALOR PAGADO]]/Tabla3[[#This Row],[VALOR TOTAL ]]</f>
        <v>0.65</v>
      </c>
    </row>
    <row r="1554" spans="1:11" x14ac:dyDescent="0.3">
      <c r="A1554" t="s">
        <v>3526</v>
      </c>
      <c r="B1554">
        <v>1193445797</v>
      </c>
      <c r="C1554">
        <v>2007</v>
      </c>
      <c r="D1554">
        <v>2024</v>
      </c>
      <c r="E1554">
        <v>530824</v>
      </c>
      <c r="F1554" t="s">
        <v>3438</v>
      </c>
      <c r="G1554" t="s">
        <v>3123</v>
      </c>
      <c r="H1554" t="s">
        <v>1556</v>
      </c>
      <c r="I1554" s="4">
        <v>16500000</v>
      </c>
      <c r="J1554" s="14">
        <v>10666667</v>
      </c>
      <c r="K1554" s="6">
        <f>+Tabla3[[#This Row],[VALOR PAGADO]]/Tabla3[[#This Row],[VALOR TOTAL ]]</f>
        <v>0.64646466666666669</v>
      </c>
    </row>
    <row r="1555" spans="1:11" x14ac:dyDescent="0.3">
      <c r="A1555" t="s">
        <v>3582</v>
      </c>
      <c r="B1555">
        <v>1136880662</v>
      </c>
      <c r="C1555">
        <v>1800</v>
      </c>
      <c r="D1555">
        <v>2024</v>
      </c>
      <c r="E1555">
        <v>60624</v>
      </c>
      <c r="F1555" t="s">
        <v>3285</v>
      </c>
      <c r="G1555" t="s">
        <v>1510</v>
      </c>
      <c r="H1555" t="s">
        <v>1558</v>
      </c>
      <c r="I1555" s="4">
        <v>54000000</v>
      </c>
      <c r="J1555" s="14">
        <v>34800000</v>
      </c>
      <c r="K1555" s="6">
        <f>+Tabla3[[#This Row],[VALOR PAGADO]]/Tabla3[[#This Row],[VALOR TOTAL ]]</f>
        <v>0.64444444444444449</v>
      </c>
    </row>
    <row r="1556" spans="1:11" x14ac:dyDescent="0.3">
      <c r="A1556" t="s">
        <v>3521</v>
      </c>
      <c r="B1556">
        <v>2230529</v>
      </c>
      <c r="C1556">
        <v>2013</v>
      </c>
      <c r="D1556">
        <v>2024</v>
      </c>
      <c r="E1556">
        <v>78624</v>
      </c>
      <c r="F1556" t="s">
        <v>1415</v>
      </c>
      <c r="G1556" t="s">
        <v>1503</v>
      </c>
      <c r="H1556" t="s">
        <v>1503</v>
      </c>
      <c r="I1556" s="4">
        <v>27000000</v>
      </c>
      <c r="J1556" s="14">
        <v>17400000</v>
      </c>
      <c r="K1556" s="6">
        <f>+Tabla3[[#This Row],[VALOR PAGADO]]/Tabla3[[#This Row],[VALOR TOTAL ]]</f>
        <v>0.64444444444444449</v>
      </c>
    </row>
    <row r="1557" spans="1:11" x14ac:dyDescent="0.3">
      <c r="A1557" t="s">
        <v>3509</v>
      </c>
      <c r="B1557">
        <v>1003525553</v>
      </c>
      <c r="C1557">
        <v>2027</v>
      </c>
      <c r="D1557">
        <v>2024</v>
      </c>
      <c r="E1557">
        <v>124424</v>
      </c>
      <c r="F1557" t="s">
        <v>3226</v>
      </c>
      <c r="G1557" t="s">
        <v>1510</v>
      </c>
      <c r="H1557" t="s">
        <v>1558</v>
      </c>
      <c r="I1557" s="4">
        <v>14214906</v>
      </c>
      <c r="J1557" s="14">
        <v>9160717</v>
      </c>
      <c r="K1557" s="6">
        <f>+Tabla3[[#This Row],[VALOR PAGADO]]/Tabla3[[#This Row],[VALOR TOTAL ]]</f>
        <v>0.64444443037470667</v>
      </c>
    </row>
    <row r="1558" spans="1:11" x14ac:dyDescent="0.3">
      <c r="A1558" t="s">
        <v>41</v>
      </c>
      <c r="B1558">
        <v>1128396696</v>
      </c>
      <c r="C1558">
        <v>338</v>
      </c>
      <c r="D1558">
        <v>2024</v>
      </c>
      <c r="E1558">
        <v>21724</v>
      </c>
      <c r="F1558" t="s">
        <v>1416</v>
      </c>
      <c r="G1558" t="s">
        <v>1504</v>
      </c>
      <c r="H1558" t="s">
        <v>1556</v>
      </c>
      <c r="I1558" s="4">
        <v>101756667</v>
      </c>
      <c r="J1558" s="14">
        <v>64970000</v>
      </c>
      <c r="K1558" s="6">
        <f>+Tabla3[[#This Row],[VALOR PAGADO]]/Tabla3[[#This Row],[VALOR TOTAL ]]</f>
        <v>0.63848396292303877</v>
      </c>
    </row>
    <row r="1559" spans="1:11" x14ac:dyDescent="0.3">
      <c r="A1559" t="s">
        <v>4306</v>
      </c>
      <c r="B1559">
        <v>1019146783</v>
      </c>
      <c r="C1559">
        <v>639</v>
      </c>
      <c r="D1559">
        <v>2024</v>
      </c>
      <c r="E1559">
        <v>37624</v>
      </c>
      <c r="F1559" t="s">
        <v>4242</v>
      </c>
      <c r="G1559" t="s">
        <v>3185</v>
      </c>
      <c r="H1559" t="s">
        <v>1556</v>
      </c>
      <c r="I1559" s="4">
        <v>52121322</v>
      </c>
      <c r="J1559" s="14">
        <v>33168114</v>
      </c>
      <c r="K1559" s="6">
        <f>+Tabla3[[#This Row],[VALOR PAGADO]]/Tabla3[[#This Row],[VALOR TOTAL ]]</f>
        <v>0.63636363636363635</v>
      </c>
    </row>
    <row r="1560" spans="1:11" x14ac:dyDescent="0.3">
      <c r="A1560" t="s">
        <v>4465</v>
      </c>
      <c r="B1560">
        <v>1002183645</v>
      </c>
      <c r="C1560">
        <v>155</v>
      </c>
      <c r="D1560">
        <v>2024</v>
      </c>
      <c r="E1560">
        <v>202524</v>
      </c>
      <c r="F1560" t="s">
        <v>3188</v>
      </c>
      <c r="G1560" t="s">
        <v>1522</v>
      </c>
      <c r="H1560" t="s">
        <v>1556</v>
      </c>
      <c r="I1560" s="4">
        <v>80033333</v>
      </c>
      <c r="J1560" s="14">
        <v>50866666</v>
      </c>
      <c r="K1560" s="6">
        <f>+Tabla3[[#This Row],[VALOR PAGADO]]/Tabla3[[#This Row],[VALOR TOTAL ]]</f>
        <v>0.63556850743677018</v>
      </c>
    </row>
    <row r="1561" spans="1:11" x14ac:dyDescent="0.3">
      <c r="A1561" t="s">
        <v>3532</v>
      </c>
      <c r="B1561">
        <v>27142683</v>
      </c>
      <c r="C1561">
        <v>2000</v>
      </c>
      <c r="D1561">
        <v>2024</v>
      </c>
      <c r="E1561">
        <v>530624</v>
      </c>
      <c r="F1561" t="s">
        <v>1451</v>
      </c>
      <c r="G1561" t="s">
        <v>1506</v>
      </c>
      <c r="H1561" t="s">
        <v>1556</v>
      </c>
      <c r="I1561" s="4">
        <v>40000000</v>
      </c>
      <c r="J1561" s="14">
        <v>25386666</v>
      </c>
      <c r="K1561" s="6">
        <f>+Tabla3[[#This Row],[VALOR PAGADO]]/Tabla3[[#This Row],[VALOR TOTAL ]]</f>
        <v>0.63466665</v>
      </c>
    </row>
    <row r="1562" spans="1:11" x14ac:dyDescent="0.3">
      <c r="A1562" t="s">
        <v>3531</v>
      </c>
      <c r="B1562">
        <v>79711650</v>
      </c>
      <c r="C1562">
        <v>2001</v>
      </c>
      <c r="D1562">
        <v>2024</v>
      </c>
      <c r="E1562">
        <v>531124</v>
      </c>
      <c r="F1562" t="s">
        <v>1451</v>
      </c>
      <c r="G1562" t="s">
        <v>1506</v>
      </c>
      <c r="H1562" t="s">
        <v>1556</v>
      </c>
      <c r="I1562" s="4">
        <v>26933333</v>
      </c>
      <c r="J1562" s="14">
        <v>17066666</v>
      </c>
      <c r="K1562" s="6">
        <f>+Tabla3[[#This Row],[VALOR PAGADO]]/Tabla3[[#This Row],[VALOR TOTAL ]]</f>
        <v>0.63366334942652658</v>
      </c>
    </row>
    <row r="1563" spans="1:11" x14ac:dyDescent="0.3">
      <c r="A1563" t="s">
        <v>3626</v>
      </c>
      <c r="B1563">
        <v>94512271</v>
      </c>
      <c r="C1563">
        <v>1720</v>
      </c>
      <c r="D1563">
        <v>2024</v>
      </c>
      <c r="E1563">
        <v>320324</v>
      </c>
      <c r="F1563" t="s">
        <v>1451</v>
      </c>
      <c r="G1563" t="s">
        <v>1506</v>
      </c>
      <c r="H1563" t="s">
        <v>1556</v>
      </c>
      <c r="I1563" s="4">
        <v>56000000</v>
      </c>
      <c r="J1563" s="14">
        <v>35466667</v>
      </c>
      <c r="K1563" s="6">
        <f>+Tabla3[[#This Row],[VALOR PAGADO]]/Tabla3[[#This Row],[VALOR TOTAL ]]</f>
        <v>0.63333333928571434</v>
      </c>
    </row>
    <row r="1564" spans="1:11" x14ac:dyDescent="0.3">
      <c r="A1564" t="s">
        <v>3501</v>
      </c>
      <c r="B1564">
        <v>1020784575</v>
      </c>
      <c r="C1564">
        <v>2037</v>
      </c>
      <c r="D1564">
        <v>2024</v>
      </c>
      <c r="E1564">
        <v>78924</v>
      </c>
      <c r="F1564" t="s">
        <v>1415</v>
      </c>
      <c r="G1564" t="s">
        <v>1503</v>
      </c>
      <c r="H1564" t="s">
        <v>1503</v>
      </c>
      <c r="I1564" s="4">
        <v>12982767</v>
      </c>
      <c r="J1564" s="14">
        <v>8222419</v>
      </c>
      <c r="K1564" s="6">
        <f>+Tabla3[[#This Row],[VALOR PAGADO]]/Tabla3[[#This Row],[VALOR TOTAL ]]</f>
        <v>0.63333332563081501</v>
      </c>
    </row>
    <row r="1565" spans="1:11" x14ac:dyDescent="0.3">
      <c r="A1565" t="s">
        <v>3201</v>
      </c>
      <c r="B1565">
        <v>1065841176</v>
      </c>
      <c r="C1565">
        <v>1970</v>
      </c>
      <c r="D1565">
        <v>2024</v>
      </c>
      <c r="E1565">
        <v>72424</v>
      </c>
      <c r="F1565" t="s">
        <v>1415</v>
      </c>
      <c r="G1565" t="s">
        <v>1503</v>
      </c>
      <c r="H1565" t="s">
        <v>1503</v>
      </c>
      <c r="I1565" s="4">
        <v>16000000</v>
      </c>
      <c r="J1565" s="14">
        <v>10133333</v>
      </c>
      <c r="K1565" s="6">
        <f>+Tabla3[[#This Row],[VALOR PAGADO]]/Tabla3[[#This Row],[VALOR TOTAL ]]</f>
        <v>0.63333331250000002</v>
      </c>
    </row>
    <row r="1566" spans="1:11" x14ac:dyDescent="0.3">
      <c r="A1566" t="s">
        <v>4113</v>
      </c>
      <c r="B1566">
        <v>1026283761</v>
      </c>
      <c r="C1566">
        <v>963</v>
      </c>
      <c r="D1566">
        <v>2024</v>
      </c>
      <c r="E1566">
        <v>84224</v>
      </c>
      <c r="F1566" t="s">
        <v>1428</v>
      </c>
      <c r="G1566" t="s">
        <v>1514</v>
      </c>
      <c r="H1566" t="s">
        <v>1556</v>
      </c>
      <c r="I1566" s="4">
        <v>56169091</v>
      </c>
      <c r="J1566" s="14">
        <v>35573717</v>
      </c>
      <c r="K1566" s="6">
        <f>+Tabla3[[#This Row],[VALOR PAGADO]]/Tabla3[[#This Row],[VALOR TOTAL ]]</f>
        <v>0.63333260992242157</v>
      </c>
    </row>
    <row r="1567" spans="1:11" x14ac:dyDescent="0.3">
      <c r="A1567" t="s">
        <v>3508</v>
      </c>
      <c r="B1567">
        <v>1136881787</v>
      </c>
      <c r="C1567">
        <v>2030</v>
      </c>
      <c r="D1567">
        <v>2024</v>
      </c>
      <c r="E1567">
        <v>541324</v>
      </c>
      <c r="F1567" t="s">
        <v>3127</v>
      </c>
      <c r="G1567" t="s">
        <v>3126</v>
      </c>
      <c r="H1567" t="s">
        <v>1556</v>
      </c>
      <c r="I1567" s="4">
        <v>33733333</v>
      </c>
      <c r="J1567" s="14">
        <v>21266667</v>
      </c>
      <c r="K1567" s="6">
        <f>+Tabla3[[#This Row],[VALOR PAGADO]]/Tabla3[[#This Row],[VALOR TOTAL ]]</f>
        <v>0.63043479871971142</v>
      </c>
    </row>
    <row r="1568" spans="1:11" x14ac:dyDescent="0.3">
      <c r="A1568" t="s">
        <v>4437</v>
      </c>
      <c r="B1568">
        <v>1026574101</v>
      </c>
      <c r="C1568">
        <v>204</v>
      </c>
      <c r="D1568">
        <v>2024</v>
      </c>
      <c r="E1568">
        <v>198724</v>
      </c>
      <c r="F1568" t="s">
        <v>3188</v>
      </c>
      <c r="G1568" t="s">
        <v>1522</v>
      </c>
      <c r="H1568" t="s">
        <v>1556</v>
      </c>
      <c r="I1568" s="4">
        <v>85166667</v>
      </c>
      <c r="J1568" s="14">
        <v>53290000</v>
      </c>
      <c r="K1568" s="6">
        <f>+Tabla3[[#This Row],[VALOR PAGADO]]/Tabla3[[#This Row],[VALOR TOTAL ]]</f>
        <v>0.62571428326530609</v>
      </c>
    </row>
    <row r="1569" spans="1:11" x14ac:dyDescent="0.3">
      <c r="A1569" t="s">
        <v>3269</v>
      </c>
      <c r="B1569">
        <v>1020829861</v>
      </c>
      <c r="C1569">
        <v>2320</v>
      </c>
      <c r="D1569">
        <v>2024</v>
      </c>
      <c r="E1569">
        <v>161424</v>
      </c>
      <c r="F1569" t="s">
        <v>3259</v>
      </c>
      <c r="G1569" t="s">
        <v>1510</v>
      </c>
      <c r="H1569" t="s">
        <v>1558</v>
      </c>
      <c r="I1569" s="4">
        <v>8000000</v>
      </c>
      <c r="J1569" s="14">
        <v>5000000</v>
      </c>
      <c r="K1569" s="6">
        <f>+Tabla3[[#This Row],[VALOR PAGADO]]/Tabla3[[#This Row],[VALOR TOTAL ]]</f>
        <v>0.625</v>
      </c>
    </row>
    <row r="1570" spans="1:11" x14ac:dyDescent="0.3">
      <c r="A1570" t="s">
        <v>3543</v>
      </c>
      <c r="B1570">
        <v>1092358020</v>
      </c>
      <c r="C1570">
        <v>1984</v>
      </c>
      <c r="D1570">
        <v>2024</v>
      </c>
      <c r="E1570">
        <v>508124</v>
      </c>
      <c r="F1570" t="s">
        <v>3438</v>
      </c>
      <c r="G1570" t="s">
        <v>3123</v>
      </c>
      <c r="H1570" t="s">
        <v>1556</v>
      </c>
      <c r="I1570" s="4">
        <v>24180000</v>
      </c>
      <c r="J1570" s="14">
        <v>15086667</v>
      </c>
      <c r="K1570" s="6">
        <f>+Tabla3[[#This Row],[VALOR PAGADO]]/Tabla3[[#This Row],[VALOR TOTAL ]]</f>
        <v>0.62393163771712157</v>
      </c>
    </row>
    <row r="1571" spans="1:11" x14ac:dyDescent="0.3">
      <c r="A1571" t="s">
        <v>2176</v>
      </c>
      <c r="B1571">
        <v>78034946</v>
      </c>
      <c r="C1571">
        <v>1386</v>
      </c>
      <c r="D1571">
        <v>2024</v>
      </c>
      <c r="E1571">
        <v>218524</v>
      </c>
      <c r="F1571" t="s">
        <v>1451</v>
      </c>
      <c r="G1571" t="s">
        <v>1506</v>
      </c>
      <c r="H1571" t="s">
        <v>1556</v>
      </c>
      <c r="I1571" s="4">
        <v>56000000</v>
      </c>
      <c r="J1571" s="14">
        <v>34766667</v>
      </c>
      <c r="K1571" s="6">
        <f>+Tabla3[[#This Row],[VALOR PAGADO]]/Tabla3[[#This Row],[VALOR TOTAL ]]</f>
        <v>0.62083333928571427</v>
      </c>
    </row>
    <row r="1572" spans="1:11" x14ac:dyDescent="0.3">
      <c r="A1572" t="s">
        <v>4424</v>
      </c>
      <c r="B1572">
        <v>1085193465</v>
      </c>
      <c r="C1572">
        <v>241</v>
      </c>
      <c r="D1572">
        <v>2024</v>
      </c>
      <c r="E1572">
        <v>10824</v>
      </c>
      <c r="F1572" t="s">
        <v>3539</v>
      </c>
      <c r="G1572" t="s">
        <v>1521</v>
      </c>
      <c r="H1572" t="s">
        <v>1556</v>
      </c>
      <c r="I1572" s="4">
        <v>149500000</v>
      </c>
      <c r="J1572" s="14">
        <v>92733333</v>
      </c>
      <c r="K1572" s="6">
        <f>+Tabla3[[#This Row],[VALOR PAGADO]]/Tabla3[[#This Row],[VALOR TOTAL ]]</f>
        <v>0.62028985284280935</v>
      </c>
    </row>
    <row r="1573" spans="1:11" x14ac:dyDescent="0.3">
      <c r="A1573" t="s">
        <v>2033</v>
      </c>
      <c r="B1573">
        <v>92555073</v>
      </c>
      <c r="C1573">
        <v>2034</v>
      </c>
      <c r="D1573">
        <v>2024</v>
      </c>
      <c r="E1573">
        <v>546424</v>
      </c>
      <c r="F1573" t="s">
        <v>3127</v>
      </c>
      <c r="G1573" t="s">
        <v>3126</v>
      </c>
      <c r="H1573" t="s">
        <v>1556</v>
      </c>
      <c r="I1573" s="4">
        <v>24533333</v>
      </c>
      <c r="J1573" s="14">
        <v>15200000</v>
      </c>
      <c r="K1573" s="6">
        <f>+Tabla3[[#This Row],[VALOR PAGADO]]/Tabla3[[#This Row],[VALOR TOTAL ]]</f>
        <v>0.61956522580931017</v>
      </c>
    </row>
    <row r="1574" spans="1:11" x14ac:dyDescent="0.3">
      <c r="A1574" t="s">
        <v>3528</v>
      </c>
      <c r="B1574">
        <v>79695295</v>
      </c>
      <c r="C1574">
        <v>2005</v>
      </c>
      <c r="D1574">
        <v>2024</v>
      </c>
      <c r="E1574">
        <v>531424</v>
      </c>
      <c r="F1574" t="s">
        <v>1451</v>
      </c>
      <c r="G1574" t="s">
        <v>1506</v>
      </c>
      <c r="H1574" t="s">
        <v>1556</v>
      </c>
      <c r="I1574" s="4">
        <v>19400000</v>
      </c>
      <c r="J1574" s="14">
        <v>12000000</v>
      </c>
      <c r="K1574" s="6">
        <f>+Tabla3[[#This Row],[VALOR PAGADO]]/Tabla3[[#This Row],[VALOR TOTAL ]]</f>
        <v>0.61855670103092786</v>
      </c>
    </row>
    <row r="1575" spans="1:11" x14ac:dyDescent="0.3">
      <c r="A1575" t="s">
        <v>4174</v>
      </c>
      <c r="B1575">
        <v>88246143</v>
      </c>
      <c r="C1575">
        <v>881</v>
      </c>
      <c r="D1575">
        <v>2024</v>
      </c>
      <c r="E1575">
        <v>72824</v>
      </c>
      <c r="F1575" t="s">
        <v>3188</v>
      </c>
      <c r="G1575" t="s">
        <v>1522</v>
      </c>
      <c r="H1575" t="s">
        <v>1556</v>
      </c>
      <c r="I1575" s="4">
        <v>105333333</v>
      </c>
      <c r="J1575" s="14">
        <v>65000000</v>
      </c>
      <c r="K1575" s="6">
        <f>+Tabla3[[#This Row],[VALOR PAGADO]]/Tabla3[[#This Row],[VALOR TOTAL ]]</f>
        <v>0.6170886095477488</v>
      </c>
    </row>
    <row r="1576" spans="1:11" x14ac:dyDescent="0.3">
      <c r="A1576" t="s">
        <v>1782</v>
      </c>
      <c r="B1576">
        <v>11810798</v>
      </c>
      <c r="C1576">
        <v>560</v>
      </c>
      <c r="D1576">
        <v>2024</v>
      </c>
      <c r="E1576">
        <v>33724</v>
      </c>
      <c r="F1576" t="s">
        <v>1415</v>
      </c>
      <c r="G1576" t="s">
        <v>1503</v>
      </c>
      <c r="H1576" t="s">
        <v>1503</v>
      </c>
      <c r="I1576" s="4">
        <v>72000000</v>
      </c>
      <c r="J1576" s="14">
        <v>44400000</v>
      </c>
      <c r="K1576" s="6">
        <f>+Tabla3[[#This Row],[VALOR PAGADO]]/Tabla3[[#This Row],[VALOR TOTAL ]]</f>
        <v>0.6166666666666667</v>
      </c>
    </row>
    <row r="1577" spans="1:11" s="3" customFormat="1" x14ac:dyDescent="0.3">
      <c r="A1577" t="s">
        <v>3517</v>
      </c>
      <c r="B1577">
        <v>1121921089</v>
      </c>
      <c r="C1577">
        <v>2017</v>
      </c>
      <c r="D1577">
        <v>2024</v>
      </c>
      <c r="E1577">
        <v>531324</v>
      </c>
      <c r="F1577" t="s">
        <v>3127</v>
      </c>
      <c r="G1577" t="s">
        <v>3126</v>
      </c>
      <c r="H1577" t="s">
        <v>1556</v>
      </c>
      <c r="I1577" s="4">
        <v>26400000</v>
      </c>
      <c r="J1577" s="14">
        <v>16266667</v>
      </c>
      <c r="K1577" s="6">
        <f>+Tabla3[[#This Row],[VALOR PAGADO]]/Tabla3[[#This Row],[VALOR TOTAL ]]</f>
        <v>0.61616162878787883</v>
      </c>
    </row>
    <row r="1578" spans="1:11" x14ac:dyDescent="0.3">
      <c r="A1578" t="s">
        <v>3513</v>
      </c>
      <c r="B1578">
        <v>60367739</v>
      </c>
      <c r="C1578">
        <v>2021</v>
      </c>
      <c r="D1578">
        <v>2024</v>
      </c>
      <c r="E1578">
        <v>533924</v>
      </c>
      <c r="F1578" t="s">
        <v>3127</v>
      </c>
      <c r="G1578" t="s">
        <v>3126</v>
      </c>
      <c r="H1578" t="s">
        <v>1556</v>
      </c>
      <c r="I1578" s="4">
        <v>33000000</v>
      </c>
      <c r="J1578" s="14">
        <v>20333333</v>
      </c>
      <c r="K1578" s="6">
        <f>+Tabla3[[#This Row],[VALOR PAGADO]]/Tabla3[[#This Row],[VALOR TOTAL ]]</f>
        <v>0.6161616060606061</v>
      </c>
    </row>
    <row r="1579" spans="1:11" x14ac:dyDescent="0.3">
      <c r="A1579" t="s">
        <v>4373</v>
      </c>
      <c r="B1579">
        <v>52100394</v>
      </c>
      <c r="C1579">
        <v>389</v>
      </c>
      <c r="D1579">
        <v>2024</v>
      </c>
      <c r="E1579">
        <v>65724</v>
      </c>
      <c r="F1579" t="s">
        <v>3639</v>
      </c>
      <c r="G1579" t="s">
        <v>1534</v>
      </c>
      <c r="H1579" t="s">
        <v>1557</v>
      </c>
      <c r="I1579" s="4">
        <v>126866667</v>
      </c>
      <c r="J1579" s="14">
        <v>77733333</v>
      </c>
      <c r="K1579" s="6">
        <f>+Tabla3[[#This Row],[VALOR PAGADO]]/Tabla3[[#This Row],[VALOR TOTAL ]]</f>
        <v>0.61271675876847931</v>
      </c>
    </row>
    <row r="1580" spans="1:11" x14ac:dyDescent="0.3">
      <c r="A1580" t="s">
        <v>1650</v>
      </c>
      <c r="B1580">
        <v>9396837</v>
      </c>
      <c r="C1580">
        <v>940</v>
      </c>
      <c r="D1580">
        <v>2024</v>
      </c>
      <c r="E1580">
        <v>95824</v>
      </c>
      <c r="F1580" t="s">
        <v>1420</v>
      </c>
      <c r="G1580" t="s">
        <v>3123</v>
      </c>
      <c r="H1580" t="s">
        <v>1556</v>
      </c>
      <c r="I1580" s="4">
        <v>20272000</v>
      </c>
      <c r="J1580" s="14">
        <v>12416600</v>
      </c>
      <c r="K1580" s="6">
        <f>+Tabla3[[#This Row],[VALOR PAGADO]]/Tabla3[[#This Row],[VALOR TOTAL ]]</f>
        <v>0.61250000000000004</v>
      </c>
    </row>
    <row r="1581" spans="1:11" x14ac:dyDescent="0.3">
      <c r="A1581" t="s">
        <v>3547</v>
      </c>
      <c r="B1581">
        <v>1032428808</v>
      </c>
      <c r="C1581">
        <v>925</v>
      </c>
      <c r="D1581">
        <v>2024</v>
      </c>
      <c r="E1581">
        <v>12824</v>
      </c>
      <c r="F1581" t="s">
        <v>1415</v>
      </c>
      <c r="G1581" t="s">
        <v>1503</v>
      </c>
      <c r="H1581" t="s">
        <v>1503</v>
      </c>
      <c r="I1581" s="4">
        <v>93500000</v>
      </c>
      <c r="J1581" s="14">
        <v>56949999</v>
      </c>
      <c r="K1581" s="6">
        <f>+Tabla3[[#This Row],[VALOR PAGADO]]/Tabla3[[#This Row],[VALOR TOTAL ]]</f>
        <v>0.60909089839572195</v>
      </c>
    </row>
    <row r="1582" spans="1:11" x14ac:dyDescent="0.3">
      <c r="A1582" t="s">
        <v>23</v>
      </c>
      <c r="B1582">
        <v>1020794272</v>
      </c>
      <c r="C1582">
        <v>1</v>
      </c>
      <c r="D1582">
        <v>2024</v>
      </c>
      <c r="E1582">
        <v>224</v>
      </c>
      <c r="F1582" t="s">
        <v>1420</v>
      </c>
      <c r="G1582" t="s">
        <v>3123</v>
      </c>
      <c r="H1582" t="s">
        <v>1556</v>
      </c>
      <c r="I1582" s="4">
        <v>144000000</v>
      </c>
      <c r="J1582" s="14">
        <v>87450000</v>
      </c>
      <c r="K1582" s="6">
        <f>+Tabla3[[#This Row],[VALOR PAGADO]]/Tabla3[[#This Row],[VALOR TOTAL ]]</f>
        <v>0.60729166666666667</v>
      </c>
    </row>
    <row r="1583" spans="1:11" x14ac:dyDescent="0.3">
      <c r="A1583" t="s">
        <v>4024</v>
      </c>
      <c r="B1583">
        <v>36758283</v>
      </c>
      <c r="C1583">
        <v>1139</v>
      </c>
      <c r="D1583">
        <v>2024</v>
      </c>
      <c r="E1583">
        <v>120224</v>
      </c>
      <c r="F1583" t="s">
        <v>1451</v>
      </c>
      <c r="G1583" t="s">
        <v>1506</v>
      </c>
      <c r="H1583" t="s">
        <v>1556</v>
      </c>
      <c r="I1583" s="4">
        <v>36000000</v>
      </c>
      <c r="J1583" s="14">
        <v>21800000</v>
      </c>
      <c r="K1583" s="6">
        <f>+Tabla3[[#This Row],[VALOR PAGADO]]/Tabla3[[#This Row],[VALOR TOTAL ]]</f>
        <v>0.60555555555555551</v>
      </c>
    </row>
    <row r="1584" spans="1:11" x14ac:dyDescent="0.3">
      <c r="A1584" t="s">
        <v>2062</v>
      </c>
      <c r="B1584">
        <v>63365753</v>
      </c>
      <c r="C1584">
        <v>2024</v>
      </c>
      <c r="D1584">
        <v>2024</v>
      </c>
      <c r="E1584">
        <v>546724</v>
      </c>
      <c r="F1584" t="s">
        <v>1451</v>
      </c>
      <c r="G1584" t="s">
        <v>1506</v>
      </c>
      <c r="H1584" t="s">
        <v>1556</v>
      </c>
      <c r="I1584" s="4">
        <v>24000000</v>
      </c>
      <c r="J1584" s="14">
        <v>14400000</v>
      </c>
      <c r="K1584" s="6">
        <f>+Tabla3[[#This Row],[VALOR PAGADO]]/Tabla3[[#This Row],[VALOR TOTAL ]]</f>
        <v>0.6</v>
      </c>
    </row>
    <row r="1585" spans="1:11" x14ac:dyDescent="0.3">
      <c r="A1585" t="s">
        <v>372</v>
      </c>
      <c r="B1585">
        <v>1123997774</v>
      </c>
      <c r="C1585">
        <v>807</v>
      </c>
      <c r="D1585">
        <v>2024</v>
      </c>
      <c r="E1585">
        <v>72524</v>
      </c>
      <c r="F1585" t="s">
        <v>1420</v>
      </c>
      <c r="G1585" t="s">
        <v>3123</v>
      </c>
      <c r="H1585" t="s">
        <v>1556</v>
      </c>
      <c r="I1585" s="4">
        <v>64000000</v>
      </c>
      <c r="J1585" s="14">
        <v>38133333</v>
      </c>
      <c r="K1585" s="6">
        <f>+Tabla3[[#This Row],[VALOR PAGADO]]/Tabla3[[#This Row],[VALOR TOTAL ]]</f>
        <v>0.59583332812500001</v>
      </c>
    </row>
    <row r="1586" spans="1:11" x14ac:dyDescent="0.3">
      <c r="A1586" t="s">
        <v>4320</v>
      </c>
      <c r="B1586">
        <v>1098640528</v>
      </c>
      <c r="C1586">
        <v>612</v>
      </c>
      <c r="D1586">
        <v>2024</v>
      </c>
      <c r="E1586">
        <v>201924</v>
      </c>
      <c r="F1586" t="s">
        <v>1463</v>
      </c>
      <c r="G1586" t="s">
        <v>3126</v>
      </c>
      <c r="H1586" t="s">
        <v>1556</v>
      </c>
      <c r="I1586" s="4">
        <v>99000000</v>
      </c>
      <c r="J1586" s="14">
        <v>58800000</v>
      </c>
      <c r="K1586" s="6">
        <f>+Tabla3[[#This Row],[VALOR PAGADO]]/Tabla3[[#This Row],[VALOR TOTAL ]]</f>
        <v>0.59393939393939399</v>
      </c>
    </row>
    <row r="1587" spans="1:11" x14ac:dyDescent="0.3">
      <c r="A1587" t="s">
        <v>1662</v>
      </c>
      <c r="B1587">
        <v>1030564162</v>
      </c>
      <c r="C1587">
        <v>1071</v>
      </c>
      <c r="D1587">
        <v>2024</v>
      </c>
      <c r="E1587">
        <v>116324</v>
      </c>
      <c r="F1587" t="s">
        <v>1416</v>
      </c>
      <c r="G1587" t="s">
        <v>1518</v>
      </c>
      <c r="H1587" t="s">
        <v>1556</v>
      </c>
      <c r="I1587" s="4">
        <v>73250000</v>
      </c>
      <c r="J1587" s="14">
        <v>43250000</v>
      </c>
      <c r="K1587" s="6">
        <f>+Tabla3[[#This Row],[VALOR PAGADO]]/Tabla3[[#This Row],[VALOR TOTAL ]]</f>
        <v>0.59044368600682595</v>
      </c>
    </row>
    <row r="1588" spans="1:11" x14ac:dyDescent="0.3">
      <c r="A1588" t="s">
        <v>3492</v>
      </c>
      <c r="B1588">
        <v>1010188765</v>
      </c>
      <c r="C1588">
        <v>2050</v>
      </c>
      <c r="D1588">
        <v>2024</v>
      </c>
      <c r="E1588">
        <v>554424</v>
      </c>
      <c r="F1588" t="s">
        <v>3438</v>
      </c>
      <c r="G1588" t="s">
        <v>3123</v>
      </c>
      <c r="H1588" t="s">
        <v>1556</v>
      </c>
      <c r="I1588" s="4">
        <v>15000000</v>
      </c>
      <c r="J1588" s="14">
        <v>8833333</v>
      </c>
      <c r="K1588" s="6">
        <f>+Tabla3[[#This Row],[VALOR PAGADO]]/Tabla3[[#This Row],[VALOR TOTAL ]]</f>
        <v>0.58888886666666662</v>
      </c>
    </row>
    <row r="1589" spans="1:11" x14ac:dyDescent="0.3">
      <c r="A1589" t="s">
        <v>3467</v>
      </c>
      <c r="B1589">
        <v>1081910040</v>
      </c>
      <c r="C1589">
        <v>2077</v>
      </c>
      <c r="D1589">
        <v>2024</v>
      </c>
      <c r="E1589">
        <v>567724</v>
      </c>
      <c r="F1589" t="s">
        <v>3438</v>
      </c>
      <c r="G1589" t="s">
        <v>3123</v>
      </c>
      <c r="H1589" t="s">
        <v>1556</v>
      </c>
      <c r="I1589" s="4">
        <v>12500000</v>
      </c>
      <c r="J1589" s="14">
        <v>7333333</v>
      </c>
      <c r="K1589" s="6">
        <f>+Tabla3[[#This Row],[VALOR PAGADO]]/Tabla3[[#This Row],[VALOR TOTAL ]]</f>
        <v>0.58666664000000002</v>
      </c>
    </row>
    <row r="1590" spans="1:11" x14ac:dyDescent="0.3">
      <c r="A1590" t="s">
        <v>2308</v>
      </c>
      <c r="B1590">
        <v>40049651</v>
      </c>
      <c r="C1590">
        <v>79</v>
      </c>
      <c r="D1590">
        <v>2024</v>
      </c>
      <c r="E1590">
        <v>2524</v>
      </c>
      <c r="F1590" t="s">
        <v>1417</v>
      </c>
      <c r="G1590" t="s">
        <v>1534</v>
      </c>
      <c r="H1590" t="s">
        <v>1557</v>
      </c>
      <c r="I1590" s="4">
        <v>101200000</v>
      </c>
      <c r="J1590" s="14">
        <v>59253334</v>
      </c>
      <c r="K1590" s="6">
        <f>+Tabla3[[#This Row],[VALOR PAGADO]]/Tabla3[[#This Row],[VALOR TOTAL ]]</f>
        <v>0.58550725296442685</v>
      </c>
    </row>
    <row r="1591" spans="1:11" x14ac:dyDescent="0.3">
      <c r="A1591" t="s">
        <v>3512</v>
      </c>
      <c r="B1591">
        <v>1019060639</v>
      </c>
      <c r="C1591">
        <v>2022</v>
      </c>
      <c r="D1591">
        <v>2024</v>
      </c>
      <c r="E1591">
        <v>541524</v>
      </c>
      <c r="F1591" t="s">
        <v>1451</v>
      </c>
      <c r="G1591" t="s">
        <v>1506</v>
      </c>
      <c r="H1591" t="s">
        <v>1556</v>
      </c>
      <c r="I1591" s="4">
        <v>20000000</v>
      </c>
      <c r="J1591" s="14">
        <v>11600000</v>
      </c>
      <c r="K1591" s="6">
        <f>+Tabla3[[#This Row],[VALOR PAGADO]]/Tabla3[[#This Row],[VALOR TOTAL ]]</f>
        <v>0.57999999999999996</v>
      </c>
    </row>
    <row r="1592" spans="1:11" x14ac:dyDescent="0.3">
      <c r="A1592" t="s">
        <v>3671</v>
      </c>
      <c r="B1592">
        <v>1121836547</v>
      </c>
      <c r="C1592">
        <v>1652</v>
      </c>
      <c r="D1592">
        <v>2024</v>
      </c>
      <c r="E1592">
        <v>318024</v>
      </c>
      <c r="F1592" t="s">
        <v>3145</v>
      </c>
      <c r="G1592" t="s">
        <v>1516</v>
      </c>
      <c r="H1592" t="s">
        <v>1556</v>
      </c>
      <c r="I1592" s="4">
        <v>24000000</v>
      </c>
      <c r="J1592" s="14">
        <v>13866667</v>
      </c>
      <c r="K1592" s="6">
        <f>+Tabla3[[#This Row],[VALOR PAGADO]]/Tabla3[[#This Row],[VALOR TOTAL ]]</f>
        <v>0.57777779166666665</v>
      </c>
    </row>
    <row r="1593" spans="1:11" x14ac:dyDescent="0.3">
      <c r="A1593" t="s">
        <v>3460</v>
      </c>
      <c r="B1593">
        <v>1014210726</v>
      </c>
      <c r="C1593">
        <v>2086</v>
      </c>
      <c r="D1593">
        <v>2024</v>
      </c>
      <c r="E1593">
        <v>134524</v>
      </c>
      <c r="F1593" t="s">
        <v>3245</v>
      </c>
      <c r="G1593" t="s">
        <v>1510</v>
      </c>
      <c r="H1593" t="s">
        <v>1558</v>
      </c>
      <c r="I1593" s="4">
        <v>17500000</v>
      </c>
      <c r="J1593" s="14">
        <v>10033333</v>
      </c>
      <c r="K1593" s="6">
        <f>+Tabla3[[#This Row],[VALOR PAGADO]]/Tabla3[[#This Row],[VALOR TOTAL ]]</f>
        <v>0.57333331428571432</v>
      </c>
    </row>
    <row r="1594" spans="1:11" x14ac:dyDescent="0.3">
      <c r="A1594" t="s">
        <v>3768</v>
      </c>
      <c r="B1594">
        <v>80165031</v>
      </c>
      <c r="C1594">
        <v>1507</v>
      </c>
      <c r="D1594">
        <v>2024</v>
      </c>
      <c r="E1594">
        <v>221724</v>
      </c>
      <c r="F1594" t="s">
        <v>1416</v>
      </c>
      <c r="G1594" t="s">
        <v>1518</v>
      </c>
      <c r="H1594" t="s">
        <v>1556</v>
      </c>
      <c r="I1594" s="4">
        <v>42000000</v>
      </c>
      <c r="J1594" s="14">
        <v>24000000</v>
      </c>
      <c r="K1594" s="6">
        <f>+Tabla3[[#This Row],[VALOR PAGADO]]/Tabla3[[#This Row],[VALOR TOTAL ]]</f>
        <v>0.5714285714285714</v>
      </c>
    </row>
    <row r="1595" spans="1:11" x14ac:dyDescent="0.3">
      <c r="A1595" t="s">
        <v>3495</v>
      </c>
      <c r="B1595">
        <v>80821038</v>
      </c>
      <c r="C1595">
        <v>2047</v>
      </c>
      <c r="D1595">
        <v>2024</v>
      </c>
      <c r="E1595">
        <v>556124</v>
      </c>
      <c r="F1595" t="s">
        <v>3127</v>
      </c>
      <c r="G1595" t="s">
        <v>3126</v>
      </c>
      <c r="H1595" t="s">
        <v>1556</v>
      </c>
      <c r="I1595" s="4">
        <v>21233333</v>
      </c>
      <c r="J1595" s="14">
        <v>12133333</v>
      </c>
      <c r="K1595" s="6">
        <f>+Tabla3[[#This Row],[VALOR PAGADO]]/Tabla3[[#This Row],[VALOR TOTAL ]]</f>
        <v>0.57142856470060543</v>
      </c>
    </row>
    <row r="1596" spans="1:11" x14ac:dyDescent="0.3">
      <c r="A1596" t="s">
        <v>3855</v>
      </c>
      <c r="B1596">
        <v>74182292</v>
      </c>
      <c r="C1596">
        <v>1373</v>
      </c>
      <c r="D1596">
        <v>2024</v>
      </c>
      <c r="E1596">
        <v>201724</v>
      </c>
      <c r="F1596" t="s">
        <v>3145</v>
      </c>
      <c r="G1596" t="s">
        <v>1516</v>
      </c>
      <c r="H1596" t="s">
        <v>1556</v>
      </c>
      <c r="I1596" s="4">
        <v>84233334.200000003</v>
      </c>
      <c r="J1596" s="14">
        <v>48133333</v>
      </c>
      <c r="K1596" s="6">
        <f>+Tabla3[[#This Row],[VALOR PAGADO]]/Tabla3[[#This Row],[VALOR TOTAL ]]</f>
        <v>0.57142856159194988</v>
      </c>
    </row>
    <row r="1597" spans="1:11" x14ac:dyDescent="0.3">
      <c r="A1597" t="s">
        <v>3511</v>
      </c>
      <c r="B1597">
        <v>87217617</v>
      </c>
      <c r="C1597">
        <v>2023</v>
      </c>
      <c r="D1597">
        <v>2024</v>
      </c>
      <c r="E1597">
        <v>541924</v>
      </c>
      <c r="F1597" t="s">
        <v>1451</v>
      </c>
      <c r="G1597" t="s">
        <v>1506</v>
      </c>
      <c r="H1597" t="s">
        <v>1556</v>
      </c>
      <c r="I1597" s="4">
        <v>16666667</v>
      </c>
      <c r="J1597" s="14">
        <v>9500000</v>
      </c>
      <c r="K1597" s="6">
        <f>+Tabla3[[#This Row],[VALOR PAGADO]]/Tabla3[[#This Row],[VALOR TOTAL ]]</f>
        <v>0.56999998860000023</v>
      </c>
    </row>
    <row r="1598" spans="1:11" x14ac:dyDescent="0.3">
      <c r="A1598" t="s">
        <v>969</v>
      </c>
      <c r="B1598">
        <v>1016038644</v>
      </c>
      <c r="C1598">
        <v>2055</v>
      </c>
      <c r="D1598">
        <v>2024</v>
      </c>
      <c r="E1598">
        <v>558224</v>
      </c>
      <c r="F1598" t="s">
        <v>1451</v>
      </c>
      <c r="G1598" t="s">
        <v>1506</v>
      </c>
      <c r="H1598" t="s">
        <v>1556</v>
      </c>
      <c r="I1598" s="4">
        <v>18220713</v>
      </c>
      <c r="J1598" s="14">
        <v>10325071</v>
      </c>
      <c r="K1598" s="6">
        <f>+Tabla3[[#This Row],[VALOR PAGADO]]/Tabla3[[#This Row],[VALOR TOTAL ]]</f>
        <v>0.56666668313144497</v>
      </c>
    </row>
    <row r="1599" spans="1:11" x14ac:dyDescent="0.3">
      <c r="A1599" t="s">
        <v>3994</v>
      </c>
      <c r="B1599">
        <v>1066516882</v>
      </c>
      <c r="C1599">
        <v>1188</v>
      </c>
      <c r="D1599">
        <v>2024</v>
      </c>
      <c r="E1599">
        <v>135424</v>
      </c>
      <c r="F1599" t="s">
        <v>1416</v>
      </c>
      <c r="G1599" t="s">
        <v>1504</v>
      </c>
      <c r="H1599" t="s">
        <v>1556</v>
      </c>
      <c r="I1599" s="4">
        <v>52000000</v>
      </c>
      <c r="J1599" s="14">
        <v>29466667</v>
      </c>
      <c r="K1599" s="6">
        <f>+Tabla3[[#This Row],[VALOR PAGADO]]/Tabla3[[#This Row],[VALOR TOTAL ]]</f>
        <v>0.56666667307692309</v>
      </c>
    </row>
    <row r="1600" spans="1:11" x14ac:dyDescent="0.3">
      <c r="A1600" t="s">
        <v>3488</v>
      </c>
      <c r="B1600">
        <v>52861455</v>
      </c>
      <c r="C1600">
        <v>2054</v>
      </c>
      <c r="D1600">
        <v>2024</v>
      </c>
      <c r="E1600">
        <v>557924</v>
      </c>
      <c r="F1600" t="s">
        <v>3487</v>
      </c>
      <c r="G1600" t="s">
        <v>3448</v>
      </c>
      <c r="H1600" t="s">
        <v>1556</v>
      </c>
      <c r="I1600" s="4">
        <v>24960000</v>
      </c>
      <c r="J1600" s="14">
        <v>14144000</v>
      </c>
      <c r="K1600" s="6">
        <f>+Tabla3[[#This Row],[VALOR PAGADO]]/Tabla3[[#This Row],[VALOR TOTAL ]]</f>
        <v>0.56666666666666665</v>
      </c>
    </row>
    <row r="1601" spans="1:11" x14ac:dyDescent="0.3">
      <c r="A1601" t="s">
        <v>4139</v>
      </c>
      <c r="B1601">
        <v>1010223704</v>
      </c>
      <c r="C1601">
        <v>934</v>
      </c>
      <c r="D1601">
        <v>2024</v>
      </c>
      <c r="E1601">
        <v>58024</v>
      </c>
      <c r="F1601" t="s">
        <v>1415</v>
      </c>
      <c r="G1601" t="s">
        <v>1503</v>
      </c>
      <c r="H1601" t="s">
        <v>1503</v>
      </c>
      <c r="I1601" s="4">
        <v>72100000</v>
      </c>
      <c r="J1601" s="14">
        <v>40833333</v>
      </c>
      <c r="K1601" s="6">
        <f>+Tabla3[[#This Row],[VALOR PAGADO]]/Tabla3[[#This Row],[VALOR TOTAL ]]</f>
        <v>0.56634303744798886</v>
      </c>
    </row>
    <row r="1602" spans="1:11" x14ac:dyDescent="0.3">
      <c r="A1602" t="s">
        <v>3472</v>
      </c>
      <c r="B1602">
        <v>1020776624</v>
      </c>
      <c r="C1602">
        <v>2071</v>
      </c>
      <c r="D1602">
        <v>2024</v>
      </c>
      <c r="E1602">
        <v>573524</v>
      </c>
      <c r="F1602" t="s">
        <v>3432</v>
      </c>
      <c r="G1602" t="s">
        <v>1522</v>
      </c>
      <c r="H1602" t="s">
        <v>1556</v>
      </c>
      <c r="I1602" s="4">
        <v>12666667</v>
      </c>
      <c r="J1602" s="14">
        <v>7166666</v>
      </c>
      <c r="K1602" s="6">
        <f>+Tabla3[[#This Row],[VALOR PAGADO]]/Tabla3[[#This Row],[VALOR TOTAL ]]</f>
        <v>0.56578940616343665</v>
      </c>
    </row>
    <row r="1603" spans="1:11" x14ac:dyDescent="0.3">
      <c r="A1603" t="s">
        <v>4243</v>
      </c>
      <c r="B1603">
        <v>1020736148</v>
      </c>
      <c r="C1603">
        <v>756</v>
      </c>
      <c r="D1603">
        <v>2024</v>
      </c>
      <c r="E1603">
        <v>50024</v>
      </c>
      <c r="F1603" t="s">
        <v>4242</v>
      </c>
      <c r="G1603" t="s">
        <v>3185</v>
      </c>
      <c r="H1603" t="s">
        <v>1556</v>
      </c>
      <c r="I1603" s="4">
        <v>110000000</v>
      </c>
      <c r="J1603" s="14">
        <v>62000000</v>
      </c>
      <c r="K1603" s="6">
        <f>+Tabla3[[#This Row],[VALOR PAGADO]]/Tabla3[[#This Row],[VALOR TOTAL ]]</f>
        <v>0.5636363636363636</v>
      </c>
    </row>
    <row r="1604" spans="1:11" x14ac:dyDescent="0.3">
      <c r="A1604" t="s">
        <v>3497</v>
      </c>
      <c r="B1604">
        <v>19263457</v>
      </c>
      <c r="C1604">
        <v>2044</v>
      </c>
      <c r="D1604">
        <v>2024</v>
      </c>
      <c r="E1604">
        <v>557824</v>
      </c>
      <c r="F1604" t="s">
        <v>3127</v>
      </c>
      <c r="G1604" t="s">
        <v>3126</v>
      </c>
      <c r="H1604" t="s">
        <v>1556</v>
      </c>
      <c r="I1604" s="4">
        <v>25500000</v>
      </c>
      <c r="J1604" s="14">
        <v>14166667</v>
      </c>
      <c r="K1604" s="6">
        <f>+Tabla3[[#This Row],[VALOR PAGADO]]/Tabla3[[#This Row],[VALOR TOTAL ]]</f>
        <v>0.55555556862745104</v>
      </c>
    </row>
    <row r="1605" spans="1:11" x14ac:dyDescent="0.3">
      <c r="A1605" t="s">
        <v>3493</v>
      </c>
      <c r="B1605">
        <v>51987736</v>
      </c>
      <c r="C1605">
        <v>2049</v>
      </c>
      <c r="D1605">
        <v>2024</v>
      </c>
      <c r="E1605">
        <v>558024</v>
      </c>
      <c r="F1605" t="s">
        <v>1451</v>
      </c>
      <c r="G1605" t="s">
        <v>1506</v>
      </c>
      <c r="H1605" t="s">
        <v>1556</v>
      </c>
      <c r="I1605" s="4">
        <v>13500000</v>
      </c>
      <c r="J1605" s="14">
        <v>7500000</v>
      </c>
      <c r="K1605" s="6">
        <f>+Tabla3[[#This Row],[VALOR PAGADO]]/Tabla3[[#This Row],[VALOR TOTAL ]]</f>
        <v>0.55555555555555558</v>
      </c>
    </row>
    <row r="1606" spans="1:11" x14ac:dyDescent="0.3">
      <c r="A1606" t="s">
        <v>2207</v>
      </c>
      <c r="B1606">
        <v>52429829</v>
      </c>
      <c r="C1606">
        <v>576</v>
      </c>
      <c r="D1606">
        <v>2024</v>
      </c>
      <c r="E1606">
        <v>5024</v>
      </c>
      <c r="F1606" t="s">
        <v>3489</v>
      </c>
      <c r="G1606" t="s">
        <v>1585</v>
      </c>
      <c r="H1606" t="s">
        <v>1558</v>
      </c>
      <c r="I1606" s="4">
        <v>62130000</v>
      </c>
      <c r="J1606" s="14">
        <v>34516666</v>
      </c>
      <c r="K1606" s="6">
        <f>+Tabla3[[#This Row],[VALOR PAGADO]]/Tabla3[[#This Row],[VALOR TOTAL ]]</f>
        <v>0.55555554482536618</v>
      </c>
    </row>
    <row r="1607" spans="1:11" x14ac:dyDescent="0.3">
      <c r="A1607" t="s">
        <v>3409</v>
      </c>
      <c r="B1607">
        <v>1125229664</v>
      </c>
      <c r="C1607">
        <v>2144</v>
      </c>
      <c r="D1607">
        <v>2024</v>
      </c>
      <c r="E1607">
        <v>585924</v>
      </c>
      <c r="F1607" t="s">
        <v>1451</v>
      </c>
      <c r="G1607" t="s">
        <v>1506</v>
      </c>
      <c r="H1607" t="s">
        <v>1556</v>
      </c>
      <c r="I1607" s="4">
        <v>15633334</v>
      </c>
      <c r="J1607" s="14">
        <v>8633333</v>
      </c>
      <c r="K1607" s="6">
        <f>+Tabla3[[#This Row],[VALOR PAGADO]]/Tabla3[[#This Row],[VALOR TOTAL ]]</f>
        <v>0.55223876109856029</v>
      </c>
    </row>
    <row r="1608" spans="1:11" x14ac:dyDescent="0.3">
      <c r="A1608" t="s">
        <v>4087</v>
      </c>
      <c r="B1608">
        <v>71683669</v>
      </c>
      <c r="C1608">
        <v>1005</v>
      </c>
      <c r="D1608">
        <v>2024</v>
      </c>
      <c r="E1608">
        <v>92524</v>
      </c>
      <c r="F1608" t="s">
        <v>3251</v>
      </c>
      <c r="G1608" t="s">
        <v>1522</v>
      </c>
      <c r="H1608" t="s">
        <v>1556</v>
      </c>
      <c r="I1608" s="4">
        <v>58400000</v>
      </c>
      <c r="J1608" s="14">
        <v>32120000</v>
      </c>
      <c r="K1608" s="6">
        <f>+Tabla3[[#This Row],[VALOR PAGADO]]/Tabla3[[#This Row],[VALOR TOTAL ]]</f>
        <v>0.55000000000000004</v>
      </c>
    </row>
    <row r="1609" spans="1:11" x14ac:dyDescent="0.3">
      <c r="A1609" t="s">
        <v>3576</v>
      </c>
      <c r="B1609">
        <v>1000180013</v>
      </c>
      <c r="C1609">
        <v>1824</v>
      </c>
      <c r="D1609">
        <v>2024</v>
      </c>
      <c r="E1609">
        <v>61424</v>
      </c>
      <c r="F1609" t="s">
        <v>1415</v>
      </c>
      <c r="G1609" t="s">
        <v>1503</v>
      </c>
      <c r="H1609" t="s">
        <v>1503</v>
      </c>
      <c r="I1609" s="4">
        <v>15388595</v>
      </c>
      <c r="J1609" s="14">
        <v>8412432</v>
      </c>
      <c r="K1609" s="6">
        <f>+Tabla3[[#This Row],[VALOR PAGADO]]/Tabla3[[#This Row],[VALOR TOTAL ]]</f>
        <v>0.54666667099887933</v>
      </c>
    </row>
    <row r="1610" spans="1:11" x14ac:dyDescent="0.3">
      <c r="A1610" t="s">
        <v>3570</v>
      </c>
      <c r="B1610">
        <v>50939367</v>
      </c>
      <c r="C1610">
        <v>1875</v>
      </c>
      <c r="D1610">
        <v>2024</v>
      </c>
      <c r="E1610">
        <v>65524</v>
      </c>
      <c r="F1610" t="s">
        <v>1415</v>
      </c>
      <c r="G1610" t="s">
        <v>1503</v>
      </c>
      <c r="H1610" t="s">
        <v>1503</v>
      </c>
      <c r="I1610" s="4">
        <v>45000000</v>
      </c>
      <c r="J1610" s="14">
        <v>24600000</v>
      </c>
      <c r="K1610" s="6">
        <f>+Tabla3[[#This Row],[VALOR PAGADO]]/Tabla3[[#This Row],[VALOR TOTAL ]]</f>
        <v>0.54666666666666663</v>
      </c>
    </row>
    <row r="1611" spans="1:11" x14ac:dyDescent="0.3">
      <c r="A1611" t="s">
        <v>3525</v>
      </c>
      <c r="B1611">
        <v>1091662627</v>
      </c>
      <c r="C1611">
        <v>2009</v>
      </c>
      <c r="D1611">
        <v>2024</v>
      </c>
      <c r="E1611">
        <v>546524</v>
      </c>
      <c r="F1611" t="s">
        <v>3438</v>
      </c>
      <c r="G1611" t="s">
        <v>3123</v>
      </c>
      <c r="H1611" t="s">
        <v>1556</v>
      </c>
      <c r="I1611" s="4">
        <v>12540000</v>
      </c>
      <c r="J1611" s="14">
        <v>6840000</v>
      </c>
      <c r="K1611" s="6">
        <f>+Tabla3[[#This Row],[VALOR PAGADO]]/Tabla3[[#This Row],[VALOR TOTAL ]]</f>
        <v>0.54545454545454541</v>
      </c>
    </row>
    <row r="1612" spans="1:11" s="3" customFormat="1" ht="14.25" customHeight="1" x14ac:dyDescent="0.3">
      <c r="A1612" t="s">
        <v>3826</v>
      </c>
      <c r="B1612">
        <v>39790613</v>
      </c>
      <c r="C1612">
        <v>1428</v>
      </c>
      <c r="D1612">
        <v>2024</v>
      </c>
      <c r="E1612">
        <v>29924</v>
      </c>
      <c r="F1612" t="s">
        <v>3285</v>
      </c>
      <c r="G1612" t="s">
        <v>1585</v>
      </c>
      <c r="H1612" t="s">
        <v>1558</v>
      </c>
      <c r="I1612" s="4">
        <v>64855000</v>
      </c>
      <c r="J1612" s="14">
        <v>35352333</v>
      </c>
      <c r="K1612" s="6">
        <f>+Tabla3[[#This Row],[VALOR PAGADO]]/Tabla3[[#This Row],[VALOR TOTAL ]]</f>
        <v>0.54509803407601576</v>
      </c>
    </row>
    <row r="1613" spans="1:11" x14ac:dyDescent="0.3">
      <c r="A1613" t="s">
        <v>3494</v>
      </c>
      <c r="B1613">
        <v>33367158</v>
      </c>
      <c r="C1613">
        <v>2048</v>
      </c>
      <c r="D1613">
        <v>2024</v>
      </c>
      <c r="E1613">
        <v>558424</v>
      </c>
      <c r="F1613" t="s">
        <v>3127</v>
      </c>
      <c r="G1613" t="s">
        <v>3126</v>
      </c>
      <c r="H1613" t="s">
        <v>1556</v>
      </c>
      <c r="I1613" s="4">
        <v>24533333</v>
      </c>
      <c r="J1613" s="14">
        <v>13333333</v>
      </c>
      <c r="K1613" s="6">
        <f>+Tabla3[[#This Row],[VALOR PAGADO]]/Tabla3[[#This Row],[VALOR TOTAL ]]</f>
        <v>0.54347825466682409</v>
      </c>
    </row>
    <row r="1614" spans="1:11" x14ac:dyDescent="0.3">
      <c r="A1614" t="s">
        <v>2276</v>
      </c>
      <c r="B1614">
        <v>12569249</v>
      </c>
      <c r="C1614">
        <v>912</v>
      </c>
      <c r="D1614">
        <v>2024</v>
      </c>
      <c r="E1614">
        <v>34524</v>
      </c>
      <c r="F1614" t="s">
        <v>1417</v>
      </c>
      <c r="G1614" t="s">
        <v>1534</v>
      </c>
      <c r="H1614" t="s">
        <v>1557</v>
      </c>
      <c r="I1614" s="4">
        <v>57200000</v>
      </c>
      <c r="J1614" s="14">
        <v>30745000</v>
      </c>
      <c r="K1614" s="6">
        <f>+Tabla3[[#This Row],[VALOR PAGADO]]/Tabla3[[#This Row],[VALOR TOTAL ]]</f>
        <v>0.53749999999999998</v>
      </c>
    </row>
    <row r="1615" spans="1:11" x14ac:dyDescent="0.3">
      <c r="A1615" t="s">
        <v>3437</v>
      </c>
      <c r="B1615">
        <v>80086035</v>
      </c>
      <c r="C1615">
        <v>2114</v>
      </c>
      <c r="D1615">
        <v>2024</v>
      </c>
      <c r="E1615">
        <v>583524</v>
      </c>
      <c r="F1615" t="s">
        <v>3143</v>
      </c>
      <c r="G1615" t="s">
        <v>3126</v>
      </c>
      <c r="H1615" t="s">
        <v>1556</v>
      </c>
      <c r="I1615" s="4">
        <v>29900000</v>
      </c>
      <c r="J1615" s="14">
        <v>16033333</v>
      </c>
      <c r="K1615" s="6">
        <f>+Tabla3[[#This Row],[VALOR PAGADO]]/Tabla3[[#This Row],[VALOR TOTAL ]]</f>
        <v>0.53623187290969898</v>
      </c>
    </row>
    <row r="1616" spans="1:11" x14ac:dyDescent="0.3">
      <c r="A1616" t="s">
        <v>3427</v>
      </c>
      <c r="B1616">
        <v>7713512</v>
      </c>
      <c r="C1616">
        <v>2125</v>
      </c>
      <c r="D1616">
        <v>2024</v>
      </c>
      <c r="E1616">
        <v>585524</v>
      </c>
      <c r="F1616" t="s">
        <v>3127</v>
      </c>
      <c r="G1616" t="s">
        <v>3126</v>
      </c>
      <c r="H1616" t="s">
        <v>1556</v>
      </c>
      <c r="I1616" s="4">
        <v>16100000</v>
      </c>
      <c r="J1616" s="14">
        <v>8633333</v>
      </c>
      <c r="K1616" s="6">
        <f>+Tabla3[[#This Row],[VALOR PAGADO]]/Tabla3[[#This Row],[VALOR TOTAL ]]</f>
        <v>0.53623186335403727</v>
      </c>
    </row>
    <row r="1617" spans="1:11" x14ac:dyDescent="0.3">
      <c r="A1617" t="s">
        <v>3325</v>
      </c>
      <c r="B1617">
        <v>1108762534</v>
      </c>
      <c r="C1617">
        <v>2251</v>
      </c>
      <c r="D1617">
        <v>2024</v>
      </c>
      <c r="E1617">
        <v>642324</v>
      </c>
      <c r="F1617" t="s">
        <v>3197</v>
      </c>
      <c r="G1617" t="s">
        <v>3126</v>
      </c>
      <c r="H1617" t="s">
        <v>1556</v>
      </c>
      <c r="I1617" s="4">
        <v>14933333</v>
      </c>
      <c r="J1617" s="14">
        <v>8000000</v>
      </c>
      <c r="K1617" s="6">
        <f>+Tabla3[[#This Row],[VALOR PAGADO]]/Tabla3[[#This Row],[VALOR TOTAL ]]</f>
        <v>0.53571429767219414</v>
      </c>
    </row>
    <row r="1618" spans="1:11" x14ac:dyDescent="0.3">
      <c r="A1618" t="s">
        <v>3934</v>
      </c>
      <c r="B1618">
        <v>1113652529</v>
      </c>
      <c r="C1618">
        <v>1273</v>
      </c>
      <c r="D1618">
        <v>2024</v>
      </c>
      <c r="E1618">
        <v>164324</v>
      </c>
      <c r="F1618" t="s">
        <v>3925</v>
      </c>
      <c r="G1618" t="s">
        <v>1524</v>
      </c>
      <c r="H1618" t="s">
        <v>1556</v>
      </c>
      <c r="I1618" s="4">
        <v>33600000</v>
      </c>
      <c r="J1618" s="14">
        <v>18000000</v>
      </c>
      <c r="K1618" s="6">
        <f>+Tabla3[[#This Row],[VALOR PAGADO]]/Tabla3[[#This Row],[VALOR TOTAL ]]</f>
        <v>0.5357142857142857</v>
      </c>
    </row>
    <row r="1619" spans="1:11" x14ac:dyDescent="0.3">
      <c r="A1619" t="s">
        <v>3456</v>
      </c>
      <c r="B1619">
        <v>1018417750</v>
      </c>
      <c r="C1619">
        <v>2092</v>
      </c>
      <c r="D1619">
        <v>2024</v>
      </c>
      <c r="E1619">
        <v>577074</v>
      </c>
      <c r="F1619" t="s">
        <v>3455</v>
      </c>
      <c r="G1619" t="s">
        <v>3448</v>
      </c>
      <c r="H1619" t="s">
        <v>1556</v>
      </c>
      <c r="I1619" s="4">
        <v>20000000</v>
      </c>
      <c r="J1619" s="14">
        <v>10666667</v>
      </c>
      <c r="K1619" s="6">
        <f>+Tabla3[[#This Row],[VALOR PAGADO]]/Tabla3[[#This Row],[VALOR TOTAL ]]</f>
        <v>0.53333335000000004</v>
      </c>
    </row>
    <row r="1620" spans="1:11" x14ac:dyDescent="0.3">
      <c r="A1620" t="s">
        <v>4032</v>
      </c>
      <c r="B1620">
        <v>17668779</v>
      </c>
      <c r="C1620">
        <v>1101</v>
      </c>
      <c r="D1620">
        <v>2024</v>
      </c>
      <c r="E1620">
        <v>144724</v>
      </c>
      <c r="F1620" t="s">
        <v>1416</v>
      </c>
      <c r="G1620" t="s">
        <v>1504</v>
      </c>
      <c r="H1620" t="s">
        <v>1556</v>
      </c>
      <c r="I1620" s="4">
        <v>120000000</v>
      </c>
      <c r="J1620" s="14">
        <v>64000000</v>
      </c>
      <c r="K1620" s="6">
        <f>+Tabla3[[#This Row],[VALOR PAGADO]]/Tabla3[[#This Row],[VALOR TOTAL ]]</f>
        <v>0.53333333333333333</v>
      </c>
    </row>
    <row r="1621" spans="1:11" x14ac:dyDescent="0.3">
      <c r="A1621" t="s">
        <v>2001</v>
      </c>
      <c r="B1621">
        <v>19429997</v>
      </c>
      <c r="C1621">
        <v>1999</v>
      </c>
      <c r="D1621">
        <v>2024</v>
      </c>
      <c r="E1621">
        <v>516724</v>
      </c>
      <c r="F1621" t="s">
        <v>1451</v>
      </c>
      <c r="G1621" t="s">
        <v>1506</v>
      </c>
      <c r="H1621" t="s">
        <v>1556</v>
      </c>
      <c r="I1621" s="4">
        <v>31500000</v>
      </c>
      <c r="J1621" s="14">
        <v>16800000</v>
      </c>
      <c r="K1621" s="6">
        <f>+Tabla3[[#This Row],[VALOR PAGADO]]/Tabla3[[#This Row],[VALOR TOTAL ]]</f>
        <v>0.53333333333333333</v>
      </c>
    </row>
    <row r="1622" spans="1:11" x14ac:dyDescent="0.3">
      <c r="A1622" t="s">
        <v>3459</v>
      </c>
      <c r="B1622">
        <v>1085324698</v>
      </c>
      <c r="C1622">
        <v>2087</v>
      </c>
      <c r="D1622">
        <v>2024</v>
      </c>
      <c r="E1622">
        <v>134424</v>
      </c>
      <c r="F1622" t="s">
        <v>3151</v>
      </c>
      <c r="G1622" t="s">
        <v>1510</v>
      </c>
      <c r="H1622" t="s">
        <v>1558</v>
      </c>
      <c r="I1622" s="4">
        <v>12500000</v>
      </c>
      <c r="J1622" s="14">
        <v>6666666</v>
      </c>
      <c r="K1622" s="6">
        <f>+Tabla3[[#This Row],[VALOR PAGADO]]/Tabla3[[#This Row],[VALOR TOTAL ]]</f>
        <v>0.53333328000000002</v>
      </c>
    </row>
    <row r="1623" spans="1:11" x14ac:dyDescent="0.3">
      <c r="A1623" t="s">
        <v>3421</v>
      </c>
      <c r="B1623">
        <v>1085339716</v>
      </c>
      <c r="C1623">
        <v>2131</v>
      </c>
      <c r="D1623">
        <v>2024</v>
      </c>
      <c r="E1623">
        <v>138624</v>
      </c>
      <c r="F1623" t="s">
        <v>3245</v>
      </c>
      <c r="G1623" t="s">
        <v>1510</v>
      </c>
      <c r="H1623" t="s">
        <v>1558</v>
      </c>
      <c r="I1623" s="4">
        <v>13600000</v>
      </c>
      <c r="J1623" s="14">
        <v>7200000</v>
      </c>
      <c r="K1623" s="6">
        <f>+Tabla3[[#This Row],[VALOR PAGADO]]/Tabla3[[#This Row],[VALOR TOTAL ]]</f>
        <v>0.52941176470588236</v>
      </c>
    </row>
    <row r="1624" spans="1:11" x14ac:dyDescent="0.3">
      <c r="A1624" t="s">
        <v>3408</v>
      </c>
      <c r="B1624">
        <v>24049552</v>
      </c>
      <c r="C1624">
        <v>2145</v>
      </c>
      <c r="D1624">
        <v>2024</v>
      </c>
      <c r="E1624">
        <v>589424</v>
      </c>
      <c r="F1624" t="s">
        <v>3127</v>
      </c>
      <c r="G1624" t="s">
        <v>3126</v>
      </c>
      <c r="H1624" t="s">
        <v>1556</v>
      </c>
      <c r="I1624" s="4">
        <v>15866667</v>
      </c>
      <c r="J1624" s="14">
        <v>8400000</v>
      </c>
      <c r="K1624" s="6">
        <f>+Tabla3[[#This Row],[VALOR PAGADO]]/Tabla3[[#This Row],[VALOR TOTAL ]]</f>
        <v>0.52941175358378667</v>
      </c>
    </row>
    <row r="1625" spans="1:11" ht="14.25" customHeight="1" x14ac:dyDescent="0.3">
      <c r="A1625" t="s">
        <v>3444</v>
      </c>
      <c r="B1625">
        <v>1014233532</v>
      </c>
      <c r="C1625">
        <v>2106</v>
      </c>
      <c r="D1625">
        <v>2024</v>
      </c>
      <c r="E1625">
        <v>585824</v>
      </c>
      <c r="F1625" t="s">
        <v>3188</v>
      </c>
      <c r="G1625" t="s">
        <v>1522</v>
      </c>
      <c r="H1625" t="s">
        <v>1556</v>
      </c>
      <c r="I1625" s="4">
        <v>15166667</v>
      </c>
      <c r="J1625" s="14">
        <v>8016667</v>
      </c>
      <c r="K1625" s="6">
        <f>+Tabla3[[#This Row],[VALOR PAGADO]]/Tabla3[[#This Row],[VALOR TOTAL ]]</f>
        <v>0.52857143893249581</v>
      </c>
    </row>
    <row r="1626" spans="1:11" x14ac:dyDescent="0.3">
      <c r="A1626" t="s">
        <v>3061</v>
      </c>
      <c r="B1626">
        <v>1065623618</v>
      </c>
      <c r="C1626">
        <v>1918</v>
      </c>
      <c r="D1626">
        <v>2024</v>
      </c>
      <c r="E1626">
        <v>517424</v>
      </c>
      <c r="F1626" t="s">
        <v>1451</v>
      </c>
      <c r="G1626" t="s">
        <v>1506</v>
      </c>
      <c r="H1626" t="s">
        <v>1556</v>
      </c>
      <c r="I1626" s="4">
        <v>36000000</v>
      </c>
      <c r="J1626" s="14">
        <v>18933333</v>
      </c>
      <c r="K1626" s="6">
        <f>+Tabla3[[#This Row],[VALOR PAGADO]]/Tabla3[[#This Row],[VALOR TOTAL ]]</f>
        <v>0.52592591666666666</v>
      </c>
    </row>
    <row r="1627" spans="1:11" x14ac:dyDescent="0.3">
      <c r="A1627" t="s">
        <v>843</v>
      </c>
      <c r="B1627">
        <v>65767155</v>
      </c>
      <c r="C1627">
        <v>1921</v>
      </c>
      <c r="D1627">
        <v>2024</v>
      </c>
      <c r="E1627">
        <v>517624</v>
      </c>
      <c r="F1627" t="s">
        <v>1451</v>
      </c>
      <c r="G1627" t="s">
        <v>1506</v>
      </c>
      <c r="H1627" t="s">
        <v>1556</v>
      </c>
      <c r="I1627" s="4">
        <v>36000000</v>
      </c>
      <c r="J1627" s="14">
        <v>18933333</v>
      </c>
      <c r="K1627" s="6">
        <f>+Tabla3[[#This Row],[VALOR PAGADO]]/Tabla3[[#This Row],[VALOR TOTAL ]]</f>
        <v>0.52592591666666666</v>
      </c>
    </row>
    <row r="1628" spans="1:11" x14ac:dyDescent="0.3">
      <c r="A1628" t="s">
        <v>2019</v>
      </c>
      <c r="B1628">
        <v>1030565284</v>
      </c>
      <c r="C1628">
        <v>1994</v>
      </c>
      <c r="D1628">
        <v>2024</v>
      </c>
      <c r="E1628">
        <v>519524</v>
      </c>
      <c r="F1628" t="s">
        <v>1451</v>
      </c>
      <c r="G1628" t="s">
        <v>1506</v>
      </c>
      <c r="H1628" t="s">
        <v>1556</v>
      </c>
      <c r="I1628" s="4">
        <v>36000000</v>
      </c>
      <c r="J1628" s="14">
        <v>18933333</v>
      </c>
      <c r="K1628" s="6">
        <f>+Tabla3[[#This Row],[VALOR PAGADO]]/Tabla3[[#This Row],[VALOR TOTAL ]]</f>
        <v>0.52592591666666666</v>
      </c>
    </row>
    <row r="1629" spans="1:11" x14ac:dyDescent="0.3">
      <c r="A1629" t="s">
        <v>4100</v>
      </c>
      <c r="B1629">
        <v>1016008945</v>
      </c>
      <c r="C1629">
        <v>987</v>
      </c>
      <c r="D1629">
        <v>2024</v>
      </c>
      <c r="E1629">
        <v>99024</v>
      </c>
      <c r="F1629" t="s">
        <v>1463</v>
      </c>
      <c r="G1629" t="s">
        <v>3126</v>
      </c>
      <c r="H1629" t="s">
        <v>1556</v>
      </c>
      <c r="I1629" s="4">
        <v>93500000</v>
      </c>
      <c r="J1629" s="14">
        <v>49016666</v>
      </c>
      <c r="K1629" s="6">
        <f>+Tabla3[[#This Row],[VALOR PAGADO]]/Tabla3[[#This Row],[VALOR TOTAL ]]</f>
        <v>0.52424241711229946</v>
      </c>
    </row>
    <row r="1630" spans="1:11" x14ac:dyDescent="0.3">
      <c r="A1630" t="s">
        <v>3454</v>
      </c>
      <c r="B1630">
        <v>1010175307</v>
      </c>
      <c r="C1630">
        <v>2093</v>
      </c>
      <c r="D1630">
        <v>2024</v>
      </c>
      <c r="E1630">
        <v>137324</v>
      </c>
      <c r="F1630" t="s">
        <v>3287</v>
      </c>
      <c r="G1630" t="s">
        <v>1510</v>
      </c>
      <c r="H1630" t="s">
        <v>1558</v>
      </c>
      <c r="I1630" s="4">
        <v>16250000</v>
      </c>
      <c r="J1630" s="14">
        <v>8450000</v>
      </c>
      <c r="K1630" s="6">
        <f>+Tabla3[[#This Row],[VALOR PAGADO]]/Tabla3[[#This Row],[VALOR TOTAL ]]</f>
        <v>0.52</v>
      </c>
    </row>
    <row r="1631" spans="1:11" x14ac:dyDescent="0.3">
      <c r="A1631" t="s">
        <v>4273</v>
      </c>
      <c r="B1631">
        <v>1031137085</v>
      </c>
      <c r="C1631">
        <v>699</v>
      </c>
      <c r="D1631">
        <v>2024</v>
      </c>
      <c r="E1631">
        <v>40924</v>
      </c>
      <c r="F1631" t="s">
        <v>1415</v>
      </c>
      <c r="G1631" t="s">
        <v>1503</v>
      </c>
      <c r="H1631" t="s">
        <v>1503</v>
      </c>
      <c r="I1631" s="4">
        <v>80000000</v>
      </c>
      <c r="J1631" s="14">
        <v>41333333</v>
      </c>
      <c r="K1631" s="6">
        <f>+Tabla3[[#This Row],[VALOR PAGADO]]/Tabla3[[#This Row],[VALOR TOTAL ]]</f>
        <v>0.51666666250000004</v>
      </c>
    </row>
    <row r="1632" spans="1:11" x14ac:dyDescent="0.3">
      <c r="A1632" t="s">
        <v>3466</v>
      </c>
      <c r="B1632">
        <v>9733742</v>
      </c>
      <c r="C1632">
        <v>2078</v>
      </c>
      <c r="D1632">
        <v>2024</v>
      </c>
      <c r="E1632">
        <v>577924</v>
      </c>
      <c r="F1632" t="s">
        <v>3465</v>
      </c>
      <c r="G1632" t="s">
        <v>3448</v>
      </c>
      <c r="H1632" t="s">
        <v>1556</v>
      </c>
      <c r="I1632" s="4">
        <v>24000000</v>
      </c>
      <c r="J1632" s="14">
        <v>12376000</v>
      </c>
      <c r="K1632" s="6">
        <f>+Tabla3[[#This Row],[VALOR PAGADO]]/Tabla3[[#This Row],[VALOR TOTAL ]]</f>
        <v>0.51566666666666672</v>
      </c>
    </row>
    <row r="1633" spans="1:11" x14ac:dyDescent="0.3">
      <c r="A1633" t="s">
        <v>3461</v>
      </c>
      <c r="B1633">
        <v>79783636</v>
      </c>
      <c r="C1633">
        <v>2083</v>
      </c>
      <c r="D1633">
        <v>2024</v>
      </c>
      <c r="E1633">
        <v>573624</v>
      </c>
      <c r="F1633" t="s">
        <v>3438</v>
      </c>
      <c r="G1633" t="s">
        <v>3123</v>
      </c>
      <c r="H1633" t="s">
        <v>1556</v>
      </c>
      <c r="I1633" s="4">
        <v>15400000</v>
      </c>
      <c r="J1633" s="14">
        <v>7883333</v>
      </c>
      <c r="K1633" s="6">
        <f>+Tabla3[[#This Row],[VALOR PAGADO]]/Tabla3[[#This Row],[VALOR TOTAL ]]</f>
        <v>0.51190474025974031</v>
      </c>
    </row>
    <row r="1634" spans="1:11" x14ac:dyDescent="0.3">
      <c r="A1634" t="s">
        <v>3477</v>
      </c>
      <c r="B1634">
        <v>1018469779</v>
      </c>
      <c r="C1634">
        <v>2064</v>
      </c>
      <c r="D1634">
        <v>2024</v>
      </c>
      <c r="E1634">
        <v>576924</v>
      </c>
      <c r="F1634" t="s">
        <v>3127</v>
      </c>
      <c r="G1634" t="s">
        <v>3126</v>
      </c>
      <c r="H1634" t="s">
        <v>1556</v>
      </c>
      <c r="I1634" s="4">
        <v>22666667</v>
      </c>
      <c r="J1634" s="14">
        <v>11466667</v>
      </c>
      <c r="K1634" s="6">
        <f>+Tabla3[[#This Row],[VALOR PAGADO]]/Tabla3[[#This Row],[VALOR TOTAL ]]</f>
        <v>0.50588236020761235</v>
      </c>
    </row>
    <row r="1635" spans="1:11" x14ac:dyDescent="0.3">
      <c r="A1635" t="s">
        <v>3471</v>
      </c>
      <c r="B1635">
        <v>1020786206</v>
      </c>
      <c r="C1635">
        <v>2072</v>
      </c>
      <c r="D1635">
        <v>2024</v>
      </c>
      <c r="E1635">
        <v>12124</v>
      </c>
      <c r="F1635" t="s">
        <v>1428</v>
      </c>
      <c r="G1635" t="s">
        <v>1536</v>
      </c>
      <c r="H1635" t="s">
        <v>1536</v>
      </c>
      <c r="I1635" s="4">
        <v>29666667</v>
      </c>
      <c r="J1635" s="14">
        <v>15000000</v>
      </c>
      <c r="K1635" s="6">
        <f>+Tabla3[[#This Row],[VALOR PAGADO]]/Tabla3[[#This Row],[VALOR TOTAL ]]</f>
        <v>0.50561797184698909</v>
      </c>
    </row>
    <row r="1636" spans="1:11" x14ac:dyDescent="0.3">
      <c r="A1636" t="s">
        <v>3708</v>
      </c>
      <c r="B1636">
        <v>5290933</v>
      </c>
      <c r="C1636">
        <v>1584</v>
      </c>
      <c r="D1636">
        <v>2024</v>
      </c>
      <c r="E1636">
        <v>251924</v>
      </c>
      <c r="F1636" t="s">
        <v>1416</v>
      </c>
      <c r="G1636" t="s">
        <v>1507</v>
      </c>
      <c r="H1636" t="s">
        <v>1556</v>
      </c>
      <c r="I1636" s="4">
        <v>45500000</v>
      </c>
      <c r="J1636" s="14">
        <v>22966666</v>
      </c>
      <c r="K1636" s="6">
        <f>+Tabla3[[#This Row],[VALOR PAGADO]]/Tabla3[[#This Row],[VALOR TOTAL ]]</f>
        <v>0.50476189010989014</v>
      </c>
    </row>
    <row r="1637" spans="1:11" x14ac:dyDescent="0.3">
      <c r="A1637" t="s">
        <v>3774</v>
      </c>
      <c r="B1637">
        <v>80770129</v>
      </c>
      <c r="C1637">
        <v>1500</v>
      </c>
      <c r="D1637">
        <v>2024</v>
      </c>
      <c r="E1637">
        <v>215624</v>
      </c>
      <c r="F1637" t="s">
        <v>3186</v>
      </c>
      <c r="G1637" t="s">
        <v>3185</v>
      </c>
      <c r="H1637" t="s">
        <v>1556</v>
      </c>
      <c r="I1637" s="4">
        <v>104000000</v>
      </c>
      <c r="J1637" s="14">
        <v>52433333</v>
      </c>
      <c r="K1637" s="6">
        <f>+Tabla3[[#This Row],[VALOR PAGADO]]/Tabla3[[#This Row],[VALOR TOTAL ]]</f>
        <v>0.50416666346153849</v>
      </c>
    </row>
    <row r="1638" spans="1:11" x14ac:dyDescent="0.3">
      <c r="A1638" t="s">
        <v>3468</v>
      </c>
      <c r="B1638">
        <v>1016005360</v>
      </c>
      <c r="C1638">
        <v>2076</v>
      </c>
      <c r="D1638">
        <v>2024</v>
      </c>
      <c r="E1638">
        <v>567624</v>
      </c>
      <c r="F1638" t="s">
        <v>3465</v>
      </c>
      <c r="G1638" t="s">
        <v>3448</v>
      </c>
      <c r="H1638" t="s">
        <v>1556</v>
      </c>
      <c r="I1638" s="4">
        <v>24000000</v>
      </c>
      <c r="J1638" s="14">
        <v>12000000</v>
      </c>
      <c r="K1638" s="6">
        <f>+Tabla3[[#This Row],[VALOR PAGADO]]/Tabla3[[#This Row],[VALOR TOTAL ]]</f>
        <v>0.5</v>
      </c>
    </row>
    <row r="1639" spans="1:11" x14ac:dyDescent="0.3">
      <c r="A1639" t="s">
        <v>3358</v>
      </c>
      <c r="B1639">
        <v>1140861131</v>
      </c>
      <c r="C1639">
        <v>2213</v>
      </c>
      <c r="D1639">
        <v>2024</v>
      </c>
      <c r="E1639">
        <v>601824</v>
      </c>
      <c r="F1639" t="s">
        <v>3145</v>
      </c>
      <c r="G1639" t="s">
        <v>1516</v>
      </c>
      <c r="H1639" t="s">
        <v>1556</v>
      </c>
      <c r="I1639" s="4">
        <v>16000000</v>
      </c>
      <c r="J1639" s="14">
        <v>8000000</v>
      </c>
      <c r="K1639" s="6">
        <f>+Tabla3[[#This Row],[VALOR PAGADO]]/Tabla3[[#This Row],[VALOR TOTAL ]]</f>
        <v>0.5</v>
      </c>
    </row>
    <row r="1640" spans="1:11" x14ac:dyDescent="0.3">
      <c r="A1640" t="s">
        <v>3356</v>
      </c>
      <c r="B1640">
        <v>1031167229</v>
      </c>
      <c r="C1640">
        <v>2217</v>
      </c>
      <c r="D1640">
        <v>2024</v>
      </c>
      <c r="E1640">
        <v>602024</v>
      </c>
      <c r="F1640" t="s">
        <v>1451</v>
      </c>
      <c r="G1640" t="s">
        <v>1506</v>
      </c>
      <c r="H1640" t="s">
        <v>1556</v>
      </c>
      <c r="I1640" s="4">
        <v>6193304</v>
      </c>
      <c r="J1640" s="14">
        <v>3096652</v>
      </c>
      <c r="K1640" s="6">
        <f>+Tabla3[[#This Row],[VALOR PAGADO]]/Tabla3[[#This Row],[VALOR TOTAL ]]</f>
        <v>0.5</v>
      </c>
    </row>
    <row r="1641" spans="1:11" x14ac:dyDescent="0.3">
      <c r="A1641" t="s">
        <v>3336</v>
      </c>
      <c r="B1641">
        <v>1113303016</v>
      </c>
      <c r="C1641">
        <v>2238</v>
      </c>
      <c r="D1641">
        <v>2024</v>
      </c>
      <c r="E1641">
        <v>612124</v>
      </c>
      <c r="F1641" t="s">
        <v>3197</v>
      </c>
      <c r="G1641" t="s">
        <v>3126</v>
      </c>
      <c r="H1641" t="s">
        <v>1556</v>
      </c>
      <c r="I1641" s="4">
        <v>7154808</v>
      </c>
      <c r="J1641" s="14">
        <v>3577404</v>
      </c>
      <c r="K1641" s="6">
        <f>+Tabla3[[#This Row],[VALOR PAGADO]]/Tabla3[[#This Row],[VALOR TOTAL ]]</f>
        <v>0.5</v>
      </c>
    </row>
    <row r="1642" spans="1:11" x14ac:dyDescent="0.3">
      <c r="A1642" t="s">
        <v>3413</v>
      </c>
      <c r="B1642">
        <v>1085313672</v>
      </c>
      <c r="C1642">
        <v>2139</v>
      </c>
      <c r="D1642">
        <v>2024</v>
      </c>
      <c r="E1642">
        <v>585724</v>
      </c>
      <c r="F1642" t="s">
        <v>3127</v>
      </c>
      <c r="G1642" t="s">
        <v>3126</v>
      </c>
      <c r="H1642" t="s">
        <v>1556</v>
      </c>
      <c r="I1642" s="4">
        <v>17266667</v>
      </c>
      <c r="J1642" s="14">
        <v>8633333</v>
      </c>
      <c r="K1642" s="6">
        <f>+Tabla3[[#This Row],[VALOR PAGADO]]/Tabla3[[#This Row],[VALOR TOTAL ]]</f>
        <v>0.49999997104247162</v>
      </c>
    </row>
    <row r="1643" spans="1:11" x14ac:dyDescent="0.3">
      <c r="A1643" t="s">
        <v>3558</v>
      </c>
      <c r="B1643">
        <v>1036648333</v>
      </c>
      <c r="C1643">
        <v>1957</v>
      </c>
      <c r="D1643">
        <v>2024</v>
      </c>
      <c r="E1643">
        <v>474724</v>
      </c>
      <c r="F1643" t="s">
        <v>3438</v>
      </c>
      <c r="G1643" t="s">
        <v>3123</v>
      </c>
      <c r="H1643" t="s">
        <v>1556</v>
      </c>
      <c r="I1643" s="4">
        <v>55484000</v>
      </c>
      <c r="J1643" s="14">
        <v>27733333</v>
      </c>
      <c r="K1643" s="6">
        <f>+Tabla3[[#This Row],[VALOR PAGADO]]/Tabla3[[#This Row],[VALOR TOTAL ]]</f>
        <v>0.49984379280513302</v>
      </c>
    </row>
    <row r="1644" spans="1:11" x14ac:dyDescent="0.3">
      <c r="A1644" t="s">
        <v>3772</v>
      </c>
      <c r="B1644">
        <v>3121569</v>
      </c>
      <c r="C1644">
        <v>1502</v>
      </c>
      <c r="D1644">
        <v>2024</v>
      </c>
      <c r="E1644">
        <v>218224</v>
      </c>
      <c r="F1644" t="s">
        <v>1420</v>
      </c>
      <c r="G1644" t="s">
        <v>3123</v>
      </c>
      <c r="H1644" t="s">
        <v>1556</v>
      </c>
      <c r="I1644" s="4">
        <v>56000000</v>
      </c>
      <c r="J1644" s="14">
        <v>27766667</v>
      </c>
      <c r="K1644" s="6">
        <f>+Tabla3[[#This Row],[VALOR PAGADO]]/Tabla3[[#This Row],[VALOR TOTAL ]]</f>
        <v>0.49583333928571427</v>
      </c>
    </row>
    <row r="1645" spans="1:11" x14ac:dyDescent="0.3">
      <c r="A1645" t="s">
        <v>4075</v>
      </c>
      <c r="B1645">
        <v>20897159</v>
      </c>
      <c r="C1645">
        <v>1023</v>
      </c>
      <c r="D1645">
        <v>2024</v>
      </c>
      <c r="E1645">
        <v>67224</v>
      </c>
      <c r="F1645" t="s">
        <v>1417</v>
      </c>
      <c r="G1645" t="s">
        <v>1534</v>
      </c>
      <c r="H1645" t="s">
        <v>1557</v>
      </c>
      <c r="I1645" s="4">
        <v>120000000</v>
      </c>
      <c r="J1645" s="14">
        <v>59500000</v>
      </c>
      <c r="K1645" s="6">
        <f>+Tabla3[[#This Row],[VALOR PAGADO]]/Tabla3[[#This Row],[VALOR TOTAL ]]</f>
        <v>0.49583333333333335</v>
      </c>
    </row>
    <row r="1646" spans="1:11" x14ac:dyDescent="0.3">
      <c r="A1646" t="s">
        <v>3955</v>
      </c>
      <c r="B1646">
        <v>1030617398</v>
      </c>
      <c r="C1646">
        <v>1237</v>
      </c>
      <c r="D1646">
        <v>2024</v>
      </c>
      <c r="E1646">
        <v>19924</v>
      </c>
      <c r="F1646" t="s">
        <v>3285</v>
      </c>
      <c r="G1646" t="s">
        <v>1585</v>
      </c>
      <c r="H1646" t="s">
        <v>1558</v>
      </c>
      <c r="I1646" s="4">
        <v>28619232</v>
      </c>
      <c r="J1646" s="14">
        <v>14190368</v>
      </c>
      <c r="K1646" s="6">
        <f>+Tabla3[[#This Row],[VALOR PAGADO]]/Tabla3[[#This Row],[VALOR TOTAL ]]</f>
        <v>0.49583329140348698</v>
      </c>
    </row>
    <row r="1647" spans="1:11" x14ac:dyDescent="0.3">
      <c r="A1647" t="s">
        <v>2004</v>
      </c>
      <c r="B1647">
        <v>1018422855</v>
      </c>
      <c r="C1647">
        <v>2102</v>
      </c>
      <c r="D1647">
        <v>2024</v>
      </c>
      <c r="E1647">
        <v>586024</v>
      </c>
      <c r="F1647" t="s">
        <v>3449</v>
      </c>
      <c r="G1647" t="s">
        <v>3448</v>
      </c>
      <c r="H1647" t="s">
        <v>1556</v>
      </c>
      <c r="I1647" s="4">
        <v>25000000</v>
      </c>
      <c r="J1647" s="14">
        <v>12333333</v>
      </c>
      <c r="K1647" s="6">
        <f>+Tabla3[[#This Row],[VALOR PAGADO]]/Tabla3[[#This Row],[VALOR TOTAL ]]</f>
        <v>0.49333332000000002</v>
      </c>
    </row>
    <row r="1648" spans="1:11" x14ac:dyDescent="0.3">
      <c r="A1648" t="s">
        <v>3439</v>
      </c>
      <c r="B1648">
        <v>1039083767</v>
      </c>
      <c r="C1648">
        <v>2113</v>
      </c>
      <c r="D1648">
        <v>2024</v>
      </c>
      <c r="E1648">
        <v>589624</v>
      </c>
      <c r="F1648" t="s">
        <v>3438</v>
      </c>
      <c r="G1648" t="s">
        <v>3123</v>
      </c>
      <c r="H1648" t="s">
        <v>1556</v>
      </c>
      <c r="I1648" s="4">
        <v>12166666</v>
      </c>
      <c r="J1648" s="14">
        <v>6000000</v>
      </c>
      <c r="K1648" s="6">
        <f>+Tabla3[[#This Row],[VALOR PAGADO]]/Tabla3[[#This Row],[VALOR TOTAL ]]</f>
        <v>0.49315071195346366</v>
      </c>
    </row>
    <row r="1649" spans="1:11" x14ac:dyDescent="0.3">
      <c r="A1649" t="s">
        <v>3403</v>
      </c>
      <c r="B1649">
        <v>1100949257</v>
      </c>
      <c r="C1649">
        <v>2150</v>
      </c>
      <c r="D1649">
        <v>2024</v>
      </c>
      <c r="E1649">
        <v>85024</v>
      </c>
      <c r="F1649" t="s">
        <v>1415</v>
      </c>
      <c r="G1649" t="s">
        <v>1503</v>
      </c>
      <c r="H1649" t="s">
        <v>1503</v>
      </c>
      <c r="I1649" s="4">
        <v>13400000</v>
      </c>
      <c r="J1649" s="14">
        <v>6600000</v>
      </c>
      <c r="K1649" s="6">
        <f>+Tabla3[[#This Row],[VALOR PAGADO]]/Tabla3[[#This Row],[VALOR TOTAL ]]</f>
        <v>0.4925373134328358</v>
      </c>
    </row>
    <row r="1650" spans="1:11" x14ac:dyDescent="0.3">
      <c r="A1650" t="s">
        <v>3422</v>
      </c>
      <c r="B1650">
        <v>1057784841</v>
      </c>
      <c r="C1650">
        <v>2130</v>
      </c>
      <c r="D1650">
        <v>2024</v>
      </c>
      <c r="E1650">
        <v>595224</v>
      </c>
      <c r="F1650" t="s">
        <v>3127</v>
      </c>
      <c r="G1650" t="s">
        <v>3126</v>
      </c>
      <c r="H1650" t="s">
        <v>1556</v>
      </c>
      <c r="I1650" s="4">
        <v>14700000</v>
      </c>
      <c r="J1650" s="14">
        <v>7233333</v>
      </c>
      <c r="K1650" s="6">
        <f>+Tabla3[[#This Row],[VALOR PAGADO]]/Tabla3[[#This Row],[VALOR TOTAL ]]</f>
        <v>0.49206346938775508</v>
      </c>
    </row>
    <row r="1651" spans="1:11" x14ac:dyDescent="0.3">
      <c r="A1651" t="s">
        <v>3507</v>
      </c>
      <c r="B1651">
        <v>80179682</v>
      </c>
      <c r="C1651">
        <v>2031</v>
      </c>
      <c r="D1651">
        <v>2024</v>
      </c>
      <c r="E1651">
        <v>549124</v>
      </c>
      <c r="F1651" t="s">
        <v>3506</v>
      </c>
      <c r="G1651" t="s">
        <v>1522</v>
      </c>
      <c r="H1651" t="s">
        <v>1556</v>
      </c>
      <c r="I1651" s="4">
        <v>9123822</v>
      </c>
      <c r="J1651" s="14">
        <v>4477431</v>
      </c>
      <c r="K1651" s="6">
        <f>+Tabla3[[#This Row],[VALOR PAGADO]]/Tabla3[[#This Row],[VALOR TOTAL ]]</f>
        <v>0.49074072247354233</v>
      </c>
    </row>
    <row r="1652" spans="1:11" x14ac:dyDescent="0.3">
      <c r="A1652" t="s">
        <v>3433</v>
      </c>
      <c r="B1652">
        <v>1026585832</v>
      </c>
      <c r="C1652">
        <v>2119</v>
      </c>
      <c r="D1652">
        <v>2024</v>
      </c>
      <c r="E1652">
        <v>583624</v>
      </c>
      <c r="F1652" t="s">
        <v>3432</v>
      </c>
      <c r="G1652" t="s">
        <v>1522</v>
      </c>
      <c r="H1652" t="s">
        <v>1556</v>
      </c>
      <c r="I1652" s="4">
        <v>12666667</v>
      </c>
      <c r="J1652" s="14">
        <v>6166600</v>
      </c>
      <c r="K1652" s="6">
        <f>+Tabla3[[#This Row],[VALOR PAGADO]]/Tabla3[[#This Row],[VALOR TOTAL ]]</f>
        <v>0.48683682929376765</v>
      </c>
    </row>
    <row r="1653" spans="1:11" x14ac:dyDescent="0.3">
      <c r="A1653" t="s">
        <v>3429</v>
      </c>
      <c r="B1653">
        <v>49761127</v>
      </c>
      <c r="C1653">
        <v>2123</v>
      </c>
      <c r="D1653">
        <v>2024</v>
      </c>
      <c r="E1653">
        <v>594624</v>
      </c>
      <c r="F1653" t="s">
        <v>3220</v>
      </c>
      <c r="G1653" t="s">
        <v>3123</v>
      </c>
      <c r="H1653" t="s">
        <v>1556</v>
      </c>
      <c r="I1653" s="4">
        <v>11000000</v>
      </c>
      <c r="J1653" s="14">
        <v>5333333</v>
      </c>
      <c r="K1653" s="6">
        <f>+Tabla3[[#This Row],[VALOR PAGADO]]/Tabla3[[#This Row],[VALOR TOTAL ]]</f>
        <v>0.48484845454545455</v>
      </c>
    </row>
    <row r="1654" spans="1:11" x14ac:dyDescent="0.3">
      <c r="A1654" t="s">
        <v>2649</v>
      </c>
      <c r="B1654">
        <v>1140887241</v>
      </c>
      <c r="C1654">
        <v>2025</v>
      </c>
      <c r="D1654">
        <v>2024</v>
      </c>
      <c r="E1654">
        <v>565624</v>
      </c>
      <c r="F1654" t="s">
        <v>1451</v>
      </c>
      <c r="G1654" t="s">
        <v>1506</v>
      </c>
      <c r="H1654" t="s">
        <v>1556</v>
      </c>
      <c r="I1654" s="4">
        <v>17416666</v>
      </c>
      <c r="J1654" s="14">
        <v>8433333</v>
      </c>
      <c r="K1654" s="6">
        <f>+Tabla3[[#This Row],[VALOR PAGADO]]/Tabla3[[#This Row],[VALOR TOTAL ]]</f>
        <v>0.48421052571140766</v>
      </c>
    </row>
    <row r="1655" spans="1:11" x14ac:dyDescent="0.3">
      <c r="A1655" t="s">
        <v>4082</v>
      </c>
      <c r="B1655">
        <v>1010209574</v>
      </c>
      <c r="C1655">
        <v>1011</v>
      </c>
      <c r="D1655">
        <v>2024</v>
      </c>
      <c r="E1655">
        <v>15724</v>
      </c>
      <c r="F1655" t="s">
        <v>1415</v>
      </c>
      <c r="G1655" t="s">
        <v>1503</v>
      </c>
      <c r="H1655" t="s">
        <v>1503</v>
      </c>
      <c r="I1655" s="4">
        <v>72000000</v>
      </c>
      <c r="J1655" s="14">
        <v>34800000</v>
      </c>
      <c r="K1655" s="6">
        <f>+Tabla3[[#This Row],[VALOR PAGADO]]/Tabla3[[#This Row],[VALOR TOTAL ]]</f>
        <v>0.48333333333333334</v>
      </c>
    </row>
    <row r="1656" spans="1:11" x14ac:dyDescent="0.3">
      <c r="A1656" t="s">
        <v>1677</v>
      </c>
      <c r="B1656">
        <v>1110577684</v>
      </c>
      <c r="C1656">
        <v>299</v>
      </c>
      <c r="D1656">
        <v>2024</v>
      </c>
      <c r="E1656">
        <v>14224</v>
      </c>
      <c r="F1656" t="s">
        <v>3539</v>
      </c>
      <c r="G1656" t="s">
        <v>1521</v>
      </c>
      <c r="H1656" t="s">
        <v>1556</v>
      </c>
      <c r="I1656" s="4">
        <v>34620712</v>
      </c>
      <c r="J1656" s="14">
        <v>16733344.129999999</v>
      </c>
      <c r="K1656" s="6">
        <f>+Tabla3[[#This Row],[VALOR PAGADO]]/Tabla3[[#This Row],[VALOR TOTAL ]]</f>
        <v>0.4833333332370518</v>
      </c>
    </row>
    <row r="1657" spans="1:11" x14ac:dyDescent="0.3">
      <c r="A1657" t="s">
        <v>4150</v>
      </c>
      <c r="B1657">
        <v>1115854422</v>
      </c>
      <c r="C1657">
        <v>919</v>
      </c>
      <c r="D1657">
        <v>2024</v>
      </c>
      <c r="E1657">
        <v>78624</v>
      </c>
      <c r="F1657" t="s">
        <v>3438</v>
      </c>
      <c r="G1657" t="s">
        <v>3123</v>
      </c>
      <c r="H1657" t="s">
        <v>1556</v>
      </c>
      <c r="I1657" s="4">
        <v>64000000</v>
      </c>
      <c r="J1657" s="14">
        <v>30666666</v>
      </c>
      <c r="K1657" s="6">
        <f>+Tabla3[[#This Row],[VALOR PAGADO]]/Tabla3[[#This Row],[VALOR TOTAL ]]</f>
        <v>0.47916665624999999</v>
      </c>
    </row>
    <row r="1658" spans="1:11" x14ac:dyDescent="0.3">
      <c r="A1658" t="s">
        <v>2062</v>
      </c>
      <c r="B1658">
        <v>63365753</v>
      </c>
      <c r="C1658">
        <v>1158</v>
      </c>
      <c r="D1658">
        <v>2024</v>
      </c>
      <c r="E1658">
        <v>120124</v>
      </c>
      <c r="F1658" t="s">
        <v>1451</v>
      </c>
      <c r="G1658" t="s">
        <v>1506</v>
      </c>
      <c r="H1658" t="s">
        <v>1556</v>
      </c>
      <c r="I1658" s="4">
        <v>48000000</v>
      </c>
      <c r="J1658" s="14">
        <f>+'[1]Exportar - 2025-06-17T180120.34'!$Z$27894</f>
        <v>22966666</v>
      </c>
      <c r="K1658" s="6">
        <f>+Tabla3[[#This Row],[VALOR PAGADO]]/Tabla3[[#This Row],[VALOR TOTAL ]]</f>
        <v>0.47847220833333332</v>
      </c>
    </row>
    <row r="1659" spans="1:11" x14ac:dyDescent="0.3">
      <c r="A1659" t="s">
        <v>3469</v>
      </c>
      <c r="B1659">
        <v>1014296538</v>
      </c>
      <c r="C1659">
        <v>2074</v>
      </c>
      <c r="D1659">
        <v>2024</v>
      </c>
      <c r="E1659">
        <v>569224</v>
      </c>
      <c r="F1659" t="s">
        <v>1451</v>
      </c>
      <c r="G1659" t="s">
        <v>1506</v>
      </c>
      <c r="H1659" t="s">
        <v>1556</v>
      </c>
      <c r="I1659" s="4">
        <v>12982770</v>
      </c>
      <c r="J1659" s="14">
        <v>6202879</v>
      </c>
      <c r="K1659" s="6">
        <f>+Tabla3[[#This Row],[VALOR PAGADO]]/Tabla3[[#This Row],[VALOR TOTAL ]]</f>
        <v>0.4777777777777778</v>
      </c>
    </row>
    <row r="1660" spans="1:11" x14ac:dyDescent="0.3">
      <c r="A1660" t="s">
        <v>3370</v>
      </c>
      <c r="B1660">
        <v>10302381</v>
      </c>
      <c r="C1660">
        <v>2189</v>
      </c>
      <c r="D1660">
        <v>2024</v>
      </c>
      <c r="E1660">
        <v>141724</v>
      </c>
      <c r="F1660" t="s">
        <v>3285</v>
      </c>
      <c r="G1660" t="s">
        <v>1510</v>
      </c>
      <c r="H1660" t="s">
        <v>1558</v>
      </c>
      <c r="I1660" s="4">
        <v>14700000</v>
      </c>
      <c r="J1660" s="14">
        <v>7000000</v>
      </c>
      <c r="K1660" s="6">
        <f>+Tabla3[[#This Row],[VALOR PAGADO]]/Tabla3[[#This Row],[VALOR TOTAL ]]</f>
        <v>0.47619047619047616</v>
      </c>
    </row>
    <row r="1661" spans="1:11" x14ac:dyDescent="0.3">
      <c r="A1661" t="s">
        <v>3891</v>
      </c>
      <c r="B1661">
        <v>3133109</v>
      </c>
      <c r="C1661">
        <v>1336</v>
      </c>
      <c r="D1661">
        <v>2024</v>
      </c>
      <c r="E1661">
        <v>178824</v>
      </c>
      <c r="F1661" t="s">
        <v>3127</v>
      </c>
      <c r="G1661" t="s">
        <v>3126</v>
      </c>
      <c r="H1661" t="s">
        <v>1556</v>
      </c>
      <c r="I1661" s="4">
        <v>32320000</v>
      </c>
      <c r="J1661" s="14">
        <v>15380280</v>
      </c>
      <c r="K1661" s="6">
        <f>+Tabla3[[#This Row],[VALOR PAGADO]]/Tabla3[[#This Row],[VALOR TOTAL ]]</f>
        <v>0.47587499999999999</v>
      </c>
    </row>
    <row r="1662" spans="1:11" x14ac:dyDescent="0.3">
      <c r="A1662" t="s">
        <v>2435</v>
      </c>
      <c r="B1662">
        <v>52746290</v>
      </c>
      <c r="C1662">
        <v>308</v>
      </c>
      <c r="D1662">
        <v>2024</v>
      </c>
      <c r="E1662">
        <v>13924</v>
      </c>
      <c r="F1662" t="s">
        <v>1451</v>
      </c>
      <c r="G1662" t="s">
        <v>1506</v>
      </c>
      <c r="H1662" t="s">
        <v>1556</v>
      </c>
      <c r="I1662" s="4">
        <v>28972067</v>
      </c>
      <c r="J1662" s="14">
        <v>13768066</v>
      </c>
      <c r="K1662" s="6">
        <f>+Tabla3[[#This Row],[VALOR PAGADO]]/Tabla3[[#This Row],[VALOR TOTAL ]]</f>
        <v>0.47521863041390866</v>
      </c>
    </row>
    <row r="1663" spans="1:11" x14ac:dyDescent="0.3">
      <c r="A1663" t="s">
        <v>3452</v>
      </c>
      <c r="B1663">
        <v>1057757908</v>
      </c>
      <c r="C1663">
        <v>2095</v>
      </c>
      <c r="D1663">
        <v>2024</v>
      </c>
      <c r="E1663">
        <v>582824</v>
      </c>
      <c r="F1663" t="s">
        <v>3143</v>
      </c>
      <c r="G1663" t="s">
        <v>3126</v>
      </c>
      <c r="H1663" t="s">
        <v>1556</v>
      </c>
      <c r="I1663" s="4">
        <v>24000000</v>
      </c>
      <c r="J1663" s="14">
        <v>11400000</v>
      </c>
      <c r="K1663" s="6">
        <f>+Tabla3[[#This Row],[VALOR PAGADO]]/Tabla3[[#This Row],[VALOR TOTAL ]]</f>
        <v>0.47499999999999998</v>
      </c>
    </row>
    <row r="1664" spans="1:11" x14ac:dyDescent="0.3">
      <c r="A1664" t="s">
        <v>3813</v>
      </c>
      <c r="B1664">
        <v>1072669275</v>
      </c>
      <c r="C1664">
        <v>1443</v>
      </c>
      <c r="D1664">
        <v>2024</v>
      </c>
      <c r="E1664">
        <v>202124</v>
      </c>
      <c r="F1664" t="s">
        <v>3127</v>
      </c>
      <c r="G1664" t="s">
        <v>3126</v>
      </c>
      <c r="H1664" t="s">
        <v>1556</v>
      </c>
      <c r="I1664" s="4">
        <v>108000000</v>
      </c>
      <c r="J1664" s="14">
        <v>51200000</v>
      </c>
      <c r="K1664" s="6">
        <f>+Tabla3[[#This Row],[VALOR PAGADO]]/Tabla3[[#This Row],[VALOR TOTAL ]]</f>
        <v>0.47407407407407409</v>
      </c>
    </row>
    <row r="1665" spans="1:11" x14ac:dyDescent="0.3">
      <c r="A1665" t="s">
        <v>2153</v>
      </c>
      <c r="B1665">
        <v>68290146</v>
      </c>
      <c r="C1665">
        <v>2153</v>
      </c>
      <c r="D1665">
        <v>2024</v>
      </c>
      <c r="E1665">
        <v>591824</v>
      </c>
      <c r="F1665" t="s">
        <v>3127</v>
      </c>
      <c r="G1665" t="s">
        <v>3126</v>
      </c>
      <c r="H1665" t="s">
        <v>1556</v>
      </c>
      <c r="I1665" s="4">
        <v>16333333</v>
      </c>
      <c r="J1665" s="14">
        <v>7700000</v>
      </c>
      <c r="K1665" s="6">
        <f>+Tabla3[[#This Row],[VALOR PAGADO]]/Tabla3[[#This Row],[VALOR TOTAL ]]</f>
        <v>0.47142858104956287</v>
      </c>
    </row>
    <row r="1666" spans="1:11" x14ac:dyDescent="0.3">
      <c r="A1666" t="s">
        <v>4272</v>
      </c>
      <c r="B1666">
        <v>1030626192</v>
      </c>
      <c r="C1666">
        <v>700</v>
      </c>
      <c r="D1666">
        <v>2024</v>
      </c>
      <c r="E1666">
        <v>47524</v>
      </c>
      <c r="F1666" t="s">
        <v>1416</v>
      </c>
      <c r="G1666" t="s">
        <v>1515</v>
      </c>
      <c r="H1666" t="s">
        <v>1556</v>
      </c>
      <c r="I1666" s="4">
        <v>80000000</v>
      </c>
      <c r="J1666" s="14">
        <v>37666667</v>
      </c>
      <c r="K1666" s="6">
        <f>+Tabla3[[#This Row],[VALOR PAGADO]]/Tabla3[[#This Row],[VALOR TOTAL ]]</f>
        <v>0.4708333375</v>
      </c>
    </row>
    <row r="1667" spans="1:11" x14ac:dyDescent="0.3">
      <c r="A1667" t="s">
        <v>3752</v>
      </c>
      <c r="B1667">
        <v>79728884</v>
      </c>
      <c r="C1667">
        <v>1526</v>
      </c>
      <c r="D1667">
        <v>2024</v>
      </c>
      <c r="E1667">
        <v>34724</v>
      </c>
      <c r="F1667" t="s">
        <v>1415</v>
      </c>
      <c r="G1667" t="s">
        <v>1503</v>
      </c>
      <c r="H1667" t="s">
        <v>1503</v>
      </c>
      <c r="I1667" s="4">
        <v>64000000</v>
      </c>
      <c r="J1667" s="14">
        <v>30133333</v>
      </c>
      <c r="K1667" s="6">
        <f>+Tabla3[[#This Row],[VALOR PAGADO]]/Tabla3[[#This Row],[VALOR TOTAL ]]</f>
        <v>0.47083332812500001</v>
      </c>
    </row>
    <row r="1668" spans="1:11" x14ac:dyDescent="0.3">
      <c r="A1668" t="s">
        <v>3393</v>
      </c>
      <c r="B1668">
        <v>1019002191</v>
      </c>
      <c r="C1668">
        <v>2163</v>
      </c>
      <c r="D1668">
        <v>2024</v>
      </c>
      <c r="E1668">
        <v>592624</v>
      </c>
      <c r="F1668" t="s">
        <v>3127</v>
      </c>
      <c r="G1668" t="s">
        <v>3126</v>
      </c>
      <c r="H1668" t="s">
        <v>1556</v>
      </c>
      <c r="I1668" s="4">
        <v>6800000</v>
      </c>
      <c r="J1668" s="14">
        <v>3200000</v>
      </c>
      <c r="K1668" s="6">
        <f>+Tabla3[[#This Row],[VALOR PAGADO]]/Tabla3[[#This Row],[VALOR TOTAL ]]</f>
        <v>0.47058823529411764</v>
      </c>
    </row>
    <row r="1669" spans="1:11" x14ac:dyDescent="0.3">
      <c r="A1669" t="s">
        <v>4460</v>
      </c>
      <c r="B1669">
        <v>1032502587</v>
      </c>
      <c r="C1669">
        <v>161</v>
      </c>
      <c r="D1669">
        <v>2024</v>
      </c>
      <c r="E1669">
        <v>337324</v>
      </c>
      <c r="F1669" t="s">
        <v>1451</v>
      </c>
      <c r="G1669" t="s">
        <v>1506</v>
      </c>
      <c r="H1669" t="s">
        <v>1556</v>
      </c>
      <c r="I1669" s="4">
        <v>39947678</v>
      </c>
      <c r="J1669" s="14">
        <v>18721748</v>
      </c>
      <c r="K1669" s="6">
        <f>+Tabla3[[#This Row],[VALOR PAGADO]]/Tabla3[[#This Row],[VALOR TOTAL ]]</f>
        <v>0.46865672643100809</v>
      </c>
    </row>
    <row r="1670" spans="1:11" x14ac:dyDescent="0.3">
      <c r="A1670" t="s">
        <v>3748</v>
      </c>
      <c r="B1670">
        <v>11806184</v>
      </c>
      <c r="C1670">
        <v>1532</v>
      </c>
      <c r="D1670">
        <v>2024</v>
      </c>
      <c r="E1670">
        <v>34524</v>
      </c>
      <c r="F1670" t="s">
        <v>1415</v>
      </c>
      <c r="G1670" t="s">
        <v>1503</v>
      </c>
      <c r="H1670" t="s">
        <v>1503</v>
      </c>
      <c r="I1670" s="4">
        <v>48000000</v>
      </c>
      <c r="J1670" s="14">
        <v>22400000</v>
      </c>
      <c r="K1670" s="6">
        <f>+Tabla3[[#This Row],[VALOR PAGADO]]/Tabla3[[#This Row],[VALOR TOTAL ]]</f>
        <v>0.46666666666666667</v>
      </c>
    </row>
    <row r="1671" spans="1:11" x14ac:dyDescent="0.3">
      <c r="A1671" t="s">
        <v>3734</v>
      </c>
      <c r="B1671">
        <v>72040045</v>
      </c>
      <c r="C1671">
        <v>1550</v>
      </c>
      <c r="D1671">
        <v>2024</v>
      </c>
      <c r="E1671">
        <v>34924</v>
      </c>
      <c r="F1671" t="s">
        <v>1415</v>
      </c>
      <c r="G1671" t="s">
        <v>1503</v>
      </c>
      <c r="H1671" t="s">
        <v>1503</v>
      </c>
      <c r="I1671" s="4">
        <v>68000000</v>
      </c>
      <c r="J1671" s="14">
        <v>31733333</v>
      </c>
      <c r="K1671" s="6">
        <f>+Tabla3[[#This Row],[VALOR PAGADO]]/Tabla3[[#This Row],[VALOR TOTAL ]]</f>
        <v>0.46666666176470589</v>
      </c>
    </row>
    <row r="1672" spans="1:11" x14ac:dyDescent="0.3">
      <c r="A1672" t="s">
        <v>3787</v>
      </c>
      <c r="B1672">
        <v>39760482</v>
      </c>
      <c r="C1672">
        <v>634</v>
      </c>
      <c r="D1672">
        <v>2024</v>
      </c>
      <c r="E1672">
        <v>37924</v>
      </c>
      <c r="F1672" t="s">
        <v>1451</v>
      </c>
      <c r="G1672" t="s">
        <v>1506</v>
      </c>
      <c r="H1672" t="s">
        <v>1556</v>
      </c>
      <c r="I1672" s="4">
        <v>32340000</v>
      </c>
      <c r="J1672" s="14">
        <v>14912333</v>
      </c>
      <c r="K1672" s="6">
        <f>+Tabla3[[#This Row],[VALOR PAGADO]]/Tabla3[[#This Row],[VALOR TOTAL ]]</f>
        <v>0.46111110080395795</v>
      </c>
    </row>
    <row r="1673" spans="1:11" x14ac:dyDescent="0.3">
      <c r="A1673" t="s">
        <v>3720</v>
      </c>
      <c r="B1673">
        <v>1098651657</v>
      </c>
      <c r="C1673">
        <v>1568</v>
      </c>
      <c r="D1673">
        <v>2024</v>
      </c>
      <c r="E1673">
        <v>70024</v>
      </c>
      <c r="F1673" t="s">
        <v>1417</v>
      </c>
      <c r="G1673" t="s">
        <v>1534</v>
      </c>
      <c r="H1673" t="s">
        <v>1557</v>
      </c>
      <c r="I1673" s="4">
        <v>66000000</v>
      </c>
      <c r="J1673" s="14">
        <v>30000000</v>
      </c>
      <c r="K1673" s="6">
        <f>+Tabla3[[#This Row],[VALOR PAGADO]]/Tabla3[[#This Row],[VALOR TOTAL ]]</f>
        <v>0.45454545454545453</v>
      </c>
    </row>
    <row r="1674" spans="1:11" x14ac:dyDescent="0.3">
      <c r="A1674" t="s">
        <v>3416</v>
      </c>
      <c r="B1674">
        <v>1032416090</v>
      </c>
      <c r="C1674">
        <v>2136</v>
      </c>
      <c r="D1674">
        <v>2024</v>
      </c>
      <c r="E1674">
        <v>589024</v>
      </c>
      <c r="F1674" t="s">
        <v>1451</v>
      </c>
      <c r="G1674" t="s">
        <v>1506</v>
      </c>
      <c r="H1674" t="s">
        <v>1556</v>
      </c>
      <c r="I1674" s="4">
        <v>22000000</v>
      </c>
      <c r="J1674" s="14">
        <v>10000000</v>
      </c>
      <c r="K1674" s="6">
        <f>+Tabla3[[#This Row],[VALOR PAGADO]]/Tabla3[[#This Row],[VALOR TOTAL ]]</f>
        <v>0.45454545454545453</v>
      </c>
    </row>
    <row r="1675" spans="1:11" x14ac:dyDescent="0.3">
      <c r="A1675" t="s">
        <v>4318</v>
      </c>
      <c r="B1675">
        <v>71382933</v>
      </c>
      <c r="C1675">
        <v>616</v>
      </c>
      <c r="D1675">
        <v>2024</v>
      </c>
      <c r="E1675">
        <v>24524</v>
      </c>
      <c r="F1675" t="s">
        <v>1417</v>
      </c>
      <c r="G1675" t="s">
        <v>1534</v>
      </c>
      <c r="H1675" t="s">
        <v>1557</v>
      </c>
      <c r="I1675" s="4">
        <v>70400000</v>
      </c>
      <c r="J1675" s="14">
        <v>31973333</v>
      </c>
      <c r="K1675" s="6">
        <f>+Tabla3[[#This Row],[VALOR PAGADO]]/Tabla3[[#This Row],[VALOR TOTAL ]]</f>
        <v>0.45416666193181821</v>
      </c>
    </row>
    <row r="1676" spans="1:11" x14ac:dyDescent="0.3">
      <c r="A1676" t="s">
        <v>3399</v>
      </c>
      <c r="B1676">
        <v>79253902</v>
      </c>
      <c r="C1676">
        <v>2155</v>
      </c>
      <c r="D1676">
        <v>2024</v>
      </c>
      <c r="E1676">
        <v>597224</v>
      </c>
      <c r="F1676" t="s">
        <v>1451</v>
      </c>
      <c r="G1676" t="s">
        <v>1506</v>
      </c>
      <c r="H1676" t="s">
        <v>1556</v>
      </c>
      <c r="I1676" s="4">
        <v>11500000</v>
      </c>
      <c r="J1676" s="14">
        <v>5166667</v>
      </c>
      <c r="K1676" s="6">
        <f>+Tabla3[[#This Row],[VALOR PAGADO]]/Tabla3[[#This Row],[VALOR TOTAL ]]</f>
        <v>0.44927539130434785</v>
      </c>
    </row>
    <row r="1677" spans="1:11" x14ac:dyDescent="0.3">
      <c r="A1677" t="s">
        <v>3446</v>
      </c>
      <c r="B1677">
        <v>1090443298</v>
      </c>
      <c r="C1677">
        <v>2104</v>
      </c>
      <c r="D1677">
        <v>2024</v>
      </c>
      <c r="E1677">
        <v>590024</v>
      </c>
      <c r="F1677" t="s">
        <v>1451</v>
      </c>
      <c r="G1677" t="s">
        <v>1506</v>
      </c>
      <c r="H1677" t="s">
        <v>1556</v>
      </c>
      <c r="I1677" s="4">
        <v>22200000</v>
      </c>
      <c r="J1677" s="14">
        <v>9900000</v>
      </c>
      <c r="K1677" s="6">
        <f>+Tabla3[[#This Row],[VALOR PAGADO]]/Tabla3[[#This Row],[VALOR TOTAL ]]</f>
        <v>0.44594594594594594</v>
      </c>
    </row>
    <row r="1678" spans="1:11" x14ac:dyDescent="0.3">
      <c r="A1678" t="s">
        <v>4377</v>
      </c>
      <c r="B1678">
        <v>1032444607</v>
      </c>
      <c r="C1678">
        <v>383</v>
      </c>
      <c r="D1678">
        <v>2024</v>
      </c>
      <c r="E1678">
        <v>3124</v>
      </c>
      <c r="F1678" t="s">
        <v>3373</v>
      </c>
      <c r="G1678" t="s">
        <v>1585</v>
      </c>
      <c r="H1678" t="s">
        <v>1558</v>
      </c>
      <c r="I1678" s="4">
        <v>76000000</v>
      </c>
      <c r="J1678" s="14">
        <v>33883333</v>
      </c>
      <c r="K1678" s="6">
        <f>+Tabla3[[#This Row],[VALOR PAGADO]]/Tabla3[[#This Row],[VALOR TOTAL ]]</f>
        <v>0.44583332894736843</v>
      </c>
    </row>
    <row r="1679" spans="1:11" x14ac:dyDescent="0.3">
      <c r="A1679" t="s">
        <v>3400</v>
      </c>
      <c r="B1679">
        <v>37510198</v>
      </c>
      <c r="C1679">
        <v>2154</v>
      </c>
      <c r="D1679">
        <v>2024</v>
      </c>
      <c r="E1679">
        <v>86324</v>
      </c>
      <c r="F1679" t="s">
        <v>1415</v>
      </c>
      <c r="G1679" t="s">
        <v>1503</v>
      </c>
      <c r="H1679" t="s">
        <v>1503</v>
      </c>
      <c r="I1679" s="4">
        <v>24500000</v>
      </c>
      <c r="J1679" s="14">
        <v>10850000</v>
      </c>
      <c r="K1679" s="6">
        <f>+Tabla3[[#This Row],[VALOR PAGADO]]/Tabla3[[#This Row],[VALOR TOTAL ]]</f>
        <v>0.44285714285714284</v>
      </c>
    </row>
    <row r="1680" spans="1:11" x14ac:dyDescent="0.3">
      <c r="A1680" t="s">
        <v>3387</v>
      </c>
      <c r="B1680">
        <v>91220202</v>
      </c>
      <c r="C1680">
        <v>2171</v>
      </c>
      <c r="D1680">
        <v>2024</v>
      </c>
      <c r="E1680">
        <v>97724</v>
      </c>
      <c r="F1680" t="s">
        <v>1415</v>
      </c>
      <c r="G1680" t="s">
        <v>1503</v>
      </c>
      <c r="H1680" t="s">
        <v>1503</v>
      </c>
      <c r="I1680" s="4">
        <v>18133288</v>
      </c>
      <c r="J1680" s="14">
        <v>8000000</v>
      </c>
      <c r="K1680" s="6">
        <f>+Tabla3[[#This Row],[VALOR PAGADO]]/Tabla3[[#This Row],[VALOR TOTAL ]]</f>
        <v>0.44117757353216913</v>
      </c>
    </row>
    <row r="1681" spans="1:11" x14ac:dyDescent="0.3">
      <c r="A1681" t="s">
        <v>1161</v>
      </c>
      <c r="B1681">
        <v>43483913</v>
      </c>
      <c r="C1681">
        <v>2164</v>
      </c>
      <c r="D1681">
        <v>2024</v>
      </c>
      <c r="E1681">
        <v>592224</v>
      </c>
      <c r="F1681" t="s">
        <v>3220</v>
      </c>
      <c r="G1681" t="s">
        <v>3123</v>
      </c>
      <c r="H1681" t="s">
        <v>1556</v>
      </c>
      <c r="I1681" s="4">
        <v>19266666</v>
      </c>
      <c r="J1681" s="14">
        <v>8500000</v>
      </c>
      <c r="K1681" s="6">
        <f>+Tabla3[[#This Row],[VALOR PAGADO]]/Tabla3[[#This Row],[VALOR TOTAL ]]</f>
        <v>0.44117648585385766</v>
      </c>
    </row>
    <row r="1682" spans="1:11" x14ac:dyDescent="0.3">
      <c r="A1682" t="s">
        <v>698</v>
      </c>
      <c r="B1682">
        <v>30881317</v>
      </c>
      <c r="C1682">
        <v>2140</v>
      </c>
      <c r="D1682">
        <v>2024</v>
      </c>
      <c r="E1682">
        <v>586424</v>
      </c>
      <c r="F1682" t="s">
        <v>1420</v>
      </c>
      <c r="G1682" t="s">
        <v>3123</v>
      </c>
      <c r="H1682" t="s">
        <v>1556</v>
      </c>
      <c r="I1682" s="4">
        <v>17000000</v>
      </c>
      <c r="J1682" s="14">
        <v>7500000</v>
      </c>
      <c r="K1682" s="6">
        <f>+Tabla3[[#This Row],[VALOR PAGADO]]/Tabla3[[#This Row],[VALOR TOTAL ]]</f>
        <v>0.44117647058823528</v>
      </c>
    </row>
    <row r="1683" spans="1:11" x14ac:dyDescent="0.3">
      <c r="A1683" t="s">
        <v>3401</v>
      </c>
      <c r="B1683">
        <v>19238141</v>
      </c>
      <c r="C1683">
        <v>2152</v>
      </c>
      <c r="D1683">
        <v>2024</v>
      </c>
      <c r="E1683">
        <v>597124</v>
      </c>
      <c r="F1683" t="s">
        <v>3143</v>
      </c>
      <c r="G1683" t="s">
        <v>3126</v>
      </c>
      <c r="H1683" t="s">
        <v>1556</v>
      </c>
      <c r="I1683" s="4">
        <v>20116667</v>
      </c>
      <c r="J1683" s="14">
        <v>8783333</v>
      </c>
      <c r="K1683" s="6">
        <f>+Tabla3[[#This Row],[VALOR PAGADO]]/Tabla3[[#This Row],[VALOR TOTAL ]]</f>
        <v>0.43661969450505894</v>
      </c>
    </row>
    <row r="1684" spans="1:11" x14ac:dyDescent="0.3">
      <c r="A1684" t="s">
        <v>3333</v>
      </c>
      <c r="B1684">
        <v>53030997</v>
      </c>
      <c r="C1684">
        <v>2241</v>
      </c>
      <c r="D1684">
        <v>2024</v>
      </c>
      <c r="E1684">
        <v>612524</v>
      </c>
      <c r="F1684" t="s">
        <v>3186</v>
      </c>
      <c r="G1684" t="s">
        <v>3185</v>
      </c>
      <c r="H1684" t="s">
        <v>1556</v>
      </c>
      <c r="I1684" s="4">
        <v>11550000</v>
      </c>
      <c r="J1684" s="14">
        <v>5040000</v>
      </c>
      <c r="K1684" s="6">
        <f>+Tabla3[[#This Row],[VALOR PAGADO]]/Tabla3[[#This Row],[VALOR TOTAL ]]</f>
        <v>0.43636363636363634</v>
      </c>
    </row>
    <row r="1685" spans="1:11" x14ac:dyDescent="0.3">
      <c r="A1685" t="s">
        <v>3503</v>
      </c>
      <c r="B1685">
        <v>1047467799</v>
      </c>
      <c r="C1685">
        <v>2035</v>
      </c>
      <c r="D1685">
        <v>2024</v>
      </c>
      <c r="E1685">
        <v>83624</v>
      </c>
      <c r="F1685" t="s">
        <v>1415</v>
      </c>
      <c r="G1685" t="s">
        <v>1503</v>
      </c>
      <c r="H1685" t="s">
        <v>1503</v>
      </c>
      <c r="I1685" s="4">
        <v>15318843</v>
      </c>
      <c r="J1685" s="14">
        <v>6638165</v>
      </c>
      <c r="K1685" s="6">
        <f>+Tabla3[[#This Row],[VALOR PAGADO]]/Tabla3[[#This Row],[VALOR TOTAL ]]</f>
        <v>0.43333331374960887</v>
      </c>
    </row>
    <row r="1686" spans="1:11" x14ac:dyDescent="0.3">
      <c r="A1686" t="s">
        <v>1706</v>
      </c>
      <c r="B1686">
        <v>35417492</v>
      </c>
      <c r="C1686">
        <v>251</v>
      </c>
      <c r="D1686">
        <v>2024</v>
      </c>
      <c r="E1686">
        <v>1824</v>
      </c>
      <c r="F1686" t="s">
        <v>1415</v>
      </c>
      <c r="G1686" t="s">
        <v>1503</v>
      </c>
      <c r="H1686" t="s">
        <v>1503</v>
      </c>
      <c r="I1686" s="4">
        <v>76000000</v>
      </c>
      <c r="J1686" s="14">
        <v>32616667</v>
      </c>
      <c r="K1686" s="6">
        <f>+Tabla3[[#This Row],[VALOR PAGADO]]/Tabla3[[#This Row],[VALOR TOTAL ]]</f>
        <v>0.42916667105263157</v>
      </c>
    </row>
    <row r="1687" spans="1:11" x14ac:dyDescent="0.3">
      <c r="A1687" t="s">
        <v>3558</v>
      </c>
      <c r="B1687">
        <v>1036648333</v>
      </c>
      <c r="C1687">
        <v>1417</v>
      </c>
      <c r="D1687">
        <v>2024</v>
      </c>
      <c r="E1687">
        <v>29624</v>
      </c>
      <c r="F1687" t="s">
        <v>3191</v>
      </c>
      <c r="G1687" t="s">
        <v>1585</v>
      </c>
      <c r="H1687" t="s">
        <v>1558</v>
      </c>
      <c r="I1687" s="4">
        <v>80000000</v>
      </c>
      <c r="J1687" s="14">
        <v>34333333</v>
      </c>
      <c r="K1687" s="6">
        <f>+Tabla3[[#This Row],[VALOR PAGADO]]/Tabla3[[#This Row],[VALOR TOTAL ]]</f>
        <v>0.42916666250000002</v>
      </c>
    </row>
    <row r="1688" spans="1:11" x14ac:dyDescent="0.3">
      <c r="A1688" t="s">
        <v>4172</v>
      </c>
      <c r="B1688">
        <v>1032494087</v>
      </c>
      <c r="C1688">
        <v>887</v>
      </c>
      <c r="D1688">
        <v>2024</v>
      </c>
      <c r="E1688">
        <v>9124</v>
      </c>
      <c r="F1688" t="s">
        <v>3287</v>
      </c>
      <c r="G1688" t="s">
        <v>1585</v>
      </c>
      <c r="H1688" t="s">
        <v>1558</v>
      </c>
      <c r="I1688" s="4">
        <v>37906416</v>
      </c>
      <c r="J1688" s="14">
        <v>16268170</v>
      </c>
      <c r="K1688" s="6">
        <f>+Tabla3[[#This Row],[VALOR PAGADO]]/Tabla3[[#This Row],[VALOR TOTAL ]]</f>
        <v>0.42916666139051501</v>
      </c>
    </row>
    <row r="1689" spans="1:11" x14ac:dyDescent="0.3">
      <c r="A1689" t="s">
        <v>3328</v>
      </c>
      <c r="B1689">
        <v>64700078</v>
      </c>
      <c r="C1689">
        <v>2247</v>
      </c>
      <c r="D1689">
        <v>2024</v>
      </c>
      <c r="E1689">
        <v>615924</v>
      </c>
      <c r="F1689" t="s">
        <v>3220</v>
      </c>
      <c r="G1689" t="s">
        <v>3123</v>
      </c>
      <c r="H1689" t="s">
        <v>1556</v>
      </c>
      <c r="I1689" s="4">
        <v>9000000</v>
      </c>
      <c r="J1689" s="14">
        <v>3833333</v>
      </c>
      <c r="K1689" s="6">
        <f>+Tabla3[[#This Row],[VALOR PAGADO]]/Tabla3[[#This Row],[VALOR TOTAL ]]</f>
        <v>0.42592588888888888</v>
      </c>
    </row>
    <row r="1690" spans="1:11" x14ac:dyDescent="0.3">
      <c r="A1690" t="s">
        <v>3738</v>
      </c>
      <c r="B1690">
        <v>1002710041</v>
      </c>
      <c r="C1690">
        <v>294</v>
      </c>
      <c r="D1690">
        <v>2024</v>
      </c>
      <c r="E1690">
        <v>15724</v>
      </c>
      <c r="F1690" t="s">
        <v>3539</v>
      </c>
      <c r="G1690" t="s">
        <v>1521</v>
      </c>
      <c r="H1690" t="s">
        <v>1556</v>
      </c>
      <c r="I1690" s="4">
        <v>19124760</v>
      </c>
      <c r="J1690" s="14">
        <v>8128023</v>
      </c>
      <c r="K1690" s="6">
        <f>+Tabla3[[#This Row],[VALOR PAGADO]]/Tabla3[[#This Row],[VALOR TOTAL ]]</f>
        <v>0.42499999999999999</v>
      </c>
    </row>
    <row r="1691" spans="1:11" x14ac:dyDescent="0.3">
      <c r="A1691" t="s">
        <v>4164</v>
      </c>
      <c r="B1691">
        <v>11245143</v>
      </c>
      <c r="C1691">
        <v>903</v>
      </c>
      <c r="D1691">
        <v>2024</v>
      </c>
      <c r="E1691">
        <v>58424</v>
      </c>
      <c r="F1691" t="s">
        <v>1415</v>
      </c>
      <c r="G1691" t="s">
        <v>1503</v>
      </c>
      <c r="H1691" t="s">
        <v>1503</v>
      </c>
      <c r="I1691" s="4">
        <v>48000000</v>
      </c>
      <c r="J1691" s="14">
        <v>20400000</v>
      </c>
      <c r="K1691" s="6">
        <f>+Tabla3[[#This Row],[VALOR PAGADO]]/Tabla3[[#This Row],[VALOR TOTAL ]]</f>
        <v>0.42499999999999999</v>
      </c>
    </row>
    <row r="1692" spans="1:11" x14ac:dyDescent="0.3">
      <c r="A1692" t="s">
        <v>274</v>
      </c>
      <c r="B1692">
        <v>1000214463</v>
      </c>
      <c r="C1692">
        <v>244</v>
      </c>
      <c r="D1692">
        <v>2024</v>
      </c>
      <c r="E1692">
        <v>10424</v>
      </c>
      <c r="F1692" t="s">
        <v>1451</v>
      </c>
      <c r="G1692" t="s">
        <v>1506</v>
      </c>
      <c r="H1692" t="s">
        <v>1556</v>
      </c>
      <c r="I1692" s="4">
        <v>37159824</v>
      </c>
      <c r="J1692" s="14">
        <v>15689703</v>
      </c>
      <c r="K1692" s="6">
        <f>+Tabla3[[#This Row],[VALOR PAGADO]]/Tabla3[[#This Row],[VALOR TOTAL ]]</f>
        <v>0.42222220966385632</v>
      </c>
    </row>
    <row r="1693" spans="1:11" x14ac:dyDescent="0.3">
      <c r="A1693" t="s">
        <v>3372</v>
      </c>
      <c r="B1693">
        <v>1065644833</v>
      </c>
      <c r="C1693">
        <v>2186</v>
      </c>
      <c r="D1693">
        <v>2024</v>
      </c>
      <c r="E1693">
        <v>605124</v>
      </c>
      <c r="F1693" t="s">
        <v>1451</v>
      </c>
      <c r="G1693" t="s">
        <v>1506</v>
      </c>
      <c r="H1693" t="s">
        <v>1556</v>
      </c>
      <c r="I1693" s="4">
        <v>18600000</v>
      </c>
      <c r="J1693" s="14">
        <v>7800000</v>
      </c>
      <c r="K1693" s="6">
        <f>+Tabla3[[#This Row],[VALOR PAGADO]]/Tabla3[[#This Row],[VALOR TOTAL ]]</f>
        <v>0.41935483870967744</v>
      </c>
    </row>
    <row r="1694" spans="1:11" x14ac:dyDescent="0.3">
      <c r="A1694" t="s">
        <v>3377</v>
      </c>
      <c r="B1694">
        <v>11314145</v>
      </c>
      <c r="C1694">
        <v>2182</v>
      </c>
      <c r="D1694">
        <v>2024</v>
      </c>
      <c r="E1694">
        <v>605224</v>
      </c>
      <c r="F1694" t="s">
        <v>3220</v>
      </c>
      <c r="G1694" t="s">
        <v>3123</v>
      </c>
      <c r="H1694" t="s">
        <v>1556</v>
      </c>
      <c r="I1694" s="4">
        <v>14300000</v>
      </c>
      <c r="J1694" s="14">
        <v>5950000</v>
      </c>
      <c r="K1694" s="6">
        <f>+Tabla3[[#This Row],[VALOR PAGADO]]/Tabla3[[#This Row],[VALOR TOTAL ]]</f>
        <v>0.41608391608391609</v>
      </c>
    </row>
    <row r="1695" spans="1:11" x14ac:dyDescent="0.3">
      <c r="A1695" t="s">
        <v>4374</v>
      </c>
      <c r="B1695">
        <v>79995585</v>
      </c>
      <c r="C1695">
        <v>388</v>
      </c>
      <c r="D1695">
        <v>2024</v>
      </c>
      <c r="E1695">
        <v>26424</v>
      </c>
      <c r="F1695" t="s">
        <v>3143</v>
      </c>
      <c r="G1695" t="s">
        <v>3126</v>
      </c>
      <c r="H1695" t="s">
        <v>1556</v>
      </c>
      <c r="I1695" s="4">
        <v>46000000</v>
      </c>
      <c r="J1695" s="14">
        <v>18666667</v>
      </c>
      <c r="K1695" s="6">
        <f>+Tabla3[[#This Row],[VALOR PAGADO]]/Tabla3[[#This Row],[VALOR TOTAL ]]</f>
        <v>0.40579710869565216</v>
      </c>
    </row>
    <row r="1696" spans="1:11" x14ac:dyDescent="0.3">
      <c r="A1696" t="s">
        <v>3424</v>
      </c>
      <c r="B1696">
        <v>1094958572</v>
      </c>
      <c r="C1696">
        <v>2128</v>
      </c>
      <c r="D1696">
        <v>2024</v>
      </c>
      <c r="E1696">
        <v>589824</v>
      </c>
      <c r="F1696" t="s">
        <v>1451</v>
      </c>
      <c r="G1696" t="s">
        <v>1506</v>
      </c>
      <c r="H1696" t="s">
        <v>1556</v>
      </c>
      <c r="I1696" s="4">
        <v>12333333</v>
      </c>
      <c r="J1696" s="14">
        <v>5000000</v>
      </c>
      <c r="K1696" s="6">
        <f>+Tabla3[[#This Row],[VALOR PAGADO]]/Tabla3[[#This Row],[VALOR TOTAL ]]</f>
        <v>0.40540541636230853</v>
      </c>
    </row>
    <row r="1697" spans="1:11" x14ac:dyDescent="0.3">
      <c r="A1697" t="s">
        <v>3394</v>
      </c>
      <c r="B1697">
        <v>10270141</v>
      </c>
      <c r="C1697">
        <v>2162</v>
      </c>
      <c r="D1697">
        <v>2024</v>
      </c>
      <c r="E1697">
        <v>592524</v>
      </c>
      <c r="F1697" t="s">
        <v>1451</v>
      </c>
      <c r="G1697" t="s">
        <v>1506</v>
      </c>
      <c r="H1697" t="s">
        <v>1556</v>
      </c>
      <c r="I1697" s="4">
        <v>19733333</v>
      </c>
      <c r="J1697" s="14">
        <v>8000000</v>
      </c>
      <c r="K1697" s="6">
        <f>+Tabla3[[#This Row],[VALOR PAGADO]]/Tabla3[[#This Row],[VALOR TOTAL ]]</f>
        <v>0.40540541225346982</v>
      </c>
    </row>
    <row r="1698" spans="1:11" x14ac:dyDescent="0.3">
      <c r="A1698" t="s">
        <v>3367</v>
      </c>
      <c r="B1698">
        <v>576606</v>
      </c>
      <c r="C1698">
        <v>2204</v>
      </c>
      <c r="D1698">
        <v>2024</v>
      </c>
      <c r="E1698">
        <v>144424</v>
      </c>
      <c r="F1698" t="s">
        <v>3287</v>
      </c>
      <c r="G1698" t="s">
        <v>1510</v>
      </c>
      <c r="H1698" t="s">
        <v>1558</v>
      </c>
      <c r="I1698" s="4">
        <v>13440000</v>
      </c>
      <c r="J1698" s="14">
        <v>5416667</v>
      </c>
      <c r="K1698" s="6">
        <f>+Tabla3[[#This Row],[VALOR PAGADO]]/Tabla3[[#This Row],[VALOR TOTAL ]]</f>
        <v>0.40302581845238095</v>
      </c>
    </row>
    <row r="1699" spans="1:11" x14ac:dyDescent="0.3">
      <c r="A1699" t="s">
        <v>3458</v>
      </c>
      <c r="B1699">
        <v>5203586</v>
      </c>
      <c r="C1699">
        <v>2088</v>
      </c>
      <c r="D1699">
        <v>2024</v>
      </c>
      <c r="E1699">
        <v>137424</v>
      </c>
      <c r="F1699" t="s">
        <v>3191</v>
      </c>
      <c r="G1699" t="s">
        <v>1510</v>
      </c>
      <c r="H1699" t="s">
        <v>1558</v>
      </c>
      <c r="I1699" s="4">
        <v>40000000</v>
      </c>
      <c r="J1699" s="14">
        <v>16000000</v>
      </c>
      <c r="K1699" s="6">
        <f>+Tabla3[[#This Row],[VALOR PAGADO]]/Tabla3[[#This Row],[VALOR TOTAL ]]</f>
        <v>0.4</v>
      </c>
    </row>
    <row r="1700" spans="1:11" x14ac:dyDescent="0.3">
      <c r="A1700" t="s">
        <v>3357</v>
      </c>
      <c r="B1700">
        <v>78746988</v>
      </c>
      <c r="C1700">
        <v>2216</v>
      </c>
      <c r="D1700">
        <v>2024</v>
      </c>
      <c r="E1700">
        <v>146624</v>
      </c>
      <c r="F1700" t="s">
        <v>3151</v>
      </c>
      <c r="G1700" t="s">
        <v>1510</v>
      </c>
      <c r="H1700" t="s">
        <v>1558</v>
      </c>
      <c r="I1700" s="4">
        <v>10000000</v>
      </c>
      <c r="J1700" s="14">
        <v>4000000</v>
      </c>
      <c r="K1700" s="6">
        <f>+Tabla3[[#This Row],[VALOR PAGADO]]/Tabla3[[#This Row],[VALOR TOTAL ]]</f>
        <v>0.4</v>
      </c>
    </row>
    <row r="1701" spans="1:11" x14ac:dyDescent="0.3">
      <c r="A1701" t="s">
        <v>3349</v>
      </c>
      <c r="B1701">
        <v>52230371</v>
      </c>
      <c r="C1701">
        <v>2225</v>
      </c>
      <c r="D1701">
        <v>2024</v>
      </c>
      <c r="E1701">
        <v>612224</v>
      </c>
      <c r="F1701" t="s">
        <v>3186</v>
      </c>
      <c r="G1701" t="s">
        <v>3185</v>
      </c>
      <c r="H1701" t="s">
        <v>1556</v>
      </c>
      <c r="I1701" s="4">
        <v>18000000</v>
      </c>
      <c r="J1701" s="14">
        <v>7200000</v>
      </c>
      <c r="K1701" s="6">
        <f>+Tabla3[[#This Row],[VALOR PAGADO]]/Tabla3[[#This Row],[VALOR TOTAL ]]</f>
        <v>0.4</v>
      </c>
    </row>
    <row r="1702" spans="1:11" x14ac:dyDescent="0.3">
      <c r="A1702" t="s">
        <v>3359</v>
      </c>
      <c r="B1702">
        <v>91346921</v>
      </c>
      <c r="C1702">
        <v>2212</v>
      </c>
      <c r="D1702">
        <v>2024</v>
      </c>
      <c r="E1702">
        <v>144624</v>
      </c>
      <c r="F1702" t="s">
        <v>3285</v>
      </c>
      <c r="G1702" t="s">
        <v>1510</v>
      </c>
      <c r="H1702" t="s">
        <v>1558</v>
      </c>
      <c r="I1702" s="4">
        <v>15750000</v>
      </c>
      <c r="J1702" s="14">
        <v>6250000</v>
      </c>
      <c r="K1702" s="6">
        <f>+Tabla3[[#This Row],[VALOR PAGADO]]/Tabla3[[#This Row],[VALOR TOTAL ]]</f>
        <v>0.3968253968253968</v>
      </c>
    </row>
    <row r="1703" spans="1:11" x14ac:dyDescent="0.3">
      <c r="A1703" t="s">
        <v>3402</v>
      </c>
      <c r="B1703">
        <v>79312639</v>
      </c>
      <c r="C1703">
        <v>2151</v>
      </c>
      <c r="D1703">
        <v>2024</v>
      </c>
      <c r="E1703">
        <v>87124</v>
      </c>
      <c r="F1703" t="s">
        <v>1415</v>
      </c>
      <c r="G1703" t="s">
        <v>1503</v>
      </c>
      <c r="H1703" t="s">
        <v>1503</v>
      </c>
      <c r="I1703" s="4">
        <v>22000000</v>
      </c>
      <c r="J1703" s="14">
        <v>8666667</v>
      </c>
      <c r="K1703" s="6">
        <f>+Tabla3[[#This Row],[VALOR PAGADO]]/Tabla3[[#This Row],[VALOR TOTAL ]]</f>
        <v>0.39393940909090908</v>
      </c>
    </row>
    <row r="1704" spans="1:11" x14ac:dyDescent="0.3">
      <c r="A1704" t="s">
        <v>2221</v>
      </c>
      <c r="B1704">
        <v>80926614</v>
      </c>
      <c r="C1704">
        <v>2252</v>
      </c>
      <c r="D1704">
        <v>2024</v>
      </c>
      <c r="E1704">
        <v>616024</v>
      </c>
      <c r="F1704" t="s">
        <v>3197</v>
      </c>
      <c r="G1704" t="s">
        <v>3126</v>
      </c>
      <c r="H1704" t="s">
        <v>1556</v>
      </c>
      <c r="I1704" s="4">
        <v>7466667</v>
      </c>
      <c r="J1704" s="14">
        <v>2933333</v>
      </c>
      <c r="K1704" s="6">
        <f>+Tabla3[[#This Row],[VALOR PAGADO]]/Tabla3[[#This Row],[VALOR TOTAL ]]</f>
        <v>0.39285708067602321</v>
      </c>
    </row>
    <row r="1705" spans="1:11" x14ac:dyDescent="0.3">
      <c r="A1705" t="s">
        <v>4107</v>
      </c>
      <c r="B1705">
        <v>1102802441</v>
      </c>
      <c r="C1705">
        <v>975</v>
      </c>
      <c r="D1705">
        <v>2024</v>
      </c>
      <c r="E1705">
        <v>90924</v>
      </c>
      <c r="F1705" t="s">
        <v>3127</v>
      </c>
      <c r="G1705" t="s">
        <v>3126</v>
      </c>
      <c r="H1705" t="s">
        <v>1556</v>
      </c>
      <c r="I1705" s="4">
        <v>64000000</v>
      </c>
      <c r="J1705" s="14">
        <v>25066667</v>
      </c>
      <c r="K1705" s="6">
        <f>+Tabla3[[#This Row],[VALOR PAGADO]]/Tabla3[[#This Row],[VALOR TOTAL ]]</f>
        <v>0.39166667187499998</v>
      </c>
    </row>
    <row r="1706" spans="1:11" x14ac:dyDescent="0.3">
      <c r="A1706" t="s">
        <v>4147</v>
      </c>
      <c r="B1706">
        <v>39311767</v>
      </c>
      <c r="C1706">
        <v>922</v>
      </c>
      <c r="D1706">
        <v>2024</v>
      </c>
      <c r="E1706">
        <v>90624</v>
      </c>
      <c r="F1706" t="s">
        <v>1416</v>
      </c>
      <c r="G1706" t="s">
        <v>1518</v>
      </c>
      <c r="H1706" t="s">
        <v>1556</v>
      </c>
      <c r="I1706" s="4">
        <v>32335832</v>
      </c>
      <c r="J1706" s="14">
        <v>12530135</v>
      </c>
      <c r="K1706" s="6">
        <f>+Tabla3[[#This Row],[VALOR PAGADO]]/Tabla3[[#This Row],[VALOR TOTAL ]]</f>
        <v>0.38750000309254451</v>
      </c>
    </row>
    <row r="1707" spans="1:11" x14ac:dyDescent="0.3">
      <c r="A1707" t="s">
        <v>3971</v>
      </c>
      <c r="B1707">
        <v>80795234</v>
      </c>
      <c r="C1707">
        <v>1217</v>
      </c>
      <c r="D1707">
        <v>2024</v>
      </c>
      <c r="E1707">
        <v>161024</v>
      </c>
      <c r="F1707" t="s">
        <v>1451</v>
      </c>
      <c r="G1707" t="s">
        <v>1506</v>
      </c>
      <c r="H1707" t="s">
        <v>1556</v>
      </c>
      <c r="I1707" s="4">
        <v>60000000</v>
      </c>
      <c r="J1707" s="14">
        <v>23200000</v>
      </c>
      <c r="K1707" s="6">
        <f>+Tabla3[[#This Row],[VALOR PAGADO]]/Tabla3[[#This Row],[VALOR TOTAL ]]</f>
        <v>0.38666666666666666</v>
      </c>
    </row>
    <row r="1708" spans="1:11" x14ac:dyDescent="0.3">
      <c r="A1708" t="s">
        <v>3354</v>
      </c>
      <c r="B1708">
        <v>1233345717</v>
      </c>
      <c r="C1708">
        <v>2219</v>
      </c>
      <c r="D1708">
        <v>2024</v>
      </c>
      <c r="E1708">
        <v>146924</v>
      </c>
      <c r="F1708" t="s">
        <v>3341</v>
      </c>
      <c r="G1708" t="s">
        <v>1510</v>
      </c>
      <c r="H1708" t="s">
        <v>1558</v>
      </c>
      <c r="I1708" s="4">
        <v>6000000</v>
      </c>
      <c r="J1708" s="14">
        <v>2300000</v>
      </c>
      <c r="K1708" s="6">
        <f>+Tabla3[[#This Row],[VALOR PAGADO]]/Tabla3[[#This Row],[VALOR TOTAL ]]</f>
        <v>0.38333333333333336</v>
      </c>
    </row>
    <row r="1709" spans="1:11" x14ac:dyDescent="0.3">
      <c r="A1709" t="s">
        <v>3344</v>
      </c>
      <c r="B1709">
        <v>7560154</v>
      </c>
      <c r="C1709">
        <v>2230</v>
      </c>
      <c r="D1709">
        <v>2024</v>
      </c>
      <c r="E1709">
        <v>612424</v>
      </c>
      <c r="F1709" t="s">
        <v>3304</v>
      </c>
      <c r="G1709" t="s">
        <v>1522</v>
      </c>
      <c r="H1709" t="s">
        <v>1556</v>
      </c>
      <c r="I1709" s="4">
        <v>24000000</v>
      </c>
      <c r="J1709" s="14">
        <v>9200000</v>
      </c>
      <c r="K1709" s="6">
        <f>+Tabla3[[#This Row],[VALOR PAGADO]]/Tabla3[[#This Row],[VALOR TOTAL ]]</f>
        <v>0.38333333333333336</v>
      </c>
    </row>
    <row r="1710" spans="1:11" x14ac:dyDescent="0.3">
      <c r="A1710" t="s">
        <v>3340</v>
      </c>
      <c r="B1710">
        <v>1020835389</v>
      </c>
      <c r="C1710">
        <v>2233</v>
      </c>
      <c r="D1710">
        <v>2024</v>
      </c>
      <c r="E1710">
        <v>148424</v>
      </c>
      <c r="F1710" t="s">
        <v>3285</v>
      </c>
      <c r="G1710" t="s">
        <v>1510</v>
      </c>
      <c r="H1710" t="s">
        <v>1558</v>
      </c>
      <c r="I1710" s="4">
        <v>6000000</v>
      </c>
      <c r="J1710" s="14">
        <v>2300000</v>
      </c>
      <c r="K1710" s="6">
        <f>+Tabla3[[#This Row],[VALOR PAGADO]]/Tabla3[[#This Row],[VALOR TOTAL ]]</f>
        <v>0.38333333333333336</v>
      </c>
    </row>
    <row r="1711" spans="1:11" x14ac:dyDescent="0.3">
      <c r="A1711" t="s">
        <v>3338</v>
      </c>
      <c r="B1711">
        <v>39748403</v>
      </c>
      <c r="C1711">
        <v>2236</v>
      </c>
      <c r="D1711">
        <v>2024</v>
      </c>
      <c r="E1711">
        <v>148324</v>
      </c>
      <c r="F1711" t="s">
        <v>3285</v>
      </c>
      <c r="G1711" t="s">
        <v>1510</v>
      </c>
      <c r="H1711" t="s">
        <v>1558</v>
      </c>
      <c r="I1711" s="4">
        <v>16000000</v>
      </c>
      <c r="J1711" s="14">
        <v>6133333</v>
      </c>
      <c r="K1711" s="6">
        <f>+Tabla3[[#This Row],[VALOR PAGADO]]/Tabla3[[#This Row],[VALOR TOTAL ]]</f>
        <v>0.38333331250000002</v>
      </c>
    </row>
    <row r="1712" spans="1:11" x14ac:dyDescent="0.3">
      <c r="A1712" t="s">
        <v>3334</v>
      </c>
      <c r="B1712">
        <v>87454999</v>
      </c>
      <c r="C1712">
        <v>2240</v>
      </c>
      <c r="D1712">
        <v>2024</v>
      </c>
      <c r="E1712">
        <v>148724</v>
      </c>
      <c r="F1712" t="s">
        <v>3160</v>
      </c>
      <c r="G1712" t="s">
        <v>1510</v>
      </c>
      <c r="H1712" t="s">
        <v>1558</v>
      </c>
      <c r="I1712" s="4">
        <v>10834990</v>
      </c>
      <c r="J1712" s="14">
        <v>4153412</v>
      </c>
      <c r="K1712" s="6">
        <f>+Tabla3[[#This Row],[VALOR PAGADO]]/Tabla3[[#This Row],[VALOR TOTAL ]]</f>
        <v>0.38333325642201793</v>
      </c>
    </row>
    <row r="1713" spans="1:11" x14ac:dyDescent="0.3">
      <c r="A1713" t="s">
        <v>3263</v>
      </c>
      <c r="B1713">
        <v>52866069</v>
      </c>
      <c r="C1713">
        <v>748</v>
      </c>
      <c r="D1713">
        <v>2024</v>
      </c>
      <c r="E1713">
        <v>65724</v>
      </c>
      <c r="F1713" t="s">
        <v>1416</v>
      </c>
      <c r="G1713" t="s">
        <v>1507</v>
      </c>
      <c r="H1713" t="s">
        <v>1556</v>
      </c>
      <c r="I1713" s="4">
        <v>60000000</v>
      </c>
      <c r="J1713" s="14">
        <f>+'[1]Exportar - 2025-06-17T180120.34'!$Z$27894</f>
        <v>22966666</v>
      </c>
      <c r="K1713" s="6">
        <f>+Tabla3[[#This Row],[VALOR PAGADO]]/Tabla3[[#This Row],[VALOR TOTAL ]]</f>
        <v>0.38277776666666669</v>
      </c>
    </row>
    <row r="1714" spans="1:11" x14ac:dyDescent="0.3">
      <c r="A1714" t="s">
        <v>3371</v>
      </c>
      <c r="B1714">
        <v>1057412654</v>
      </c>
      <c r="C1714">
        <v>2188</v>
      </c>
      <c r="D1714">
        <v>2024</v>
      </c>
      <c r="E1714">
        <v>146724</v>
      </c>
      <c r="F1714" t="s">
        <v>3285</v>
      </c>
      <c r="G1714" t="s">
        <v>1510</v>
      </c>
      <c r="H1714" t="s">
        <v>1558</v>
      </c>
      <c r="I1714" s="4">
        <v>8400000</v>
      </c>
      <c r="J1714" s="14">
        <v>3200000</v>
      </c>
      <c r="K1714" s="6">
        <f>+Tabla3[[#This Row],[VALOR PAGADO]]/Tabla3[[#This Row],[VALOR TOTAL ]]</f>
        <v>0.38095238095238093</v>
      </c>
    </row>
    <row r="1715" spans="1:11" x14ac:dyDescent="0.3">
      <c r="A1715" t="s">
        <v>3392</v>
      </c>
      <c r="B1715">
        <v>1022331280</v>
      </c>
      <c r="C1715">
        <v>2165</v>
      </c>
      <c r="D1715">
        <v>2024</v>
      </c>
      <c r="E1715">
        <v>607924</v>
      </c>
      <c r="F1715" t="s">
        <v>3220</v>
      </c>
      <c r="G1715" t="s">
        <v>3123</v>
      </c>
      <c r="H1715" t="s">
        <v>1556</v>
      </c>
      <c r="I1715" s="4">
        <v>13400000</v>
      </c>
      <c r="J1715" s="14">
        <v>5000000</v>
      </c>
      <c r="K1715" s="6">
        <f>+Tabla3[[#This Row],[VALOR PAGADO]]/Tabla3[[#This Row],[VALOR TOTAL ]]</f>
        <v>0.37313432835820898</v>
      </c>
    </row>
    <row r="1716" spans="1:11" x14ac:dyDescent="0.3">
      <c r="A1716" t="s">
        <v>4346</v>
      </c>
      <c r="B1716">
        <v>80198246</v>
      </c>
      <c r="C1716">
        <v>438</v>
      </c>
      <c r="D1716">
        <v>2024</v>
      </c>
      <c r="E1716">
        <v>93524</v>
      </c>
      <c r="F1716" t="s">
        <v>3341</v>
      </c>
      <c r="G1716" t="s">
        <v>1585</v>
      </c>
      <c r="H1716" t="s">
        <v>1558</v>
      </c>
      <c r="I1716" s="4">
        <v>186592000</v>
      </c>
      <c r="J1716" s="14">
        <v>68306000</v>
      </c>
      <c r="K1716" s="6">
        <f>+Tabla3[[#This Row],[VALOR PAGADO]]/Tabla3[[#This Row],[VALOR TOTAL ]]</f>
        <v>0.36607142857142855</v>
      </c>
    </row>
    <row r="1717" spans="1:11" x14ac:dyDescent="0.3">
      <c r="A1717" t="s">
        <v>976</v>
      </c>
      <c r="B1717">
        <v>1018478680</v>
      </c>
      <c r="C1717">
        <v>399</v>
      </c>
      <c r="D1717">
        <v>2024</v>
      </c>
      <c r="E1717">
        <v>27724</v>
      </c>
      <c r="F1717" t="s">
        <v>3188</v>
      </c>
      <c r="G1717" t="s">
        <v>1522</v>
      </c>
      <c r="H1717" t="s">
        <v>1556</v>
      </c>
      <c r="I1717" s="4">
        <v>57750000</v>
      </c>
      <c r="J1717" s="14">
        <v>21083332</v>
      </c>
      <c r="K1717" s="6">
        <f>+Tabla3[[#This Row],[VALOR PAGADO]]/Tabla3[[#This Row],[VALOR TOTAL ]]</f>
        <v>0.36507934199134201</v>
      </c>
    </row>
    <row r="1718" spans="1:11" x14ac:dyDescent="0.3">
      <c r="A1718" t="s">
        <v>2436</v>
      </c>
      <c r="B1718">
        <v>1018413817</v>
      </c>
      <c r="C1718">
        <v>4</v>
      </c>
      <c r="D1718">
        <v>2024</v>
      </c>
      <c r="E1718">
        <v>124</v>
      </c>
      <c r="F1718" t="s">
        <v>1417</v>
      </c>
      <c r="G1718" t="s">
        <v>1534</v>
      </c>
      <c r="H1718" t="s">
        <v>1557</v>
      </c>
      <c r="I1718" s="4">
        <v>104720000</v>
      </c>
      <c r="J1718" s="14">
        <v>37524666</v>
      </c>
      <c r="K1718" s="6">
        <f>+Tabla3[[#This Row],[VALOR PAGADO]]/Tabla3[[#This Row],[VALOR TOTAL ]]</f>
        <v>0.35833332696715048</v>
      </c>
    </row>
    <row r="1719" spans="1:11" x14ac:dyDescent="0.3">
      <c r="A1719" t="s">
        <v>4401</v>
      </c>
      <c r="B1719">
        <v>7717884</v>
      </c>
      <c r="C1719">
        <v>306</v>
      </c>
      <c r="D1719">
        <v>2024</v>
      </c>
      <c r="E1719">
        <v>16324</v>
      </c>
      <c r="F1719" t="s">
        <v>3186</v>
      </c>
      <c r="G1719" t="s">
        <v>4353</v>
      </c>
      <c r="H1719" t="s">
        <v>1556</v>
      </c>
      <c r="I1719" s="4">
        <v>110000000</v>
      </c>
      <c r="J1719" s="14">
        <v>39000000</v>
      </c>
      <c r="K1719" s="6">
        <f>+Tabla3[[#This Row],[VALOR PAGADO]]/Tabla3[[#This Row],[VALOR TOTAL ]]</f>
        <v>0.35454545454545455</v>
      </c>
    </row>
    <row r="1720" spans="1:11" x14ac:dyDescent="0.3">
      <c r="A1720" t="s">
        <v>4271</v>
      </c>
      <c r="B1720">
        <v>1140859117</v>
      </c>
      <c r="C1720">
        <v>701</v>
      </c>
      <c r="D1720">
        <v>2024</v>
      </c>
      <c r="E1720">
        <v>25424</v>
      </c>
      <c r="F1720" t="s">
        <v>1417</v>
      </c>
      <c r="G1720" t="s">
        <v>1534</v>
      </c>
      <c r="H1720" t="s">
        <v>1557</v>
      </c>
      <c r="I1720" s="4">
        <v>56000000</v>
      </c>
      <c r="J1720" s="14">
        <v>19833333</v>
      </c>
      <c r="K1720" s="6">
        <f>+Tabla3[[#This Row],[VALOR PAGADO]]/Tabla3[[#This Row],[VALOR TOTAL ]]</f>
        <v>0.35416666071428571</v>
      </c>
    </row>
    <row r="1721" spans="1:11" x14ac:dyDescent="0.3">
      <c r="A1721" t="s">
        <v>3380</v>
      </c>
      <c r="B1721">
        <v>1120748301</v>
      </c>
      <c r="C1721">
        <v>2178</v>
      </c>
      <c r="D1721">
        <v>2024</v>
      </c>
      <c r="E1721">
        <v>597324</v>
      </c>
      <c r="F1721" t="s">
        <v>1451</v>
      </c>
      <c r="G1721" t="s">
        <v>1506</v>
      </c>
      <c r="H1721" t="s">
        <v>1556</v>
      </c>
      <c r="I1721" s="4">
        <v>18253333</v>
      </c>
      <c r="J1721" s="14">
        <v>6413333</v>
      </c>
      <c r="K1721" s="6">
        <f>+Tabla3[[#This Row],[VALOR PAGADO]]/Tabla3[[#This Row],[VALOR TOTAL ]]</f>
        <v>0.35135133950605074</v>
      </c>
    </row>
    <row r="1722" spans="1:11" x14ac:dyDescent="0.3">
      <c r="A1722" t="s">
        <v>4206</v>
      </c>
      <c r="B1722">
        <v>1003038785</v>
      </c>
      <c r="C1722">
        <v>814</v>
      </c>
      <c r="D1722">
        <v>2024</v>
      </c>
      <c r="E1722">
        <v>31324</v>
      </c>
      <c r="F1722" t="s">
        <v>1417</v>
      </c>
      <c r="G1722" t="s">
        <v>1534</v>
      </c>
      <c r="H1722" t="s">
        <v>1557</v>
      </c>
      <c r="I1722" s="4">
        <v>24000000</v>
      </c>
      <c r="J1722" s="14">
        <v>8300000</v>
      </c>
      <c r="K1722" s="6">
        <f>+Tabla3[[#This Row],[VALOR PAGADO]]/Tabla3[[#This Row],[VALOR TOTAL ]]</f>
        <v>0.34583333333333333</v>
      </c>
    </row>
    <row r="1723" spans="1:11" x14ac:dyDescent="0.3">
      <c r="A1723" t="s">
        <v>3630</v>
      </c>
      <c r="B1723">
        <v>51941919</v>
      </c>
      <c r="C1723">
        <v>1714</v>
      </c>
      <c r="D1723">
        <v>2024</v>
      </c>
      <c r="E1723">
        <v>315824</v>
      </c>
      <c r="F1723" t="s">
        <v>1420</v>
      </c>
      <c r="G1723" t="s">
        <v>3123</v>
      </c>
      <c r="H1723" t="s">
        <v>1556</v>
      </c>
      <c r="I1723" s="4">
        <v>75000000</v>
      </c>
      <c r="J1723" s="14">
        <v>25666666</v>
      </c>
      <c r="K1723" s="6">
        <f>+Tabla3[[#This Row],[VALOR PAGADO]]/Tabla3[[#This Row],[VALOR TOTAL ]]</f>
        <v>0.34222221333333336</v>
      </c>
    </row>
    <row r="1724" spans="1:11" x14ac:dyDescent="0.3">
      <c r="A1724" t="s">
        <v>3778</v>
      </c>
      <c r="B1724">
        <v>1032453722</v>
      </c>
      <c r="C1724">
        <v>1496</v>
      </c>
      <c r="D1724">
        <v>2024</v>
      </c>
      <c r="E1724">
        <v>34524</v>
      </c>
      <c r="F1724" t="s">
        <v>3151</v>
      </c>
      <c r="G1724" t="s">
        <v>1510</v>
      </c>
      <c r="H1724" t="s">
        <v>1558</v>
      </c>
      <c r="I1724" s="4">
        <v>82800000</v>
      </c>
      <c r="J1724" s="14">
        <v>27600000</v>
      </c>
      <c r="K1724" s="6">
        <f>+Tabla3[[#This Row],[VALOR PAGADO]]/Tabla3[[#This Row],[VALOR TOTAL ]]</f>
        <v>0.33333333333333331</v>
      </c>
    </row>
    <row r="1725" spans="1:11" x14ac:dyDescent="0.3">
      <c r="A1725" t="s">
        <v>3305</v>
      </c>
      <c r="B1725">
        <v>79881216</v>
      </c>
      <c r="C1725">
        <v>2280</v>
      </c>
      <c r="D1725">
        <v>2024</v>
      </c>
      <c r="E1725">
        <v>629524</v>
      </c>
      <c r="F1725" t="s">
        <v>3304</v>
      </c>
      <c r="G1725" t="s">
        <v>1522</v>
      </c>
      <c r="H1725" t="s">
        <v>1556</v>
      </c>
      <c r="I1725" s="4">
        <v>19200000</v>
      </c>
      <c r="J1725" s="14">
        <v>6400000</v>
      </c>
      <c r="K1725" s="6">
        <f>+Tabla3[[#This Row],[VALOR PAGADO]]/Tabla3[[#This Row],[VALOR TOTAL ]]</f>
        <v>0.33333333333333331</v>
      </c>
    </row>
    <row r="1726" spans="1:11" x14ac:dyDescent="0.3">
      <c r="A1726" t="s">
        <v>3299</v>
      </c>
      <c r="B1726">
        <v>10494016</v>
      </c>
      <c r="C1726">
        <v>2285</v>
      </c>
      <c r="D1726">
        <v>2024</v>
      </c>
      <c r="E1726">
        <v>153824</v>
      </c>
      <c r="F1726" t="s">
        <v>3291</v>
      </c>
      <c r="G1726" t="s">
        <v>1510</v>
      </c>
      <c r="H1726" t="s">
        <v>1558</v>
      </c>
      <c r="I1726" s="4">
        <v>4800000</v>
      </c>
      <c r="J1726" s="14">
        <v>1600000</v>
      </c>
      <c r="K1726" s="6">
        <f>+Tabla3[[#This Row],[VALOR PAGADO]]/Tabla3[[#This Row],[VALOR TOTAL ]]</f>
        <v>0.33333333333333331</v>
      </c>
    </row>
    <row r="1727" spans="1:11" x14ac:dyDescent="0.3">
      <c r="A1727" t="s">
        <v>3502</v>
      </c>
      <c r="B1727">
        <v>13487038</v>
      </c>
      <c r="C1727">
        <v>2036</v>
      </c>
      <c r="D1727">
        <v>2024</v>
      </c>
      <c r="E1727">
        <v>546024</v>
      </c>
      <c r="F1727" t="s">
        <v>3127</v>
      </c>
      <c r="G1727" t="s">
        <v>3126</v>
      </c>
      <c r="H1727" t="s">
        <v>1556</v>
      </c>
      <c r="I1727" s="4">
        <v>34412220</v>
      </c>
      <c r="J1727" s="14">
        <v>11470739.630000001</v>
      </c>
      <c r="K1727" s="6">
        <f>+Tabla3[[#This Row],[VALOR PAGADO]]/Tabla3[[#This Row],[VALOR TOTAL ]]</f>
        <v>0.33333332258133885</v>
      </c>
    </row>
    <row r="1728" spans="1:11" x14ac:dyDescent="0.3">
      <c r="A1728" t="s">
        <v>2165</v>
      </c>
      <c r="B1728">
        <v>80428576</v>
      </c>
      <c r="C1728">
        <v>1045</v>
      </c>
      <c r="D1728">
        <v>2024</v>
      </c>
      <c r="E1728">
        <v>17524</v>
      </c>
      <c r="F1728" t="s">
        <v>1415</v>
      </c>
      <c r="G1728" t="s">
        <v>1503</v>
      </c>
      <c r="H1728" t="s">
        <v>1503</v>
      </c>
      <c r="I1728" s="4">
        <v>69300000</v>
      </c>
      <c r="J1728" s="14">
        <f>+'[1]Exportar - 2025-06-17T180120.34'!$Z$27894</f>
        <v>22966666</v>
      </c>
      <c r="K1728" s="6">
        <f>+Tabla3[[#This Row],[VALOR PAGADO]]/Tabla3[[#This Row],[VALOR TOTAL ]]</f>
        <v>0.33140932178932181</v>
      </c>
    </row>
    <row r="1729" spans="1:11" x14ac:dyDescent="0.3">
      <c r="A1729" t="s">
        <v>4447</v>
      </c>
      <c r="B1729">
        <v>1101784589</v>
      </c>
      <c r="C1729">
        <v>185</v>
      </c>
      <c r="D1729">
        <v>2024</v>
      </c>
      <c r="E1729">
        <v>13724</v>
      </c>
      <c r="F1729" t="s">
        <v>3188</v>
      </c>
      <c r="G1729" t="s">
        <v>1522</v>
      </c>
      <c r="H1729" t="s">
        <v>1556</v>
      </c>
      <c r="I1729" s="4">
        <v>81666667</v>
      </c>
      <c r="J1729" s="14">
        <v>26833333</v>
      </c>
      <c r="K1729" s="6">
        <f>+Tabla3[[#This Row],[VALOR PAGADO]]/Tabla3[[#This Row],[VALOR TOTAL ]]</f>
        <v>0.32857142314868809</v>
      </c>
    </row>
    <row r="1730" spans="1:11" x14ac:dyDescent="0.3">
      <c r="A1730" t="s">
        <v>3678</v>
      </c>
      <c r="B1730">
        <v>21113723</v>
      </c>
      <c r="C1730">
        <v>1632</v>
      </c>
      <c r="D1730">
        <v>2024</v>
      </c>
      <c r="E1730">
        <v>41324</v>
      </c>
      <c r="F1730" t="s">
        <v>3151</v>
      </c>
      <c r="G1730" t="s">
        <v>1510</v>
      </c>
      <c r="H1730" t="s">
        <v>1558</v>
      </c>
      <c r="I1730" s="4">
        <v>23224890</v>
      </c>
      <c r="J1730" s="14">
        <v>7535187</v>
      </c>
      <c r="K1730" s="6">
        <f>+Tabla3[[#This Row],[VALOR PAGADO]]/Tabla3[[#This Row],[VALOR TOTAL ]]</f>
        <v>0.32444446453782988</v>
      </c>
    </row>
    <row r="1731" spans="1:11" x14ac:dyDescent="0.3">
      <c r="A1731" t="s">
        <v>3976</v>
      </c>
      <c r="B1731">
        <v>11793154</v>
      </c>
      <c r="C1731">
        <v>1211</v>
      </c>
      <c r="D1731">
        <v>2024</v>
      </c>
      <c r="E1731">
        <v>150524</v>
      </c>
      <c r="F1731" t="s">
        <v>3143</v>
      </c>
      <c r="G1731" t="s">
        <v>3126</v>
      </c>
      <c r="H1731" t="s">
        <v>1556</v>
      </c>
      <c r="I1731" s="4">
        <v>87900000</v>
      </c>
      <c r="J1731" s="14">
        <v>28500000</v>
      </c>
      <c r="K1731" s="6">
        <f>+Tabla3[[#This Row],[VALOR PAGADO]]/Tabla3[[#This Row],[VALOR TOTAL ]]</f>
        <v>0.32423208191126279</v>
      </c>
    </row>
    <row r="1732" spans="1:11" x14ac:dyDescent="0.3">
      <c r="A1732" t="s">
        <v>3691</v>
      </c>
      <c r="B1732">
        <v>1085298480</v>
      </c>
      <c r="C1732">
        <v>49</v>
      </c>
      <c r="D1732">
        <v>2024</v>
      </c>
      <c r="E1732">
        <v>524</v>
      </c>
      <c r="F1732" t="s">
        <v>1422</v>
      </c>
      <c r="G1732" t="s">
        <v>1585</v>
      </c>
      <c r="H1732" t="s">
        <v>1558</v>
      </c>
      <c r="I1732" s="4">
        <v>133660800</v>
      </c>
      <c r="J1732" s="14">
        <v>43040000</v>
      </c>
      <c r="K1732" s="6">
        <f>+Tabla3[[#This Row],[VALOR PAGADO]]/Tabla3[[#This Row],[VALOR TOTAL ]]</f>
        <v>0.32200914553855731</v>
      </c>
    </row>
    <row r="1733" spans="1:11" x14ac:dyDescent="0.3">
      <c r="A1733" t="s">
        <v>4378</v>
      </c>
      <c r="B1733">
        <v>2000013959</v>
      </c>
      <c r="C1733">
        <v>381</v>
      </c>
      <c r="D1733">
        <v>2024</v>
      </c>
      <c r="E1733">
        <v>3424</v>
      </c>
      <c r="F1733" t="s">
        <v>3373</v>
      </c>
      <c r="G1733" t="s">
        <v>1510</v>
      </c>
      <c r="H1733" t="s">
        <v>1558</v>
      </c>
      <c r="I1733" s="4">
        <v>84000000</v>
      </c>
      <c r="J1733" s="14">
        <v>26950000</v>
      </c>
      <c r="K1733" s="6">
        <f>+Tabla3[[#This Row],[VALOR PAGADO]]/Tabla3[[#This Row],[VALOR TOTAL ]]</f>
        <v>0.32083333333333336</v>
      </c>
    </row>
    <row r="1734" spans="1:11" x14ac:dyDescent="0.3">
      <c r="A1734" t="s">
        <v>2973</v>
      </c>
      <c r="B1734">
        <v>1015440504</v>
      </c>
      <c r="C1734">
        <v>841</v>
      </c>
      <c r="D1734">
        <v>2024</v>
      </c>
      <c r="E1734">
        <v>66224</v>
      </c>
      <c r="F1734" t="s">
        <v>1428</v>
      </c>
      <c r="G1734" t="s">
        <v>1514</v>
      </c>
      <c r="H1734" t="s">
        <v>1556</v>
      </c>
      <c r="I1734" s="4">
        <v>64000000</v>
      </c>
      <c r="J1734" s="14">
        <v>20533333</v>
      </c>
      <c r="K1734" s="6">
        <f>+Tabla3[[#This Row],[VALOR PAGADO]]/Tabla3[[#This Row],[VALOR TOTAL ]]</f>
        <v>0.32083332812499998</v>
      </c>
    </row>
    <row r="1735" spans="1:11" x14ac:dyDescent="0.3">
      <c r="A1735" t="s">
        <v>3307</v>
      </c>
      <c r="B1735">
        <v>74080361</v>
      </c>
      <c r="C1735">
        <v>2278</v>
      </c>
      <c r="D1735">
        <v>2024</v>
      </c>
      <c r="E1735">
        <v>629124</v>
      </c>
      <c r="F1735" t="s">
        <v>3197</v>
      </c>
      <c r="G1735" t="s">
        <v>3126</v>
      </c>
      <c r="H1735" t="s">
        <v>1556</v>
      </c>
      <c r="I1735" s="4">
        <v>14133333</v>
      </c>
      <c r="J1735" s="14">
        <v>4533333</v>
      </c>
      <c r="K1735" s="6">
        <f>+Tabla3[[#This Row],[VALOR PAGADO]]/Tabla3[[#This Row],[VALOR TOTAL ]]</f>
        <v>0.32075470096119579</v>
      </c>
    </row>
    <row r="1736" spans="1:11" x14ac:dyDescent="0.3">
      <c r="A1736" t="s">
        <v>3323</v>
      </c>
      <c r="B1736">
        <v>1152193160</v>
      </c>
      <c r="C1736">
        <v>2255</v>
      </c>
      <c r="D1736">
        <v>2024</v>
      </c>
      <c r="E1736">
        <v>632424</v>
      </c>
      <c r="F1736" t="s">
        <v>1451</v>
      </c>
      <c r="G1736" t="s">
        <v>1506</v>
      </c>
      <c r="H1736" t="s">
        <v>1556</v>
      </c>
      <c r="I1736" s="4">
        <v>13000000</v>
      </c>
      <c r="J1736" s="14">
        <v>4160000</v>
      </c>
      <c r="K1736" s="6">
        <f>+Tabla3[[#This Row],[VALOR PAGADO]]/Tabla3[[#This Row],[VALOR TOTAL ]]</f>
        <v>0.32</v>
      </c>
    </row>
    <row r="1737" spans="1:11" x14ac:dyDescent="0.3">
      <c r="A1737" t="s">
        <v>3801</v>
      </c>
      <c r="B1737">
        <v>1053839103</v>
      </c>
      <c r="C1737">
        <v>1456</v>
      </c>
      <c r="D1737">
        <v>2024</v>
      </c>
      <c r="E1737">
        <v>32724</v>
      </c>
      <c r="F1737" t="s">
        <v>1415</v>
      </c>
      <c r="G1737" t="s">
        <v>1503</v>
      </c>
      <c r="H1737" t="s">
        <v>1503</v>
      </c>
      <c r="I1737" s="4">
        <v>51369380</v>
      </c>
      <c r="J1737" s="14">
        <v>16438201</v>
      </c>
      <c r="K1737" s="6">
        <f>+Tabla3[[#This Row],[VALOR PAGADO]]/Tabla3[[#This Row],[VALOR TOTAL ]]</f>
        <v>0.31999998831989018</v>
      </c>
    </row>
    <row r="1738" spans="1:11" x14ac:dyDescent="0.3">
      <c r="A1738" t="s">
        <v>3779</v>
      </c>
      <c r="B1738">
        <v>51911793</v>
      </c>
      <c r="C1738">
        <v>1494</v>
      </c>
      <c r="D1738">
        <v>2024</v>
      </c>
      <c r="E1738">
        <v>33424</v>
      </c>
      <c r="F1738" t="s">
        <v>1422</v>
      </c>
      <c r="G1738" t="s">
        <v>1510</v>
      </c>
      <c r="H1738" t="s">
        <v>1558</v>
      </c>
      <c r="I1738" s="4">
        <v>49000000</v>
      </c>
      <c r="J1738" s="14">
        <v>15633333</v>
      </c>
      <c r="K1738" s="6">
        <f>+Tabla3[[#This Row],[VALOR PAGADO]]/Tabla3[[#This Row],[VALOR TOTAL ]]</f>
        <v>0.31904761224489797</v>
      </c>
    </row>
    <row r="1739" spans="1:11" x14ac:dyDescent="0.3">
      <c r="A1739" t="s">
        <v>3315</v>
      </c>
      <c r="B1739">
        <v>1123637579</v>
      </c>
      <c r="C1739">
        <v>2266</v>
      </c>
      <c r="D1739">
        <v>2024</v>
      </c>
      <c r="E1739">
        <v>619824</v>
      </c>
      <c r="F1739" t="s">
        <v>3188</v>
      </c>
      <c r="G1739" t="s">
        <v>1522</v>
      </c>
      <c r="H1739" t="s">
        <v>1556</v>
      </c>
      <c r="I1739" s="4">
        <v>10200000</v>
      </c>
      <c r="J1739" s="14">
        <v>3230000</v>
      </c>
      <c r="K1739" s="6">
        <f>+Tabla3[[#This Row],[VALOR PAGADO]]/Tabla3[[#This Row],[VALOR TOTAL ]]</f>
        <v>0.31666666666666665</v>
      </c>
    </row>
    <row r="1740" spans="1:11" x14ac:dyDescent="0.3">
      <c r="A1740" t="s">
        <v>4262</v>
      </c>
      <c r="B1740">
        <v>1053330467</v>
      </c>
      <c r="C1740">
        <v>721</v>
      </c>
      <c r="D1740">
        <v>2024</v>
      </c>
      <c r="E1740">
        <v>26324</v>
      </c>
      <c r="F1740" t="s">
        <v>1417</v>
      </c>
      <c r="G1740" t="s">
        <v>1534</v>
      </c>
      <c r="H1740" t="s">
        <v>1557</v>
      </c>
      <c r="I1740" s="4">
        <v>56000000</v>
      </c>
      <c r="J1740" s="14">
        <v>17733333</v>
      </c>
      <c r="K1740" s="6">
        <f>+Tabla3[[#This Row],[VALOR PAGADO]]/Tabla3[[#This Row],[VALOR TOTAL ]]</f>
        <v>0.31666666071428573</v>
      </c>
    </row>
    <row r="1741" spans="1:11" x14ac:dyDescent="0.3">
      <c r="A1741" t="s">
        <v>3536</v>
      </c>
      <c r="B1741">
        <v>1087198424</v>
      </c>
      <c r="C1741">
        <v>1995</v>
      </c>
      <c r="D1741">
        <v>2024</v>
      </c>
      <c r="E1741">
        <v>516624</v>
      </c>
      <c r="F1741" t="s">
        <v>1451</v>
      </c>
      <c r="G1741" t="s">
        <v>1506</v>
      </c>
      <c r="H1741" t="s">
        <v>1556</v>
      </c>
      <c r="I1741" s="4">
        <v>36000000</v>
      </c>
      <c r="J1741" s="14">
        <v>11200000</v>
      </c>
      <c r="K1741" s="6">
        <f>+Tabla3[[#This Row],[VALOR PAGADO]]/Tabla3[[#This Row],[VALOR TOTAL ]]</f>
        <v>0.31111111111111112</v>
      </c>
    </row>
    <row r="1742" spans="1:11" x14ac:dyDescent="0.3">
      <c r="A1742" t="s">
        <v>3309</v>
      </c>
      <c r="B1742">
        <v>80201769</v>
      </c>
      <c r="C1742">
        <v>2275</v>
      </c>
      <c r="D1742">
        <v>2024</v>
      </c>
      <c r="E1742">
        <v>629024</v>
      </c>
      <c r="F1742" t="s">
        <v>3197</v>
      </c>
      <c r="G1742" t="s">
        <v>3126</v>
      </c>
      <c r="H1742" t="s">
        <v>1556</v>
      </c>
      <c r="I1742" s="4">
        <v>14933333</v>
      </c>
      <c r="J1742" s="14">
        <v>4533333</v>
      </c>
      <c r="K1742" s="6">
        <f>+Tabla3[[#This Row],[VALOR PAGADO]]/Tabla3[[#This Row],[VALOR TOTAL ]]</f>
        <v>0.3035714130261476</v>
      </c>
    </row>
    <row r="1743" spans="1:11" x14ac:dyDescent="0.3">
      <c r="A1743" t="s">
        <v>3337</v>
      </c>
      <c r="B1743">
        <v>1076648630</v>
      </c>
      <c r="C1743">
        <v>2237</v>
      </c>
      <c r="D1743">
        <v>2024</v>
      </c>
      <c r="E1743">
        <v>612824</v>
      </c>
      <c r="F1743" t="s">
        <v>3197</v>
      </c>
      <c r="G1743" t="s">
        <v>3126</v>
      </c>
      <c r="H1743" t="s">
        <v>1556</v>
      </c>
      <c r="I1743" s="4">
        <v>17000000</v>
      </c>
      <c r="J1743" s="14">
        <v>5100000</v>
      </c>
      <c r="K1743" s="6">
        <f>+Tabla3[[#This Row],[VALOR PAGADO]]/Tabla3[[#This Row],[VALOR TOTAL ]]</f>
        <v>0.3</v>
      </c>
    </row>
    <row r="1744" spans="1:11" x14ac:dyDescent="0.3">
      <c r="A1744" t="s">
        <v>3335</v>
      </c>
      <c r="B1744">
        <v>35500172</v>
      </c>
      <c r="C1744">
        <v>2239</v>
      </c>
      <c r="D1744">
        <v>2024</v>
      </c>
      <c r="E1744">
        <v>153724</v>
      </c>
      <c r="F1744" t="s">
        <v>3285</v>
      </c>
      <c r="G1744" t="s">
        <v>1510</v>
      </c>
      <c r="H1744" t="s">
        <v>1558</v>
      </c>
      <c r="I1744" s="4">
        <v>16000000</v>
      </c>
      <c r="J1744" s="14">
        <v>4800000</v>
      </c>
      <c r="K1744" s="6">
        <f>+Tabla3[[#This Row],[VALOR PAGADO]]/Tabla3[[#This Row],[VALOR TOTAL ]]</f>
        <v>0.3</v>
      </c>
    </row>
    <row r="1745" spans="1:11" x14ac:dyDescent="0.3">
      <c r="A1745" t="s">
        <v>4071</v>
      </c>
      <c r="B1745">
        <v>11791331</v>
      </c>
      <c r="C1745">
        <v>1033</v>
      </c>
      <c r="D1745">
        <v>2024</v>
      </c>
      <c r="E1745">
        <v>108824</v>
      </c>
      <c r="F1745" t="s">
        <v>1416</v>
      </c>
      <c r="G1745" t="s">
        <v>1515</v>
      </c>
      <c r="H1745" t="s">
        <v>1556</v>
      </c>
      <c r="I1745" s="4">
        <v>76700000</v>
      </c>
      <c r="J1745" s="14">
        <f>+'[1]Exportar - 2025-06-17T180120.34'!$Z$27894</f>
        <v>22966666</v>
      </c>
      <c r="K1745" s="6">
        <f>+Tabla3[[#This Row],[VALOR PAGADO]]/Tabla3[[#This Row],[VALOR TOTAL ]]</f>
        <v>0.29943501955671448</v>
      </c>
    </row>
    <row r="1746" spans="1:11" x14ac:dyDescent="0.3">
      <c r="A1746" t="s">
        <v>3827</v>
      </c>
      <c r="B1746">
        <v>52310781</v>
      </c>
      <c r="C1746">
        <v>1427</v>
      </c>
      <c r="D1746">
        <v>2024</v>
      </c>
      <c r="E1746">
        <v>32324</v>
      </c>
      <c r="F1746" t="s">
        <v>1415</v>
      </c>
      <c r="G1746" t="s">
        <v>1503</v>
      </c>
      <c r="H1746" t="s">
        <v>1503</v>
      </c>
      <c r="I1746" s="4">
        <v>85000000</v>
      </c>
      <c r="J1746" s="14">
        <v>25333332</v>
      </c>
      <c r="K1746" s="6">
        <f>+Tabla3[[#This Row],[VALOR PAGADO]]/Tabla3[[#This Row],[VALOR TOTAL ]]</f>
        <v>0.2980392</v>
      </c>
    </row>
    <row r="1747" spans="1:11" x14ac:dyDescent="0.3">
      <c r="A1747" t="s">
        <v>3620</v>
      </c>
      <c r="B1747">
        <v>1005814576</v>
      </c>
      <c r="C1747">
        <v>1728</v>
      </c>
      <c r="D1747">
        <v>2024</v>
      </c>
      <c r="E1747">
        <v>51524</v>
      </c>
      <c r="F1747" t="s">
        <v>1415</v>
      </c>
      <c r="G1747" t="s">
        <v>1503</v>
      </c>
      <c r="H1747" t="s">
        <v>1503</v>
      </c>
      <c r="I1747" s="4">
        <v>15189804</v>
      </c>
      <c r="J1747" s="14">
        <v>4412276</v>
      </c>
      <c r="K1747" s="6">
        <f>+Tabla3[[#This Row],[VALOR PAGADO]]/Tabla3[[#This Row],[VALOR TOTAL ]]</f>
        <v>0.2904761641427368</v>
      </c>
    </row>
    <row r="1748" spans="1:11" x14ac:dyDescent="0.3">
      <c r="A1748" t="s">
        <v>3355</v>
      </c>
      <c r="B1748">
        <v>1070613546</v>
      </c>
      <c r="C1748">
        <v>2218</v>
      </c>
      <c r="D1748">
        <v>2024</v>
      </c>
      <c r="E1748">
        <v>619524</v>
      </c>
      <c r="F1748" t="s">
        <v>3220</v>
      </c>
      <c r="G1748" t="s">
        <v>3123</v>
      </c>
      <c r="H1748" t="s">
        <v>1556</v>
      </c>
      <c r="I1748" s="4">
        <v>13400000</v>
      </c>
      <c r="J1748" s="14">
        <v>3800000</v>
      </c>
      <c r="K1748" s="6">
        <f>+Tabla3[[#This Row],[VALOR PAGADO]]/Tabla3[[#This Row],[VALOR TOTAL ]]</f>
        <v>0.28358208955223879</v>
      </c>
    </row>
    <row r="1749" spans="1:11" x14ac:dyDescent="0.3">
      <c r="A1749" t="s">
        <v>3324</v>
      </c>
      <c r="B1749">
        <v>1037582768</v>
      </c>
      <c r="C1749">
        <v>2253</v>
      </c>
      <c r="D1749">
        <v>2024</v>
      </c>
      <c r="E1749">
        <v>629724</v>
      </c>
      <c r="F1749" t="s">
        <v>1451</v>
      </c>
      <c r="G1749" t="s">
        <v>1506</v>
      </c>
      <c r="H1749" t="s">
        <v>1556</v>
      </c>
      <c r="I1749" s="4">
        <v>16000000</v>
      </c>
      <c r="J1749" s="14">
        <v>4533333</v>
      </c>
      <c r="K1749" s="6">
        <f>+Tabla3[[#This Row],[VALOR PAGADO]]/Tabla3[[#This Row],[VALOR TOTAL ]]</f>
        <v>0.28333331249999999</v>
      </c>
    </row>
    <row r="1750" spans="1:11" x14ac:dyDescent="0.3">
      <c r="A1750" t="s">
        <v>3534</v>
      </c>
      <c r="B1750">
        <v>94388891</v>
      </c>
      <c r="C1750">
        <v>1997</v>
      </c>
      <c r="D1750">
        <v>2024</v>
      </c>
      <c r="E1750">
        <v>521424</v>
      </c>
      <c r="F1750" t="s">
        <v>1451</v>
      </c>
      <c r="G1750" t="s">
        <v>1506</v>
      </c>
      <c r="H1750" t="s">
        <v>1556</v>
      </c>
      <c r="I1750" s="4">
        <v>31500000</v>
      </c>
      <c r="J1750" s="14">
        <v>8866667</v>
      </c>
      <c r="K1750" s="6">
        <f>+Tabla3[[#This Row],[VALOR PAGADO]]/Tabla3[[#This Row],[VALOR TOTAL ]]</f>
        <v>0.28148149206349204</v>
      </c>
    </row>
    <row r="1751" spans="1:11" x14ac:dyDescent="0.3">
      <c r="A1751" t="s">
        <v>3769</v>
      </c>
      <c r="B1751">
        <v>11795564</v>
      </c>
      <c r="C1751">
        <v>1141</v>
      </c>
      <c r="D1751">
        <v>2024</v>
      </c>
      <c r="E1751">
        <v>119524</v>
      </c>
      <c r="F1751" t="s">
        <v>1451</v>
      </c>
      <c r="G1751" t="s">
        <v>1506</v>
      </c>
      <c r="H1751" t="s">
        <v>1556</v>
      </c>
      <c r="I1751" s="4">
        <v>64000000</v>
      </c>
      <c r="J1751" s="14">
        <v>17866666</v>
      </c>
      <c r="K1751" s="6">
        <f>+Tabla3[[#This Row],[VALOR PAGADO]]/Tabla3[[#This Row],[VALOR TOTAL ]]</f>
        <v>0.27916665624999998</v>
      </c>
    </row>
    <row r="1752" spans="1:11" x14ac:dyDescent="0.3">
      <c r="A1752" t="s">
        <v>3830</v>
      </c>
      <c r="B1752">
        <v>1022938166</v>
      </c>
      <c r="C1752">
        <v>1422</v>
      </c>
      <c r="D1752">
        <v>2024</v>
      </c>
      <c r="E1752">
        <v>30024</v>
      </c>
      <c r="F1752" t="s">
        <v>3259</v>
      </c>
      <c r="G1752" t="s">
        <v>1585</v>
      </c>
      <c r="H1752" t="s">
        <v>1558</v>
      </c>
      <c r="I1752" s="4">
        <v>40000000</v>
      </c>
      <c r="J1752" s="14">
        <v>11000000</v>
      </c>
      <c r="K1752" s="6">
        <f>+Tabla3[[#This Row],[VALOR PAGADO]]/Tabla3[[#This Row],[VALOR TOTAL ]]</f>
        <v>0.27500000000000002</v>
      </c>
    </row>
    <row r="1753" spans="1:11" x14ac:dyDescent="0.3">
      <c r="A1753" t="s">
        <v>3623</v>
      </c>
      <c r="B1753">
        <v>52332622</v>
      </c>
      <c r="C1753">
        <v>1723</v>
      </c>
      <c r="D1753">
        <v>2024</v>
      </c>
      <c r="E1753">
        <v>51624</v>
      </c>
      <c r="F1753" t="s">
        <v>1415</v>
      </c>
      <c r="G1753" t="s">
        <v>1503</v>
      </c>
      <c r="H1753" t="s">
        <v>1503</v>
      </c>
      <c r="I1753" s="4">
        <v>42000000</v>
      </c>
      <c r="J1753" s="14">
        <v>11400000</v>
      </c>
      <c r="K1753" s="6">
        <f>+Tabla3[[#This Row],[VALOR PAGADO]]/Tabla3[[#This Row],[VALOR TOTAL ]]</f>
        <v>0.27142857142857141</v>
      </c>
    </row>
    <row r="1754" spans="1:11" x14ac:dyDescent="0.3">
      <c r="A1754" t="s">
        <v>3277</v>
      </c>
      <c r="B1754">
        <v>7170320</v>
      </c>
      <c r="C1754">
        <v>2309</v>
      </c>
      <c r="D1754">
        <v>2024</v>
      </c>
      <c r="E1754">
        <v>632824</v>
      </c>
      <c r="F1754" t="s">
        <v>3197</v>
      </c>
      <c r="G1754" t="s">
        <v>3126</v>
      </c>
      <c r="H1754" t="s">
        <v>1556</v>
      </c>
      <c r="I1754" s="4">
        <v>13600000</v>
      </c>
      <c r="J1754" s="14">
        <v>3683333</v>
      </c>
      <c r="K1754" s="6">
        <f>+Tabla3[[#This Row],[VALOR PAGADO]]/Tabla3[[#This Row],[VALOR TOTAL ]]</f>
        <v>0.27083330882352941</v>
      </c>
    </row>
    <row r="1755" spans="1:11" x14ac:dyDescent="0.3">
      <c r="A1755" t="s">
        <v>3284</v>
      </c>
      <c r="B1755">
        <v>79005473</v>
      </c>
      <c r="C1755">
        <v>2300</v>
      </c>
      <c r="D1755">
        <v>2024</v>
      </c>
      <c r="E1755">
        <v>632324</v>
      </c>
      <c r="F1755" t="s">
        <v>3143</v>
      </c>
      <c r="G1755" t="s">
        <v>3126</v>
      </c>
      <c r="H1755" t="s">
        <v>1556</v>
      </c>
      <c r="I1755" s="4">
        <v>16000000</v>
      </c>
      <c r="J1755" s="14">
        <v>4266667</v>
      </c>
      <c r="K1755" s="6">
        <f>+Tabla3[[#This Row],[VALOR PAGADO]]/Tabla3[[#This Row],[VALOR TOTAL ]]</f>
        <v>0.2666666875</v>
      </c>
    </row>
    <row r="1756" spans="1:11" x14ac:dyDescent="0.3">
      <c r="A1756" t="s">
        <v>2808</v>
      </c>
      <c r="B1756">
        <v>1057515430</v>
      </c>
      <c r="C1756">
        <v>985</v>
      </c>
      <c r="D1756">
        <v>2024</v>
      </c>
      <c r="E1756">
        <v>15524</v>
      </c>
      <c r="F1756" t="s">
        <v>1415</v>
      </c>
      <c r="G1756" t="s">
        <v>1503</v>
      </c>
      <c r="H1756" t="s">
        <v>1503</v>
      </c>
      <c r="I1756" s="4">
        <v>52000000</v>
      </c>
      <c r="J1756" s="14">
        <v>13866667</v>
      </c>
      <c r="K1756" s="6">
        <f>+Tabla3[[#This Row],[VALOR PAGADO]]/Tabla3[[#This Row],[VALOR TOTAL ]]</f>
        <v>0.2666666730769231</v>
      </c>
    </row>
    <row r="1757" spans="1:11" x14ac:dyDescent="0.3">
      <c r="A1757" t="s">
        <v>3271</v>
      </c>
      <c r="B1757">
        <v>79379046</v>
      </c>
      <c r="C1757">
        <v>2316</v>
      </c>
      <c r="D1757">
        <v>2024</v>
      </c>
      <c r="E1757">
        <v>95424</v>
      </c>
      <c r="F1757" t="s">
        <v>1415</v>
      </c>
      <c r="G1757" t="s">
        <v>1503</v>
      </c>
      <c r="H1757" t="s">
        <v>1503</v>
      </c>
      <c r="I1757" s="4">
        <v>12000000</v>
      </c>
      <c r="J1757" s="14">
        <v>3200000</v>
      </c>
      <c r="K1757" s="6">
        <f>+Tabla3[[#This Row],[VALOR PAGADO]]/Tabla3[[#This Row],[VALOR TOTAL ]]</f>
        <v>0.26666666666666666</v>
      </c>
    </row>
    <row r="1758" spans="1:11" x14ac:dyDescent="0.3">
      <c r="A1758" t="s">
        <v>3948</v>
      </c>
      <c r="B1758">
        <v>1065617871</v>
      </c>
      <c r="C1758">
        <v>1246</v>
      </c>
      <c r="D1758">
        <v>2024</v>
      </c>
      <c r="E1758">
        <v>21524</v>
      </c>
      <c r="F1758" t="s">
        <v>3151</v>
      </c>
      <c r="G1758" t="s">
        <v>1585</v>
      </c>
      <c r="H1758" t="s">
        <v>1558</v>
      </c>
      <c r="I1758" s="4">
        <v>66500000</v>
      </c>
      <c r="J1758" s="14">
        <v>17733332</v>
      </c>
      <c r="K1758" s="6">
        <f>+Tabla3[[#This Row],[VALOR PAGADO]]/Tabla3[[#This Row],[VALOR TOTAL ]]</f>
        <v>0.26666664661654138</v>
      </c>
    </row>
    <row r="1759" spans="1:11" x14ac:dyDescent="0.3">
      <c r="A1759" t="s">
        <v>3297</v>
      </c>
      <c r="B1759">
        <v>1002929078</v>
      </c>
      <c r="C1759">
        <v>2287</v>
      </c>
      <c r="D1759">
        <v>2024</v>
      </c>
      <c r="E1759">
        <v>631724</v>
      </c>
      <c r="F1759" t="s">
        <v>1451</v>
      </c>
      <c r="G1759" t="s">
        <v>1506</v>
      </c>
      <c r="H1759" t="s">
        <v>1556</v>
      </c>
      <c r="I1759" s="4">
        <v>8166667</v>
      </c>
      <c r="J1759" s="14">
        <v>2166667</v>
      </c>
      <c r="K1759" s="6">
        <f>+Tabla3[[#This Row],[VALOR PAGADO]]/Tabla3[[#This Row],[VALOR TOTAL ]]</f>
        <v>0.26530615243648359</v>
      </c>
    </row>
    <row r="1760" spans="1:11" x14ac:dyDescent="0.3">
      <c r="A1760" t="s">
        <v>3289</v>
      </c>
      <c r="B1760">
        <v>1042447350</v>
      </c>
      <c r="C1760">
        <v>2296</v>
      </c>
      <c r="D1760">
        <v>2024</v>
      </c>
      <c r="E1760">
        <v>632724</v>
      </c>
      <c r="F1760" t="s">
        <v>1451</v>
      </c>
      <c r="G1760" t="s">
        <v>1506</v>
      </c>
      <c r="H1760" t="s">
        <v>1556</v>
      </c>
      <c r="I1760" s="4">
        <v>14210000</v>
      </c>
      <c r="J1760" s="14">
        <v>3770000</v>
      </c>
      <c r="K1760" s="6">
        <f>+Tabla3[[#This Row],[VALOR PAGADO]]/Tabla3[[#This Row],[VALOR TOTAL ]]</f>
        <v>0.26530612244897961</v>
      </c>
    </row>
    <row r="1761" spans="1:11" x14ac:dyDescent="0.3">
      <c r="A1761" t="s">
        <v>3290</v>
      </c>
      <c r="B1761">
        <v>1128057053</v>
      </c>
      <c r="C1761">
        <v>2294</v>
      </c>
      <c r="D1761">
        <v>2024</v>
      </c>
      <c r="E1761">
        <v>638024</v>
      </c>
      <c r="F1761" t="s">
        <v>1451</v>
      </c>
      <c r="G1761" t="s">
        <v>1506</v>
      </c>
      <c r="H1761" t="s">
        <v>1556</v>
      </c>
      <c r="I1761" s="4">
        <v>12229283</v>
      </c>
      <c r="J1761" s="14">
        <v>3244503</v>
      </c>
      <c r="K1761" s="6">
        <f>+Tabla3[[#This Row],[VALOR PAGADO]]/Tabla3[[#This Row],[VALOR TOTAL ]]</f>
        <v>0.26530606904754761</v>
      </c>
    </row>
    <row r="1762" spans="1:11" x14ac:dyDescent="0.3">
      <c r="A1762" t="s">
        <v>1363</v>
      </c>
      <c r="B1762">
        <v>50938700</v>
      </c>
      <c r="C1762">
        <v>1274</v>
      </c>
      <c r="D1762">
        <v>2024</v>
      </c>
      <c r="E1762">
        <v>151724</v>
      </c>
      <c r="F1762" t="s">
        <v>1451</v>
      </c>
      <c r="G1762" t="s">
        <v>1506</v>
      </c>
      <c r="H1762" t="s">
        <v>1556</v>
      </c>
      <c r="I1762" s="4">
        <v>40000000</v>
      </c>
      <c r="J1762" s="14">
        <v>10500000</v>
      </c>
      <c r="K1762" s="6">
        <f>+Tabla3[[#This Row],[VALOR PAGADO]]/Tabla3[[#This Row],[VALOR TOTAL ]]</f>
        <v>0.26250000000000001</v>
      </c>
    </row>
    <row r="1763" spans="1:11" x14ac:dyDescent="0.3">
      <c r="A1763" t="s">
        <v>3669</v>
      </c>
      <c r="B1763">
        <v>35530921</v>
      </c>
      <c r="C1763">
        <v>1654</v>
      </c>
      <c r="D1763">
        <v>2024</v>
      </c>
      <c r="E1763">
        <v>294824</v>
      </c>
      <c r="F1763" t="s">
        <v>3668</v>
      </c>
      <c r="G1763" t="s">
        <v>3126</v>
      </c>
      <c r="H1763" t="s">
        <v>1556</v>
      </c>
      <c r="I1763" s="4">
        <v>17740765</v>
      </c>
      <c r="J1763" s="14">
        <v>4646390</v>
      </c>
      <c r="K1763" s="6">
        <f>+Tabla3[[#This Row],[VALOR PAGADO]]/Tabla3[[#This Row],[VALOR TOTAL ]]</f>
        <v>0.26190471493196599</v>
      </c>
    </row>
    <row r="1764" spans="1:11" x14ac:dyDescent="0.3">
      <c r="A1764" t="s">
        <v>4398</v>
      </c>
      <c r="B1764">
        <v>80503024</v>
      </c>
      <c r="C1764">
        <v>319</v>
      </c>
      <c r="D1764">
        <v>2024</v>
      </c>
      <c r="E1764">
        <v>19324</v>
      </c>
      <c r="F1764" t="s">
        <v>3639</v>
      </c>
      <c r="G1764" t="s">
        <v>1534</v>
      </c>
      <c r="H1764" t="s">
        <v>1557</v>
      </c>
      <c r="I1764" s="4">
        <v>69094531</v>
      </c>
      <c r="J1764" s="14">
        <v>18006454</v>
      </c>
      <c r="K1764" s="6">
        <f>+Tabla3[[#This Row],[VALOR PAGADO]]/Tabla3[[#This Row],[VALOR TOTAL ]]</f>
        <v>0.26060606736009251</v>
      </c>
    </row>
    <row r="1765" spans="1:11" x14ac:dyDescent="0.3">
      <c r="A1765" t="s">
        <v>3648</v>
      </c>
      <c r="B1765">
        <v>39033257</v>
      </c>
      <c r="C1765">
        <v>1692</v>
      </c>
      <c r="D1765">
        <v>2024</v>
      </c>
      <c r="E1765">
        <v>296524</v>
      </c>
      <c r="F1765" t="s">
        <v>1451</v>
      </c>
      <c r="G1765" t="s">
        <v>1506</v>
      </c>
      <c r="H1765" t="s">
        <v>1556</v>
      </c>
      <c r="I1765" s="4">
        <v>35000000</v>
      </c>
      <c r="J1765" s="14">
        <v>9000000</v>
      </c>
      <c r="K1765" s="6">
        <f>+Tabla3[[#This Row],[VALOR PAGADO]]/Tabla3[[#This Row],[VALOR TOTAL ]]</f>
        <v>0.25714285714285712</v>
      </c>
    </row>
    <row r="1766" spans="1:11" x14ac:dyDescent="0.3">
      <c r="A1766" t="s">
        <v>3272</v>
      </c>
      <c r="B1766">
        <v>1018458119</v>
      </c>
      <c r="C1766">
        <v>2315</v>
      </c>
      <c r="D1766">
        <v>2024</v>
      </c>
      <c r="E1766">
        <v>638324</v>
      </c>
      <c r="F1766" t="s">
        <v>1428</v>
      </c>
      <c r="G1766" t="s">
        <v>1514</v>
      </c>
      <c r="H1766" t="s">
        <v>1556</v>
      </c>
      <c r="I1766" s="4">
        <v>11750000</v>
      </c>
      <c r="J1766" s="14">
        <v>3000000</v>
      </c>
      <c r="K1766" s="6">
        <f>+Tabla3[[#This Row],[VALOR PAGADO]]/Tabla3[[#This Row],[VALOR TOTAL ]]</f>
        <v>0.25531914893617019</v>
      </c>
    </row>
    <row r="1767" spans="1:11" x14ac:dyDescent="0.3">
      <c r="A1767" t="s">
        <v>4245</v>
      </c>
      <c r="B1767">
        <v>13718718</v>
      </c>
      <c r="C1767">
        <v>754</v>
      </c>
      <c r="D1767">
        <v>2024</v>
      </c>
      <c r="E1767">
        <v>31424</v>
      </c>
      <c r="F1767" t="s">
        <v>1417</v>
      </c>
      <c r="G1767" t="s">
        <v>1534</v>
      </c>
      <c r="H1767" t="s">
        <v>1557</v>
      </c>
      <c r="I1767" s="4">
        <v>96000000</v>
      </c>
      <c r="J1767" s="14">
        <v>24399998.52</v>
      </c>
      <c r="K1767" s="6">
        <f>+Tabla3[[#This Row],[VALOR PAGADO]]/Tabla3[[#This Row],[VALOR TOTAL ]]</f>
        <v>0.25416665124999999</v>
      </c>
    </row>
    <row r="1768" spans="1:11" x14ac:dyDescent="0.3">
      <c r="A1768" t="s">
        <v>3751</v>
      </c>
      <c r="B1768">
        <v>1088292770</v>
      </c>
      <c r="C1768">
        <v>1528</v>
      </c>
      <c r="D1768">
        <v>2024</v>
      </c>
      <c r="E1768">
        <v>235424</v>
      </c>
      <c r="F1768" t="s">
        <v>1416</v>
      </c>
      <c r="G1768" t="s">
        <v>1507</v>
      </c>
      <c r="H1768" t="s">
        <v>1556</v>
      </c>
      <c r="I1768" s="4">
        <v>52000000</v>
      </c>
      <c r="J1768" s="14">
        <v>13000000</v>
      </c>
      <c r="K1768" s="6">
        <f>+Tabla3[[#This Row],[VALOR PAGADO]]/Tabla3[[#This Row],[VALOR TOTAL ]]</f>
        <v>0.25</v>
      </c>
    </row>
    <row r="1769" spans="1:11" x14ac:dyDescent="0.3">
      <c r="A1769" t="s">
        <v>3553</v>
      </c>
      <c r="B1769">
        <v>49787496</v>
      </c>
      <c r="C1769">
        <v>1963</v>
      </c>
      <c r="D1769">
        <v>2024</v>
      </c>
      <c r="E1769">
        <v>500524</v>
      </c>
      <c r="F1769" t="s">
        <v>3179</v>
      </c>
      <c r="G1769" t="s">
        <v>3126</v>
      </c>
      <c r="H1769" t="s">
        <v>1556</v>
      </c>
      <c r="I1769" s="4">
        <v>40000000</v>
      </c>
      <c r="J1769" s="14">
        <v>10000000</v>
      </c>
      <c r="K1769" s="6">
        <f>+Tabla3[[#This Row],[VALOR PAGADO]]/Tabla3[[#This Row],[VALOR TOTAL ]]</f>
        <v>0.25</v>
      </c>
    </row>
    <row r="1770" spans="1:11" x14ac:dyDescent="0.3">
      <c r="A1770" t="s">
        <v>3649</v>
      </c>
      <c r="B1770">
        <v>79428028</v>
      </c>
      <c r="C1770">
        <v>1690</v>
      </c>
      <c r="D1770">
        <v>2024</v>
      </c>
      <c r="E1770">
        <v>45824</v>
      </c>
      <c r="F1770" t="s">
        <v>1415</v>
      </c>
      <c r="G1770" t="s">
        <v>1503</v>
      </c>
      <c r="H1770" t="s">
        <v>1503</v>
      </c>
      <c r="I1770" s="4">
        <v>45500000</v>
      </c>
      <c r="J1770" s="14">
        <v>10833333</v>
      </c>
      <c r="K1770" s="6">
        <f>+Tabla3[[#This Row],[VALOR PAGADO]]/Tabla3[[#This Row],[VALOR TOTAL ]]</f>
        <v>0.23809523076923078</v>
      </c>
    </row>
    <row r="1771" spans="1:11" x14ac:dyDescent="0.3">
      <c r="A1771" t="s">
        <v>3962</v>
      </c>
      <c r="B1771">
        <v>52852281</v>
      </c>
      <c r="C1771">
        <v>1230</v>
      </c>
      <c r="D1771">
        <v>2024</v>
      </c>
      <c r="E1771">
        <v>24124</v>
      </c>
      <c r="F1771" t="s">
        <v>1415</v>
      </c>
      <c r="G1771" t="s">
        <v>1503</v>
      </c>
      <c r="H1771" t="s">
        <v>1503</v>
      </c>
      <c r="I1771" s="4">
        <v>50250568</v>
      </c>
      <c r="J1771" s="14">
        <v>11725132</v>
      </c>
      <c r="K1771" s="6">
        <f>+Tabla3[[#This Row],[VALOR PAGADO]]/Tabla3[[#This Row],[VALOR TOTAL ]]</f>
        <v>0.23333332271985463</v>
      </c>
    </row>
    <row r="1772" spans="1:11" x14ac:dyDescent="0.3">
      <c r="A1772" t="s">
        <v>3261</v>
      </c>
      <c r="B1772">
        <v>80204747</v>
      </c>
      <c r="C1772">
        <v>2329</v>
      </c>
      <c r="D1772">
        <v>2024</v>
      </c>
      <c r="E1772">
        <v>648624</v>
      </c>
      <c r="F1772" t="s">
        <v>3197</v>
      </c>
      <c r="G1772" t="s">
        <v>3126</v>
      </c>
      <c r="H1772" t="s">
        <v>1556</v>
      </c>
      <c r="I1772" s="4">
        <v>11466667</v>
      </c>
      <c r="J1772" s="14">
        <v>2666667</v>
      </c>
      <c r="K1772" s="6">
        <f>+Tabla3[[#This Row],[VALOR PAGADO]]/Tabla3[[#This Row],[VALOR TOTAL ]]</f>
        <v>0.23255816184423947</v>
      </c>
    </row>
    <row r="1773" spans="1:11" x14ac:dyDescent="0.3">
      <c r="A1773" t="s">
        <v>3246</v>
      </c>
      <c r="B1773">
        <v>52332673</v>
      </c>
      <c r="C1773">
        <v>2360</v>
      </c>
      <c r="D1773">
        <v>2024</v>
      </c>
      <c r="E1773">
        <v>162624</v>
      </c>
      <c r="F1773" t="s">
        <v>3245</v>
      </c>
      <c r="G1773" t="s">
        <v>1510</v>
      </c>
      <c r="H1773" t="s">
        <v>1558</v>
      </c>
      <c r="I1773" s="4">
        <v>10033333</v>
      </c>
      <c r="J1773" s="14">
        <v>2333333</v>
      </c>
      <c r="K1773" s="6">
        <f>+Tabla3[[#This Row],[VALOR PAGADO]]/Tabla3[[#This Row],[VALOR TOTAL ]]</f>
        <v>0.23255811403847554</v>
      </c>
    </row>
    <row r="1774" spans="1:11" s="3" customFormat="1" x14ac:dyDescent="0.3">
      <c r="A1774" t="s">
        <v>3275</v>
      </c>
      <c r="B1774">
        <v>1121833699</v>
      </c>
      <c r="C1774">
        <v>2311</v>
      </c>
      <c r="D1774">
        <v>2024</v>
      </c>
      <c r="E1774">
        <v>157924</v>
      </c>
      <c r="F1774" t="s">
        <v>3259</v>
      </c>
      <c r="G1774" t="s">
        <v>1510</v>
      </c>
      <c r="H1774" t="s">
        <v>1558</v>
      </c>
      <c r="I1774" s="4">
        <v>11200000</v>
      </c>
      <c r="J1774" s="14">
        <v>2566666</v>
      </c>
      <c r="K1774" s="6">
        <f>+Tabla3[[#This Row],[VALOR PAGADO]]/Tabla3[[#This Row],[VALOR TOTAL ]]</f>
        <v>0.22916660714285714</v>
      </c>
    </row>
    <row r="1775" spans="1:11" x14ac:dyDescent="0.3">
      <c r="A1775" t="s">
        <v>3270</v>
      </c>
      <c r="B1775">
        <v>1021668254</v>
      </c>
      <c r="C1775">
        <v>2317</v>
      </c>
      <c r="D1775">
        <v>2024</v>
      </c>
      <c r="E1775">
        <v>640424</v>
      </c>
      <c r="F1775" t="s">
        <v>1451</v>
      </c>
      <c r="G1775" t="s">
        <v>1506</v>
      </c>
      <c r="H1775" t="s">
        <v>1556</v>
      </c>
      <c r="I1775" s="4">
        <v>4000000</v>
      </c>
      <c r="J1775" s="14">
        <v>880000</v>
      </c>
      <c r="K1775" s="6">
        <f>+Tabla3[[#This Row],[VALOR PAGADO]]/Tabla3[[#This Row],[VALOR TOTAL ]]</f>
        <v>0.22</v>
      </c>
    </row>
    <row r="1776" spans="1:11" x14ac:dyDescent="0.3">
      <c r="A1776" t="s">
        <v>4383</v>
      </c>
      <c r="B1776">
        <v>1019036021</v>
      </c>
      <c r="C1776">
        <v>351</v>
      </c>
      <c r="D1776">
        <v>2024</v>
      </c>
      <c r="E1776">
        <v>508324</v>
      </c>
      <c r="F1776" t="s">
        <v>1420</v>
      </c>
      <c r="G1776" t="s">
        <v>3123</v>
      </c>
      <c r="H1776" t="s">
        <v>1556</v>
      </c>
      <c r="I1776" s="4">
        <v>45333333</v>
      </c>
      <c r="J1776" s="14">
        <v>9866666</v>
      </c>
      <c r="K1776" s="6">
        <f>+Tabla3[[#This Row],[VALOR PAGADO]]/Tabla3[[#This Row],[VALOR TOTAL ]]</f>
        <v>0.21764704571799298</v>
      </c>
    </row>
    <row r="1777" spans="1:11" x14ac:dyDescent="0.3">
      <c r="A1777" t="s">
        <v>3274</v>
      </c>
      <c r="B1777">
        <v>24081690</v>
      </c>
      <c r="C1777">
        <v>2312</v>
      </c>
      <c r="D1777">
        <v>2024</v>
      </c>
      <c r="E1777">
        <v>647224</v>
      </c>
      <c r="F1777" t="s">
        <v>3197</v>
      </c>
      <c r="G1777" t="s">
        <v>3126</v>
      </c>
      <c r="H1777" t="s">
        <v>1556</v>
      </c>
      <c r="I1777" s="4">
        <v>10733334</v>
      </c>
      <c r="J1777" s="14">
        <v>2333333</v>
      </c>
      <c r="K1777" s="6">
        <f>+Tabla3[[#This Row],[VALOR PAGADO]]/Tabla3[[#This Row],[VALOR TOTAL ]]</f>
        <v>0.21739125978936275</v>
      </c>
    </row>
    <row r="1778" spans="1:11" x14ac:dyDescent="0.3">
      <c r="A1778" t="s">
        <v>3296</v>
      </c>
      <c r="B1778">
        <v>52299970</v>
      </c>
      <c r="C1778">
        <v>2288</v>
      </c>
      <c r="D1778">
        <v>2024</v>
      </c>
      <c r="E1778">
        <v>632624</v>
      </c>
      <c r="F1778" t="s">
        <v>3143</v>
      </c>
      <c r="G1778" t="s">
        <v>3126</v>
      </c>
      <c r="H1778" t="s">
        <v>1556</v>
      </c>
      <c r="I1778" s="4">
        <v>17000000</v>
      </c>
      <c r="J1778" s="14">
        <v>3683333</v>
      </c>
      <c r="K1778" s="6">
        <f>+Tabla3[[#This Row],[VALOR PAGADO]]/Tabla3[[#This Row],[VALOR TOTAL ]]</f>
        <v>0.21666664705882352</v>
      </c>
    </row>
    <row r="1779" spans="1:11" x14ac:dyDescent="0.3">
      <c r="A1779" t="s">
        <v>3314</v>
      </c>
      <c r="B1779">
        <v>35409455</v>
      </c>
      <c r="C1779">
        <v>2267</v>
      </c>
      <c r="D1779">
        <v>2024</v>
      </c>
      <c r="E1779">
        <v>637824</v>
      </c>
      <c r="F1779" t="s">
        <v>1451</v>
      </c>
      <c r="G1779" t="s">
        <v>1506</v>
      </c>
      <c r="H1779" t="s">
        <v>1556</v>
      </c>
      <c r="I1779" s="4">
        <v>23200000</v>
      </c>
      <c r="J1779" s="14">
        <v>5026666</v>
      </c>
      <c r="K1779" s="6">
        <f>+Tabla3[[#This Row],[VALOR PAGADO]]/Tabla3[[#This Row],[VALOR TOTAL ]]</f>
        <v>0.21666663793103449</v>
      </c>
    </row>
    <row r="1780" spans="1:11" x14ac:dyDescent="0.3">
      <c r="A1780" t="s">
        <v>3288</v>
      </c>
      <c r="B1780">
        <v>30235266</v>
      </c>
      <c r="C1780">
        <v>2298</v>
      </c>
      <c r="D1780">
        <v>2024</v>
      </c>
      <c r="E1780">
        <v>159224</v>
      </c>
      <c r="F1780" t="s">
        <v>3287</v>
      </c>
      <c r="G1780" t="s">
        <v>1510</v>
      </c>
      <c r="H1780" t="s">
        <v>1558</v>
      </c>
      <c r="I1780" s="4">
        <v>11266667</v>
      </c>
      <c r="J1780" s="14">
        <v>2383333</v>
      </c>
      <c r="K1780" s="6">
        <f>+Tabla3[[#This Row],[VALOR PAGADO]]/Tabla3[[#This Row],[VALOR TOTAL ]]</f>
        <v>0.21153842569412942</v>
      </c>
    </row>
    <row r="1781" spans="1:11" x14ac:dyDescent="0.3">
      <c r="A1781" t="s">
        <v>3280</v>
      </c>
      <c r="B1781">
        <v>1007154591</v>
      </c>
      <c r="C1781">
        <v>2305</v>
      </c>
      <c r="D1781">
        <v>2024</v>
      </c>
      <c r="E1781">
        <v>642224</v>
      </c>
      <c r="F1781" t="s">
        <v>1451</v>
      </c>
      <c r="G1781" t="s">
        <v>1506</v>
      </c>
      <c r="H1781" t="s">
        <v>1556</v>
      </c>
      <c r="I1781" s="4">
        <v>6933333</v>
      </c>
      <c r="J1781" s="14">
        <v>1466666</v>
      </c>
      <c r="K1781" s="6">
        <f>+Tabla3[[#This Row],[VALOR PAGADO]]/Tabla3[[#This Row],[VALOR TOTAL ]]</f>
        <v>0.2115383755547296</v>
      </c>
    </row>
    <row r="1782" spans="1:11" x14ac:dyDescent="0.3">
      <c r="A1782" t="s">
        <v>3490</v>
      </c>
      <c r="B1782">
        <v>1053864213</v>
      </c>
      <c r="C1782">
        <v>2052</v>
      </c>
      <c r="D1782">
        <v>2024</v>
      </c>
      <c r="E1782">
        <v>129824</v>
      </c>
      <c r="F1782" t="s">
        <v>3489</v>
      </c>
      <c r="G1782" t="s">
        <v>1510</v>
      </c>
      <c r="H1782" t="s">
        <v>1558</v>
      </c>
      <c r="I1782" s="4">
        <v>13616667</v>
      </c>
      <c r="J1782" s="14">
        <v>2866667</v>
      </c>
      <c r="K1782" s="6">
        <f>+Tabla3[[#This Row],[VALOR PAGADO]]/Tabla3[[#This Row],[VALOR TOTAL ]]</f>
        <v>0.2105263351156344</v>
      </c>
    </row>
    <row r="1783" spans="1:11" x14ac:dyDescent="0.3">
      <c r="A1783" t="s">
        <v>4292</v>
      </c>
      <c r="B1783">
        <v>1020743056</v>
      </c>
      <c r="C1783">
        <v>664</v>
      </c>
      <c r="D1783">
        <v>2024</v>
      </c>
      <c r="E1783">
        <v>38124</v>
      </c>
      <c r="F1783" t="s">
        <v>1420</v>
      </c>
      <c r="G1783" t="s">
        <v>3123</v>
      </c>
      <c r="H1783" t="s">
        <v>1556</v>
      </c>
      <c r="I1783" s="4">
        <v>109666667</v>
      </c>
      <c r="J1783" s="14">
        <f>+'[1]Exportar - 2025-06-17T180120.34'!$Z$27894</f>
        <v>22966666</v>
      </c>
      <c r="K1783" s="6">
        <f>+Tabla3[[#This Row],[VALOR PAGADO]]/Tabla3[[#This Row],[VALOR TOTAL ]]</f>
        <v>0.20942248568564595</v>
      </c>
    </row>
    <row r="1784" spans="1:11" x14ac:dyDescent="0.3">
      <c r="A1784" t="s">
        <v>3260</v>
      </c>
      <c r="B1784">
        <v>32847777</v>
      </c>
      <c r="C1784">
        <v>2330</v>
      </c>
      <c r="D1784">
        <v>2024</v>
      </c>
      <c r="E1784">
        <v>161524</v>
      </c>
      <c r="F1784" t="s">
        <v>3259</v>
      </c>
      <c r="G1784" t="s">
        <v>1510</v>
      </c>
      <c r="H1784" t="s">
        <v>1558</v>
      </c>
      <c r="I1784" s="4">
        <v>11979706</v>
      </c>
      <c r="J1784" s="14">
        <v>2495772</v>
      </c>
      <c r="K1784" s="6">
        <f>+Tabla3[[#This Row],[VALOR PAGADO]]/Tabla3[[#This Row],[VALOR TOTAL ]]</f>
        <v>0.20833332637712479</v>
      </c>
    </row>
    <row r="1785" spans="1:11" x14ac:dyDescent="0.3">
      <c r="A1785" t="s">
        <v>4444</v>
      </c>
      <c r="B1785">
        <v>1017214967</v>
      </c>
      <c r="C1785">
        <v>188</v>
      </c>
      <c r="D1785">
        <v>2024</v>
      </c>
      <c r="E1785">
        <v>105524</v>
      </c>
      <c r="F1785" t="s">
        <v>3285</v>
      </c>
      <c r="G1785" t="s">
        <v>1585</v>
      </c>
      <c r="H1785" t="s">
        <v>1558</v>
      </c>
      <c r="I1785" s="4">
        <v>154777333</v>
      </c>
      <c r="J1785" s="14">
        <v>31313333</v>
      </c>
      <c r="K1785" s="6">
        <f>+Tabla3[[#This Row],[VALOR PAGADO]]/Tabla3[[#This Row],[VALOR TOTAL ]]</f>
        <v>0.20231213701039802</v>
      </c>
    </row>
    <row r="1786" spans="1:11" x14ac:dyDescent="0.3">
      <c r="A1786" t="s">
        <v>4332</v>
      </c>
      <c r="B1786">
        <v>31710281</v>
      </c>
      <c r="C1786">
        <v>584</v>
      </c>
      <c r="D1786">
        <v>2024</v>
      </c>
      <c r="E1786">
        <v>31324</v>
      </c>
      <c r="F1786" t="s">
        <v>1420</v>
      </c>
      <c r="G1786" t="s">
        <v>3123</v>
      </c>
      <c r="H1786" t="s">
        <v>1556</v>
      </c>
      <c r="I1786" s="4">
        <v>121000000</v>
      </c>
      <c r="J1786" s="14">
        <f>+'[1]Exportar - 2025-06-17T180120.34'!$Z$27894</f>
        <v>22966666</v>
      </c>
      <c r="K1786" s="6">
        <f>+Tabla3[[#This Row],[VALOR PAGADO]]/Tabla3[[#This Row],[VALOR TOTAL ]]</f>
        <v>0.18980715702479339</v>
      </c>
    </row>
    <row r="1787" spans="1:11" ht="15.75" customHeight="1" x14ac:dyDescent="0.3">
      <c r="A1787" t="s">
        <v>4413</v>
      </c>
      <c r="B1787">
        <v>1030611572</v>
      </c>
      <c r="C1787">
        <v>276</v>
      </c>
      <c r="D1787">
        <v>2024</v>
      </c>
      <c r="E1787">
        <v>2324</v>
      </c>
      <c r="F1787" t="s">
        <v>1422</v>
      </c>
      <c r="G1787" t="s">
        <v>1510</v>
      </c>
      <c r="H1787" t="s">
        <v>1558</v>
      </c>
      <c r="I1787" s="4">
        <v>52013500</v>
      </c>
      <c r="J1787" s="14">
        <v>9808260</v>
      </c>
      <c r="K1787" s="6">
        <f>+Tabla3[[#This Row],[VALOR PAGADO]]/Tabla3[[#This Row],[VALOR TOTAL ]]</f>
        <v>0.18857142857142858</v>
      </c>
    </row>
    <row r="1788" spans="1:11" x14ac:dyDescent="0.3">
      <c r="A1788" t="s">
        <v>2675</v>
      </c>
      <c r="B1788">
        <v>1116774967</v>
      </c>
      <c r="C1788">
        <v>1278</v>
      </c>
      <c r="D1788">
        <v>2024</v>
      </c>
      <c r="E1788">
        <v>157424</v>
      </c>
      <c r="F1788" t="s">
        <v>3127</v>
      </c>
      <c r="G1788" t="s">
        <v>3126</v>
      </c>
      <c r="H1788" t="s">
        <v>1556</v>
      </c>
      <c r="I1788" s="4">
        <v>56000000</v>
      </c>
      <c r="J1788" s="14">
        <v>10266665</v>
      </c>
      <c r="K1788" s="6">
        <f>+Tabla3[[#This Row],[VALOR PAGADO]]/Tabla3[[#This Row],[VALOR TOTAL ]]</f>
        <v>0.18333330357142857</v>
      </c>
    </row>
    <row r="1789" spans="1:11" x14ac:dyDescent="0.3">
      <c r="A1789" t="s">
        <v>3256</v>
      </c>
      <c r="B1789">
        <v>50996725</v>
      </c>
      <c r="C1789">
        <v>2333</v>
      </c>
      <c r="D1789">
        <v>2024</v>
      </c>
      <c r="E1789">
        <v>642424</v>
      </c>
      <c r="F1789" t="s">
        <v>1451</v>
      </c>
      <c r="G1789" t="s">
        <v>1506</v>
      </c>
      <c r="H1789" t="s">
        <v>1556</v>
      </c>
      <c r="I1789" s="4">
        <v>16266667</v>
      </c>
      <c r="J1789" s="14">
        <v>2933333</v>
      </c>
      <c r="K1789" s="6">
        <f>+Tabla3[[#This Row],[VALOR PAGADO]]/Tabla3[[#This Row],[VALOR TOTAL ]]</f>
        <v>0.18032784466541302</v>
      </c>
    </row>
    <row r="1790" spans="1:11" x14ac:dyDescent="0.3">
      <c r="A1790" t="s">
        <v>3491</v>
      </c>
      <c r="B1790">
        <v>52805444</v>
      </c>
      <c r="C1790">
        <v>2051</v>
      </c>
      <c r="D1790">
        <v>2024</v>
      </c>
      <c r="E1790">
        <v>565524</v>
      </c>
      <c r="F1790" t="s">
        <v>3438</v>
      </c>
      <c r="G1790" t="s">
        <v>3123</v>
      </c>
      <c r="H1790" t="s">
        <v>1556</v>
      </c>
      <c r="I1790" s="4">
        <v>30000000</v>
      </c>
      <c r="J1790" s="14">
        <v>5333333</v>
      </c>
      <c r="K1790" s="6">
        <f>+Tabla3[[#This Row],[VALOR PAGADO]]/Tabla3[[#This Row],[VALOR TOTAL ]]</f>
        <v>0.17777776666666667</v>
      </c>
    </row>
    <row r="1791" spans="1:11" x14ac:dyDescent="0.3">
      <c r="A1791" t="s">
        <v>3481</v>
      </c>
      <c r="B1791">
        <v>79754810</v>
      </c>
      <c r="C1791">
        <v>2060</v>
      </c>
      <c r="D1791">
        <v>2024</v>
      </c>
      <c r="E1791">
        <v>566224</v>
      </c>
      <c r="F1791" t="s">
        <v>3127</v>
      </c>
      <c r="G1791" t="s">
        <v>3126</v>
      </c>
      <c r="H1791" t="s">
        <v>1556</v>
      </c>
      <c r="I1791" s="4">
        <v>21250000</v>
      </c>
      <c r="J1791" s="14">
        <v>3750000</v>
      </c>
      <c r="K1791" s="6">
        <f>+Tabla3[[#This Row],[VALOR PAGADO]]/Tabla3[[#This Row],[VALOR TOTAL ]]</f>
        <v>0.17647058823529413</v>
      </c>
    </row>
    <row r="1792" spans="1:11" x14ac:dyDescent="0.3">
      <c r="A1792" t="s">
        <v>3258</v>
      </c>
      <c r="B1792">
        <v>40433524</v>
      </c>
      <c r="C1792">
        <v>2331</v>
      </c>
      <c r="D1792">
        <v>2024</v>
      </c>
      <c r="E1792">
        <v>650724</v>
      </c>
      <c r="F1792" t="s">
        <v>3197</v>
      </c>
      <c r="G1792" t="s">
        <v>3126</v>
      </c>
      <c r="H1792" t="s">
        <v>1556</v>
      </c>
      <c r="I1792" s="4">
        <v>12000000</v>
      </c>
      <c r="J1792" s="14">
        <v>2100000</v>
      </c>
      <c r="K1792" s="6">
        <f>+Tabla3[[#This Row],[VALOR PAGADO]]/Tabla3[[#This Row],[VALOR TOTAL ]]</f>
        <v>0.17499999999999999</v>
      </c>
    </row>
    <row r="1793" spans="1:11" x14ac:dyDescent="0.3">
      <c r="A1793" t="s">
        <v>4372</v>
      </c>
      <c r="B1793">
        <v>80011355</v>
      </c>
      <c r="C1793">
        <v>390</v>
      </c>
      <c r="D1793">
        <v>2024</v>
      </c>
      <c r="E1793">
        <v>540224</v>
      </c>
      <c r="F1793" t="s">
        <v>3127</v>
      </c>
      <c r="G1793" t="s">
        <v>3126</v>
      </c>
      <c r="H1793" t="s">
        <v>1556</v>
      </c>
      <c r="I1793" s="4">
        <v>128333333</v>
      </c>
      <c r="J1793" s="14">
        <v>21633333</v>
      </c>
      <c r="K1793" s="6">
        <f>+Tabla3[[#This Row],[VALOR PAGADO]]/Tabla3[[#This Row],[VALOR TOTAL ]]</f>
        <v>0.16857142641187384</v>
      </c>
    </row>
    <row r="1794" spans="1:11" x14ac:dyDescent="0.3">
      <c r="A1794" t="s">
        <v>3038</v>
      </c>
      <c r="B1794">
        <v>1032484715</v>
      </c>
      <c r="C1794">
        <v>631</v>
      </c>
      <c r="D1794">
        <v>2024</v>
      </c>
      <c r="E1794">
        <v>624</v>
      </c>
      <c r="F1794" t="s">
        <v>1428</v>
      </c>
      <c r="G1794" t="s">
        <v>1536</v>
      </c>
      <c r="H1794" t="s">
        <v>1536</v>
      </c>
      <c r="I1794" s="4">
        <v>44000000</v>
      </c>
      <c r="J1794" s="14">
        <v>7333333</v>
      </c>
      <c r="K1794" s="6">
        <f>+Tabla3[[#This Row],[VALOR PAGADO]]/Tabla3[[#This Row],[VALOR TOTAL ]]</f>
        <v>0.16666665909090908</v>
      </c>
    </row>
    <row r="1795" spans="1:11" x14ac:dyDescent="0.3">
      <c r="A1795" t="s">
        <v>4156</v>
      </c>
      <c r="B1795">
        <v>7723680</v>
      </c>
      <c r="C1795">
        <v>911</v>
      </c>
      <c r="D1795">
        <v>2024</v>
      </c>
      <c r="E1795">
        <v>80924</v>
      </c>
      <c r="F1795" t="s">
        <v>1451</v>
      </c>
      <c r="G1795" t="s">
        <v>1506</v>
      </c>
      <c r="H1795" t="s">
        <v>1556</v>
      </c>
      <c r="I1795" s="4">
        <v>56000000</v>
      </c>
      <c r="J1795" s="14">
        <v>9100000</v>
      </c>
      <c r="K1795" s="6">
        <f>+Tabla3[[#This Row],[VALOR PAGADO]]/Tabla3[[#This Row],[VALOR TOTAL ]]</f>
        <v>0.16250000000000001</v>
      </c>
    </row>
    <row r="1796" spans="1:11" x14ac:dyDescent="0.3">
      <c r="A1796" t="s">
        <v>4203</v>
      </c>
      <c r="B1796">
        <v>80204747</v>
      </c>
      <c r="C1796">
        <v>823</v>
      </c>
      <c r="D1796">
        <v>2024</v>
      </c>
      <c r="E1796">
        <v>103124</v>
      </c>
      <c r="F1796" t="s">
        <v>1417</v>
      </c>
      <c r="G1796" t="s">
        <v>1534</v>
      </c>
      <c r="H1796" t="s">
        <v>1557</v>
      </c>
      <c r="I1796" s="4">
        <v>64000000</v>
      </c>
      <c r="J1796" s="14">
        <v>10133333</v>
      </c>
      <c r="K1796" s="6">
        <f>+Tabla3[[#This Row],[VALOR PAGADO]]/Tabla3[[#This Row],[VALOR TOTAL ]]</f>
        <v>0.15833332812500001</v>
      </c>
    </row>
    <row r="1797" spans="1:11" x14ac:dyDescent="0.3">
      <c r="A1797" t="s">
        <v>4498</v>
      </c>
      <c r="B1797">
        <v>52149537</v>
      </c>
      <c r="C1797">
        <v>11</v>
      </c>
      <c r="D1797">
        <v>2024</v>
      </c>
      <c r="E1797">
        <v>30424</v>
      </c>
      <c r="F1797" t="s">
        <v>1422</v>
      </c>
      <c r="G1797" t="s">
        <v>1585</v>
      </c>
      <c r="H1797" t="s">
        <v>1558</v>
      </c>
      <c r="I1797" s="4">
        <v>71724800</v>
      </c>
      <c r="J1797" s="14">
        <v>11057573</v>
      </c>
      <c r="K1797" s="6">
        <f>+Tabla3[[#This Row],[VALOR PAGADO]]/Tabla3[[#This Row],[VALOR TOTAL ]]</f>
        <v>0.15416666201927368</v>
      </c>
    </row>
    <row r="1798" spans="1:11" x14ac:dyDescent="0.3">
      <c r="A1798" t="s">
        <v>3778</v>
      </c>
      <c r="B1798">
        <v>1032453722</v>
      </c>
      <c r="C1798">
        <v>274</v>
      </c>
      <c r="D1798">
        <v>2024</v>
      </c>
      <c r="E1798">
        <v>74824</v>
      </c>
      <c r="F1798" t="s">
        <v>3259</v>
      </c>
      <c r="G1798" t="s">
        <v>1585</v>
      </c>
      <c r="H1798" t="s">
        <v>1558</v>
      </c>
      <c r="I1798" s="4">
        <v>154777333</v>
      </c>
      <c r="J1798" s="14">
        <f>+'[1]Exportar - 2025-06-17T180120.34'!$Z$27894</f>
        <v>22966666</v>
      </c>
      <c r="K1798" s="6">
        <f>+Tabla3[[#This Row],[VALOR PAGADO]]/Tabla3[[#This Row],[VALOR TOTAL ]]</f>
        <v>0.14838520314857731</v>
      </c>
    </row>
    <row r="1799" spans="1:11" x14ac:dyDescent="0.3">
      <c r="A1799" t="s">
        <v>3242</v>
      </c>
      <c r="B1799">
        <v>1062317412</v>
      </c>
      <c r="C1799">
        <v>2363</v>
      </c>
      <c r="D1799">
        <v>2024</v>
      </c>
      <c r="E1799">
        <v>650424</v>
      </c>
      <c r="F1799" t="s">
        <v>3186</v>
      </c>
      <c r="G1799" t="s">
        <v>3185</v>
      </c>
      <c r="H1799" t="s">
        <v>1556</v>
      </c>
      <c r="I1799" s="4">
        <v>5250000</v>
      </c>
      <c r="J1799" s="14">
        <v>700000</v>
      </c>
      <c r="K1799" s="6">
        <f>+Tabla3[[#This Row],[VALOR PAGADO]]/Tabla3[[#This Row],[VALOR TOTAL ]]</f>
        <v>0.13333333333333333</v>
      </c>
    </row>
    <row r="1800" spans="1:11" x14ac:dyDescent="0.3">
      <c r="A1800" t="s">
        <v>3676</v>
      </c>
      <c r="B1800">
        <v>52812571</v>
      </c>
      <c r="C1800">
        <v>1643</v>
      </c>
      <c r="D1800">
        <v>2024</v>
      </c>
      <c r="E1800">
        <v>274724</v>
      </c>
      <c r="F1800" t="s">
        <v>3668</v>
      </c>
      <c r="G1800" t="s">
        <v>3126</v>
      </c>
      <c r="H1800" t="s">
        <v>1556</v>
      </c>
      <c r="I1800" s="4">
        <v>21676564</v>
      </c>
      <c r="J1800" s="14">
        <v>2890208</v>
      </c>
      <c r="K1800" s="6">
        <f>+Tabla3[[#This Row],[VALOR PAGADO]]/Tabla3[[#This Row],[VALOR TOTAL ]]</f>
        <v>0.13333330872918789</v>
      </c>
    </row>
    <row r="1801" spans="1:11" x14ac:dyDescent="0.3">
      <c r="A1801" t="s">
        <v>3222</v>
      </c>
      <c r="B1801">
        <v>37270529</v>
      </c>
      <c r="C1801">
        <v>2386</v>
      </c>
      <c r="D1801">
        <v>2024</v>
      </c>
      <c r="E1801">
        <v>657024</v>
      </c>
      <c r="F1801" t="s">
        <v>3127</v>
      </c>
      <c r="G1801" t="s">
        <v>3126</v>
      </c>
      <c r="H1801" t="s">
        <v>1556</v>
      </c>
      <c r="I1801" s="4">
        <v>9333333</v>
      </c>
      <c r="J1801" s="14">
        <v>1166667</v>
      </c>
      <c r="K1801" s="6">
        <f>+Tabla3[[#This Row],[VALOR PAGADO]]/Tabla3[[#This Row],[VALOR TOTAL ]]</f>
        <v>0.12500004017857286</v>
      </c>
    </row>
    <row r="1802" spans="1:11" x14ac:dyDescent="0.3">
      <c r="A1802" t="s">
        <v>3202</v>
      </c>
      <c r="B1802">
        <v>1013643887</v>
      </c>
      <c r="C1802">
        <v>1202</v>
      </c>
      <c r="D1802">
        <v>2024</v>
      </c>
      <c r="E1802">
        <v>122324</v>
      </c>
      <c r="F1802" t="s">
        <v>3226</v>
      </c>
      <c r="G1802" t="s">
        <v>1585</v>
      </c>
      <c r="H1802" t="s">
        <v>1558</v>
      </c>
      <c r="I1802" s="4">
        <v>72000000</v>
      </c>
      <c r="J1802" s="14">
        <v>9000000</v>
      </c>
      <c r="K1802" s="6">
        <f>+Tabla3[[#This Row],[VALOR PAGADO]]/Tabla3[[#This Row],[VALOR TOTAL ]]</f>
        <v>0.125</v>
      </c>
    </row>
    <row r="1803" spans="1:11" x14ac:dyDescent="0.3">
      <c r="A1803" t="s">
        <v>3234</v>
      </c>
      <c r="B1803">
        <v>1045524355</v>
      </c>
      <c r="C1803">
        <v>2372</v>
      </c>
      <c r="D1803">
        <v>2024</v>
      </c>
      <c r="E1803">
        <v>657624</v>
      </c>
      <c r="F1803" t="s">
        <v>1416</v>
      </c>
      <c r="G1803" t="s">
        <v>1504</v>
      </c>
      <c r="H1803" t="s">
        <v>1556</v>
      </c>
      <c r="I1803" s="4">
        <v>5388000</v>
      </c>
      <c r="J1803" s="14">
        <v>673500</v>
      </c>
      <c r="K1803" s="6">
        <f>+Tabla3[[#This Row],[VALOR PAGADO]]/Tabla3[[#This Row],[VALOR TOTAL ]]</f>
        <v>0.125</v>
      </c>
    </row>
    <row r="1804" spans="1:11" x14ac:dyDescent="0.3">
      <c r="A1804" t="s">
        <v>2576</v>
      </c>
      <c r="B1804">
        <v>1019078506</v>
      </c>
      <c r="C1804">
        <v>588</v>
      </c>
      <c r="D1804">
        <v>2024</v>
      </c>
      <c r="E1804">
        <v>36324</v>
      </c>
      <c r="F1804" t="s">
        <v>3186</v>
      </c>
      <c r="G1804" t="s">
        <v>3185</v>
      </c>
      <c r="H1804" t="s">
        <v>1556</v>
      </c>
      <c r="I1804" s="4">
        <v>44461769</v>
      </c>
      <c r="J1804" s="14">
        <v>5524037</v>
      </c>
      <c r="K1804" s="6">
        <f>+Tabla3[[#This Row],[VALOR PAGADO]]/Tabla3[[#This Row],[VALOR TOTAL ]]</f>
        <v>0.12424240250089914</v>
      </c>
    </row>
    <row r="1805" spans="1:11" x14ac:dyDescent="0.3">
      <c r="A1805" t="s">
        <v>3932</v>
      </c>
      <c r="B1805">
        <v>1128053884</v>
      </c>
      <c r="C1805">
        <v>1277</v>
      </c>
      <c r="D1805">
        <v>2024</v>
      </c>
      <c r="E1805">
        <v>164524</v>
      </c>
      <c r="F1805" t="s">
        <v>3186</v>
      </c>
      <c r="G1805" t="s">
        <v>3185</v>
      </c>
      <c r="H1805" t="s">
        <v>1556</v>
      </c>
      <c r="I1805" s="4">
        <v>52000000</v>
      </c>
      <c r="J1805" s="14">
        <v>6066667</v>
      </c>
      <c r="K1805" s="6">
        <f>+Tabla3[[#This Row],[VALOR PAGADO]]/Tabla3[[#This Row],[VALOR TOTAL ]]</f>
        <v>0.11666667307692308</v>
      </c>
    </row>
    <row r="1806" spans="1:11" x14ac:dyDescent="0.3">
      <c r="A1806" t="s">
        <v>3233</v>
      </c>
      <c r="B1806">
        <v>1064433818</v>
      </c>
      <c r="C1806">
        <v>2373</v>
      </c>
      <c r="D1806">
        <v>2024</v>
      </c>
      <c r="E1806">
        <v>658224</v>
      </c>
      <c r="F1806" t="s">
        <v>3186</v>
      </c>
      <c r="G1806" t="s">
        <v>3185</v>
      </c>
      <c r="H1806" t="s">
        <v>1556</v>
      </c>
      <c r="I1806" s="4">
        <v>5040000</v>
      </c>
      <c r="J1806" s="14">
        <v>560000</v>
      </c>
      <c r="K1806" s="6">
        <f>+Tabla3[[#This Row],[VALOR PAGADO]]/Tabla3[[#This Row],[VALOR TOTAL ]]</f>
        <v>0.1111111111111111</v>
      </c>
    </row>
    <row r="1807" spans="1:11" x14ac:dyDescent="0.3">
      <c r="A1807" t="s">
        <v>2469</v>
      </c>
      <c r="B1807">
        <v>22461090</v>
      </c>
      <c r="C1807">
        <v>317</v>
      </c>
      <c r="D1807">
        <v>2024</v>
      </c>
      <c r="E1807">
        <v>15524</v>
      </c>
      <c r="F1807" t="s">
        <v>3127</v>
      </c>
      <c r="G1807" t="s">
        <v>4384</v>
      </c>
      <c r="H1807" t="s">
        <v>1556</v>
      </c>
      <c r="I1807" s="4">
        <v>172500000</v>
      </c>
      <c r="J1807" s="14">
        <v>16500000</v>
      </c>
      <c r="K1807" s="6">
        <f>+Tabla3[[#This Row],[VALOR PAGADO]]/Tabla3[[#This Row],[VALOR TOTAL ]]</f>
        <v>9.5652173913043481E-2</v>
      </c>
    </row>
    <row r="1808" spans="1:11" x14ac:dyDescent="0.3">
      <c r="A1808" t="s">
        <v>3535</v>
      </c>
      <c r="B1808">
        <v>52619245</v>
      </c>
      <c r="C1808">
        <v>1996</v>
      </c>
      <c r="D1808">
        <v>2024</v>
      </c>
      <c r="E1808">
        <v>75124</v>
      </c>
      <c r="F1808" t="s">
        <v>1415</v>
      </c>
      <c r="G1808" t="s">
        <v>1503</v>
      </c>
      <c r="H1808" t="s">
        <v>1503</v>
      </c>
      <c r="I1808" s="4">
        <v>28000000</v>
      </c>
      <c r="J1808" s="14">
        <v>2566667</v>
      </c>
      <c r="K1808" s="6">
        <f>+Tabla3[[#This Row],[VALOR PAGADO]]/Tabla3[[#This Row],[VALOR TOTAL ]]</f>
        <v>9.1666678571428573E-2</v>
      </c>
    </row>
    <row r="1809" spans="1:11" x14ac:dyDescent="0.3">
      <c r="A1809" t="s">
        <v>3899</v>
      </c>
      <c r="B1809">
        <v>1066876811</v>
      </c>
      <c r="C1809">
        <v>1326</v>
      </c>
      <c r="D1809">
        <v>2024</v>
      </c>
      <c r="E1809">
        <v>176624</v>
      </c>
      <c r="F1809" t="s">
        <v>1489</v>
      </c>
      <c r="G1809" t="s">
        <v>1519</v>
      </c>
      <c r="H1809" t="s">
        <v>1519</v>
      </c>
      <c r="I1809" s="4">
        <v>14000000</v>
      </c>
      <c r="J1809" s="14">
        <v>1266666</v>
      </c>
      <c r="K1809" s="6">
        <f>+Tabla3[[#This Row],[VALOR PAGADO]]/Tabla3[[#This Row],[VALOR TOTAL ]]</f>
        <v>9.0476142857142852E-2</v>
      </c>
    </row>
    <row r="1810" spans="1:11" x14ac:dyDescent="0.3">
      <c r="A1810" t="s">
        <v>3742</v>
      </c>
      <c r="B1810">
        <v>52881460</v>
      </c>
      <c r="C1810">
        <v>1538</v>
      </c>
      <c r="D1810">
        <v>2024</v>
      </c>
      <c r="E1810">
        <v>229724</v>
      </c>
      <c r="F1810" t="s">
        <v>3186</v>
      </c>
      <c r="G1810" t="s">
        <v>3185</v>
      </c>
      <c r="H1810" t="s">
        <v>1556</v>
      </c>
      <c r="I1810" s="4">
        <v>104000000</v>
      </c>
      <c r="J1810" s="14">
        <v>9100000</v>
      </c>
      <c r="K1810" s="6">
        <f>+Tabla3[[#This Row],[VALOR PAGADO]]/Tabla3[[#This Row],[VALOR TOTAL ]]</f>
        <v>8.7499999999999994E-2</v>
      </c>
    </row>
    <row r="1811" spans="1:11" s="3" customFormat="1" x14ac:dyDescent="0.3">
      <c r="A1811" t="s">
        <v>4441</v>
      </c>
      <c r="B1811">
        <v>1090520634</v>
      </c>
      <c r="C1811">
        <v>194</v>
      </c>
      <c r="D1811">
        <v>2024</v>
      </c>
      <c r="E1811">
        <v>538124</v>
      </c>
      <c r="F1811" t="s">
        <v>1416</v>
      </c>
      <c r="G1811" t="s">
        <v>1515</v>
      </c>
      <c r="H1811" t="s">
        <v>1556</v>
      </c>
      <c r="I1811" s="4">
        <v>41736403</v>
      </c>
      <c r="J1811" s="14">
        <v>3577404</v>
      </c>
      <c r="K1811" s="6">
        <f>+Tabla3[[#This Row],[VALOR PAGADO]]/Tabla3[[#This Row],[VALOR TOTAL ]]</f>
        <v>8.5714238479056279E-2</v>
      </c>
    </row>
    <row r="1812" spans="1:11" x14ac:dyDescent="0.3">
      <c r="A1812" t="s">
        <v>3276</v>
      </c>
      <c r="B1812">
        <v>1032455067</v>
      </c>
      <c r="C1812">
        <v>2310</v>
      </c>
      <c r="D1812">
        <v>2024</v>
      </c>
      <c r="E1812">
        <v>642524</v>
      </c>
      <c r="F1812" t="s">
        <v>1451</v>
      </c>
      <c r="G1812" t="s">
        <v>1506</v>
      </c>
      <c r="H1812" t="s">
        <v>1556</v>
      </c>
      <c r="I1812" s="4">
        <v>8367878</v>
      </c>
      <c r="J1812" s="14">
        <v>715480</v>
      </c>
      <c r="K1812" s="6">
        <f>+Tabla3[[#This Row],[VALOR PAGADO]]/Tabla3[[#This Row],[VALOR TOTAL ]]</f>
        <v>8.5503158626356643E-2</v>
      </c>
    </row>
    <row r="1813" spans="1:11" s="3" customFormat="1" x14ac:dyDescent="0.3">
      <c r="A1813" t="s">
        <v>1267</v>
      </c>
      <c r="B1813">
        <v>11345731</v>
      </c>
      <c r="C1813">
        <v>789</v>
      </c>
      <c r="D1813">
        <v>2024</v>
      </c>
      <c r="E1813">
        <v>12024</v>
      </c>
      <c r="F1813" t="s">
        <v>1415</v>
      </c>
      <c r="G1813" t="s">
        <v>1503</v>
      </c>
      <c r="H1813" t="s">
        <v>1503</v>
      </c>
      <c r="I1813" s="4">
        <v>27033530</v>
      </c>
      <c r="J1813" s="14">
        <v>2280955</v>
      </c>
      <c r="K1813" s="6">
        <f>+Tabla3[[#This Row],[VALOR PAGADO]]/Tabla3[[#This Row],[VALOR TOTAL ]]</f>
        <v>8.4375033523183984E-2</v>
      </c>
    </row>
    <row r="1814" spans="1:11" x14ac:dyDescent="0.3">
      <c r="A1814" t="s">
        <v>3806</v>
      </c>
      <c r="B1814">
        <v>1233904219</v>
      </c>
      <c r="C1814">
        <v>1244</v>
      </c>
      <c r="D1814">
        <v>2024</v>
      </c>
      <c r="E1814">
        <v>20524</v>
      </c>
      <c r="F1814" t="s">
        <v>3191</v>
      </c>
      <c r="G1814" t="s">
        <v>1510</v>
      </c>
      <c r="H1814" t="s">
        <v>1558</v>
      </c>
      <c r="I1814" s="4">
        <v>36000000</v>
      </c>
      <c r="J1814" s="14">
        <v>2850000</v>
      </c>
      <c r="K1814" s="6">
        <f>+Tabla3[[#This Row],[VALOR PAGADO]]/Tabla3[[#This Row],[VALOR TOTAL ]]</f>
        <v>7.9166666666666663E-2</v>
      </c>
    </row>
    <row r="1815" spans="1:11" x14ac:dyDescent="0.3">
      <c r="A1815" t="s">
        <v>3227</v>
      </c>
      <c r="B1815">
        <v>24828653</v>
      </c>
      <c r="C1815">
        <v>2380</v>
      </c>
      <c r="D1815">
        <v>2024</v>
      </c>
      <c r="E1815">
        <v>170424</v>
      </c>
      <c r="F1815" t="s">
        <v>3226</v>
      </c>
      <c r="G1815" t="s">
        <v>1510</v>
      </c>
      <c r="H1815" t="s">
        <v>1558</v>
      </c>
      <c r="I1815" s="4">
        <v>9500000</v>
      </c>
      <c r="J1815" s="14">
        <v>750000</v>
      </c>
      <c r="K1815" s="6">
        <f>+Tabla3[[#This Row],[VALOR PAGADO]]/Tabla3[[#This Row],[VALOR TOTAL ]]</f>
        <v>7.8947368421052627E-2</v>
      </c>
    </row>
    <row r="1816" spans="1:11" x14ac:dyDescent="0.3">
      <c r="A1816" t="s">
        <v>3735</v>
      </c>
      <c r="B1816">
        <v>43257947</v>
      </c>
      <c r="C1816">
        <v>1549</v>
      </c>
      <c r="D1816">
        <v>2024</v>
      </c>
      <c r="E1816">
        <v>246324</v>
      </c>
      <c r="F1816" t="s">
        <v>1420</v>
      </c>
      <c r="G1816" t="s">
        <v>3123</v>
      </c>
      <c r="H1816" t="s">
        <v>1556</v>
      </c>
      <c r="I1816" s="4">
        <v>64000000</v>
      </c>
      <c r="J1816" s="14">
        <v>3733333</v>
      </c>
      <c r="K1816" s="6">
        <f>+Tabla3[[#This Row],[VALOR PAGADO]]/Tabla3[[#This Row],[VALOR TOTAL ]]</f>
        <v>5.8333328125E-2</v>
      </c>
    </row>
    <row r="1817" spans="1:11" x14ac:dyDescent="0.3">
      <c r="A1817" t="s">
        <v>3216</v>
      </c>
      <c r="B1817">
        <v>1193572981</v>
      </c>
      <c r="C1817">
        <v>2391</v>
      </c>
      <c r="D1817">
        <v>2024</v>
      </c>
      <c r="E1817">
        <v>667124</v>
      </c>
      <c r="F1817" t="s">
        <v>3186</v>
      </c>
      <c r="G1817" t="s">
        <v>3185</v>
      </c>
      <c r="H1817" t="s">
        <v>1556</v>
      </c>
      <c r="I1817" s="4">
        <v>4173638</v>
      </c>
      <c r="J1817" s="14">
        <v>238494</v>
      </c>
      <c r="K1817" s="6">
        <f>+Tabla3[[#This Row],[VALOR PAGADO]]/Tabla3[[#This Row],[VALOR TOTAL ]]</f>
        <v>5.7142952982505907E-2</v>
      </c>
    </row>
    <row r="1818" spans="1:11" x14ac:dyDescent="0.3">
      <c r="A1818" t="s">
        <v>4435</v>
      </c>
      <c r="B1818">
        <v>80871171</v>
      </c>
      <c r="C1818">
        <v>213</v>
      </c>
      <c r="D1818">
        <v>2024</v>
      </c>
      <c r="E1818">
        <v>65224</v>
      </c>
      <c r="F1818" t="s">
        <v>1415</v>
      </c>
      <c r="G1818" t="s">
        <v>1503</v>
      </c>
      <c r="H1818" t="s">
        <v>1503</v>
      </c>
      <c r="I1818" s="4">
        <v>116666667</v>
      </c>
      <c r="J1818" s="14">
        <v>6666666</v>
      </c>
      <c r="K1818" s="6">
        <f>+Tabla3[[#This Row],[VALOR PAGADO]]/Tabla3[[#This Row],[VALOR TOTAL ]]</f>
        <v>5.714285126530614E-2</v>
      </c>
    </row>
    <row r="1819" spans="1:11" x14ac:dyDescent="0.3">
      <c r="A1819" t="s">
        <v>1619</v>
      </c>
      <c r="B1819">
        <v>80202013</v>
      </c>
      <c r="C1819">
        <v>1734</v>
      </c>
      <c r="D1819">
        <v>2024</v>
      </c>
      <c r="E1819">
        <v>333124</v>
      </c>
      <c r="F1819" t="s">
        <v>1451</v>
      </c>
      <c r="G1819" t="s">
        <v>1506</v>
      </c>
      <c r="H1819" t="s">
        <v>1556</v>
      </c>
      <c r="I1819" s="4">
        <v>30000000</v>
      </c>
      <c r="J1819" s="14">
        <v>1666667</v>
      </c>
      <c r="K1819" s="6">
        <f>+Tabla3[[#This Row],[VALOR PAGADO]]/Tabla3[[#This Row],[VALOR TOTAL ]]</f>
        <v>5.5555566666666667E-2</v>
      </c>
    </row>
    <row r="1820" spans="1:11" x14ac:dyDescent="0.3">
      <c r="A1820" t="s">
        <v>3232</v>
      </c>
      <c r="B1820">
        <v>48648954</v>
      </c>
      <c r="C1820">
        <v>2375</v>
      </c>
      <c r="D1820">
        <v>2024</v>
      </c>
      <c r="E1820">
        <v>657224</v>
      </c>
      <c r="F1820" t="s">
        <v>3220</v>
      </c>
      <c r="G1820" t="s">
        <v>3123</v>
      </c>
      <c r="H1820" t="s">
        <v>1556</v>
      </c>
      <c r="I1820" s="4">
        <v>5333334</v>
      </c>
      <c r="J1820" s="14">
        <v>266667</v>
      </c>
      <c r="K1820" s="6">
        <f>+Tabla3[[#This Row],[VALOR PAGADO]]/Tabla3[[#This Row],[VALOR TOTAL ]]</f>
        <v>5.0000056249992972E-2</v>
      </c>
    </row>
    <row r="1821" spans="1:11" x14ac:dyDescent="0.3">
      <c r="A1821" t="s">
        <v>2384</v>
      </c>
      <c r="B1821">
        <v>1013682135</v>
      </c>
      <c r="C1821">
        <v>233</v>
      </c>
      <c r="D1821">
        <v>2024</v>
      </c>
      <c r="E1821">
        <v>108924</v>
      </c>
      <c r="F1821" t="s">
        <v>1417</v>
      </c>
      <c r="G1821" t="s">
        <v>1534</v>
      </c>
      <c r="H1821" t="s">
        <v>1557</v>
      </c>
      <c r="I1821" s="4">
        <v>56698067</v>
      </c>
      <c r="J1821" s="14">
        <v>2369000</v>
      </c>
      <c r="K1821" s="6">
        <f>+Tabla3[[#This Row],[VALOR PAGADO]]/Tabla3[[#This Row],[VALOR TOTAL ]]</f>
        <v>4.1782729559369285E-2</v>
      </c>
    </row>
    <row r="1822" spans="1:11" x14ac:dyDescent="0.3">
      <c r="A1822" t="s">
        <v>1659</v>
      </c>
      <c r="B1822">
        <v>1043638679</v>
      </c>
      <c r="C1822">
        <v>924</v>
      </c>
      <c r="D1822">
        <v>2024</v>
      </c>
      <c r="E1822">
        <v>80824</v>
      </c>
      <c r="F1822" t="s">
        <v>1416</v>
      </c>
      <c r="G1822" t="s">
        <v>1504</v>
      </c>
      <c r="H1822" t="s">
        <v>1556</v>
      </c>
      <c r="I1822" s="4">
        <v>21047160</v>
      </c>
      <c r="J1822" s="14">
        <v>876965</v>
      </c>
      <c r="K1822" s="6">
        <f>+Tabla3[[#This Row],[VALOR PAGADO]]/Tabla3[[#This Row],[VALOR TOTAL ]]</f>
        <v>4.1666666666666664E-2</v>
      </c>
    </row>
    <row r="1823" spans="1:11" x14ac:dyDescent="0.3">
      <c r="A1823" t="s">
        <v>4115</v>
      </c>
      <c r="B1823">
        <v>18002782</v>
      </c>
      <c r="C1823">
        <v>961</v>
      </c>
      <c r="D1823">
        <v>2024</v>
      </c>
      <c r="E1823">
        <v>88524</v>
      </c>
      <c r="F1823" t="s">
        <v>1416</v>
      </c>
      <c r="G1823" t="s">
        <v>1518</v>
      </c>
      <c r="H1823" t="s">
        <v>1556</v>
      </c>
      <c r="I1823" s="4">
        <v>70000000</v>
      </c>
      <c r="J1823" s="14">
        <v>1666667</v>
      </c>
      <c r="K1823" s="6">
        <f>+Tabla3[[#This Row],[VALOR PAGADO]]/Tabla3[[#This Row],[VALOR TOTAL ]]</f>
        <v>2.3809528571428571E-2</v>
      </c>
    </row>
    <row r="1824" spans="1:11" x14ac:dyDescent="0.3">
      <c r="A1824" t="s">
        <v>2095</v>
      </c>
      <c r="B1824">
        <v>79799727</v>
      </c>
      <c r="C1824">
        <v>578</v>
      </c>
      <c r="D1824">
        <v>2024</v>
      </c>
      <c r="E1824">
        <v>49924</v>
      </c>
      <c r="F1824" t="s">
        <v>3197</v>
      </c>
      <c r="G1824" t="s">
        <v>3126</v>
      </c>
      <c r="H1824" t="s">
        <v>1556</v>
      </c>
      <c r="I1824" s="4">
        <v>36000000</v>
      </c>
      <c r="J1824" s="14">
        <v>0</v>
      </c>
      <c r="K1824" s="6">
        <f>+Tabla3[[#This Row],[VALOR PAGADO]]/Tabla3[[#This Row],[VALOR TOTAL ]]</f>
        <v>0</v>
      </c>
    </row>
    <row r="1825" spans="1:11" x14ac:dyDescent="0.3">
      <c r="A1825" t="s">
        <v>4182</v>
      </c>
      <c r="B1825">
        <v>18123526</v>
      </c>
      <c r="C1825">
        <v>869</v>
      </c>
      <c r="D1825">
        <v>2024</v>
      </c>
      <c r="E1825">
        <v>73024</v>
      </c>
      <c r="F1825" t="s">
        <v>1451</v>
      </c>
      <c r="G1825" t="s">
        <v>1506</v>
      </c>
      <c r="H1825" t="s">
        <v>1556</v>
      </c>
      <c r="I1825" s="4">
        <v>66000000</v>
      </c>
      <c r="J1825" s="14">
        <v>0</v>
      </c>
      <c r="K1825" s="6">
        <f>+Tabla3[[#This Row],[VALOR PAGADO]]/Tabla3[[#This Row],[VALOR TOTAL ]]</f>
        <v>0</v>
      </c>
    </row>
    <row r="1826" spans="1:11" x14ac:dyDescent="0.3">
      <c r="A1826" t="s">
        <v>1973</v>
      </c>
      <c r="B1826">
        <v>84077536</v>
      </c>
      <c r="C1826">
        <v>1015</v>
      </c>
      <c r="D1826">
        <v>2024</v>
      </c>
      <c r="E1826">
        <v>93724</v>
      </c>
      <c r="F1826" t="s">
        <v>1451</v>
      </c>
      <c r="G1826" t="s">
        <v>1506</v>
      </c>
      <c r="H1826" t="s">
        <v>1556</v>
      </c>
      <c r="I1826" s="4">
        <v>32000000</v>
      </c>
      <c r="J1826" s="14">
        <v>0</v>
      </c>
      <c r="K1826" s="6">
        <f>+Tabla3[[#This Row],[VALOR PAGADO]]/Tabla3[[#This Row],[VALOR TOTAL ]]</f>
        <v>0</v>
      </c>
    </row>
    <row r="1827" spans="1:11" x14ac:dyDescent="0.3">
      <c r="A1827" t="s">
        <v>4062</v>
      </c>
      <c r="B1827">
        <v>1067876278</v>
      </c>
      <c r="C1827">
        <v>1049</v>
      </c>
      <c r="D1827">
        <v>2024</v>
      </c>
      <c r="E1827">
        <v>110724</v>
      </c>
      <c r="F1827" t="s">
        <v>1416</v>
      </c>
      <c r="G1827" t="s">
        <v>1518</v>
      </c>
      <c r="H1827" t="s">
        <v>1556</v>
      </c>
      <c r="I1827" s="4">
        <v>64000000</v>
      </c>
      <c r="J1827" s="14">
        <v>0</v>
      </c>
      <c r="K1827" s="6">
        <f>+Tabla3[[#This Row],[VALOR PAGADO]]/Tabla3[[#This Row],[VALOR TOTAL ]]</f>
        <v>0</v>
      </c>
    </row>
    <row r="1828" spans="1:11" x14ac:dyDescent="0.3">
      <c r="A1828" t="s">
        <v>3911</v>
      </c>
      <c r="B1828">
        <v>13540816</v>
      </c>
      <c r="C1828">
        <v>1313</v>
      </c>
      <c r="D1828">
        <v>2024</v>
      </c>
      <c r="E1828">
        <v>172424</v>
      </c>
      <c r="F1828" t="s">
        <v>1416</v>
      </c>
      <c r="G1828" t="s">
        <v>1515</v>
      </c>
      <c r="H1828" t="s">
        <v>1556</v>
      </c>
      <c r="I1828" s="4">
        <v>56000000</v>
      </c>
      <c r="J1828" s="14">
        <v>0</v>
      </c>
      <c r="K1828" s="6">
        <f>+Tabla3[[#This Row],[VALOR PAGADO]]/Tabla3[[#This Row],[VALOR TOTAL ]]</f>
        <v>0</v>
      </c>
    </row>
    <row r="1829" spans="1:11" x14ac:dyDescent="0.3">
      <c r="A1829" t="s">
        <v>3794</v>
      </c>
      <c r="B1829">
        <v>1144069102</v>
      </c>
      <c r="C1829">
        <v>1465</v>
      </c>
      <c r="D1829">
        <v>2024</v>
      </c>
      <c r="E1829">
        <v>218624</v>
      </c>
      <c r="F1829" t="s">
        <v>1451</v>
      </c>
      <c r="G1829" t="s">
        <v>1506</v>
      </c>
      <c r="H1829" t="s">
        <v>1556</v>
      </c>
      <c r="I1829" s="4">
        <v>48000000</v>
      </c>
      <c r="J1829" s="14">
        <v>0</v>
      </c>
      <c r="K1829" s="6">
        <f>+Tabla3[[#This Row],[VALOR PAGADO]]/Tabla3[[#This Row],[VALOR TOTAL ]]</f>
        <v>0</v>
      </c>
    </row>
    <row r="1830" spans="1:11" x14ac:dyDescent="0.3">
      <c r="A1830" t="s">
        <v>3739</v>
      </c>
      <c r="B1830">
        <v>19369264</v>
      </c>
      <c r="C1830">
        <v>1542</v>
      </c>
      <c r="D1830">
        <v>2024</v>
      </c>
      <c r="E1830">
        <v>239024</v>
      </c>
      <c r="F1830" t="s">
        <v>1416</v>
      </c>
      <c r="G1830" t="s">
        <v>1515</v>
      </c>
      <c r="H1830" t="s">
        <v>1556</v>
      </c>
      <c r="I1830" s="4">
        <v>20000000</v>
      </c>
      <c r="J1830" s="14">
        <v>0</v>
      </c>
      <c r="K1830" s="6">
        <f>+Tabla3[[#This Row],[VALOR PAGADO]]/Tabla3[[#This Row],[VALOR TOTAL ]]</f>
        <v>0</v>
      </c>
    </row>
    <row r="1831" spans="1:11" x14ac:dyDescent="0.3">
      <c r="A1831" t="s">
        <v>3686</v>
      </c>
      <c r="B1831">
        <v>1102848734</v>
      </c>
      <c r="C1831">
        <v>1612</v>
      </c>
      <c r="D1831">
        <v>2024</v>
      </c>
      <c r="E1831">
        <v>271324</v>
      </c>
      <c r="F1831" t="s">
        <v>3668</v>
      </c>
      <c r="G1831" t="s">
        <v>3126</v>
      </c>
      <c r="H1831" t="s">
        <v>1556</v>
      </c>
      <c r="I1831" s="4">
        <v>41249995</v>
      </c>
      <c r="J1831" s="14">
        <v>0</v>
      </c>
      <c r="K1831" s="6">
        <f>+Tabla3[[#This Row],[VALOR PAGADO]]/Tabla3[[#This Row],[VALOR TOTAL ]]</f>
        <v>0</v>
      </c>
    </row>
    <row r="1832" spans="1:11" x14ac:dyDescent="0.3">
      <c r="A1832" t="s">
        <v>1959</v>
      </c>
      <c r="B1832">
        <v>52201214</v>
      </c>
      <c r="C1832">
        <v>1700</v>
      </c>
      <c r="D1832">
        <v>2024</v>
      </c>
      <c r="E1832">
        <v>124</v>
      </c>
      <c r="F1832" t="s">
        <v>1641</v>
      </c>
      <c r="G1832" t="s">
        <v>1640</v>
      </c>
      <c r="H1832" t="s">
        <v>1640</v>
      </c>
      <c r="I1832" s="4">
        <v>89600000</v>
      </c>
      <c r="J1832" s="14"/>
      <c r="K1832" s="6">
        <f>+Tabla3[[#This Row],[VALOR PAGADO]]/Tabla3[[#This Row],[VALOR TOTAL ]]</f>
        <v>0</v>
      </c>
    </row>
    <row r="1833" spans="1:11" x14ac:dyDescent="0.3">
      <c r="A1833" t="s">
        <v>1642</v>
      </c>
      <c r="B1833">
        <v>91533872</v>
      </c>
      <c r="C1833">
        <v>1713</v>
      </c>
      <c r="D1833">
        <v>2024</v>
      </c>
      <c r="E1833">
        <v>224</v>
      </c>
      <c r="F1833" t="s">
        <v>1641</v>
      </c>
      <c r="G1833" t="s">
        <v>1640</v>
      </c>
      <c r="H1833" t="s">
        <v>1640</v>
      </c>
      <c r="I1833" s="4">
        <v>54966666</v>
      </c>
      <c r="J1833" s="14"/>
      <c r="K1833" s="6">
        <f>+Tabla3[[#This Row],[VALOR PAGADO]]/Tabla3[[#This Row],[VALOR TOTAL ]]</f>
        <v>0</v>
      </c>
    </row>
    <row r="1834" spans="1:11" x14ac:dyDescent="0.3">
      <c r="A1834" t="s">
        <v>3627</v>
      </c>
      <c r="B1834">
        <v>1049625240</v>
      </c>
      <c r="C1834">
        <v>1717</v>
      </c>
      <c r="D1834">
        <v>2024</v>
      </c>
      <c r="E1834">
        <v>324</v>
      </c>
      <c r="F1834" t="s">
        <v>1641</v>
      </c>
      <c r="G1834" t="s">
        <v>1640</v>
      </c>
      <c r="H1834" t="s">
        <v>1640</v>
      </c>
      <c r="I1834" s="4">
        <v>59500000</v>
      </c>
      <c r="J1834" s="14"/>
      <c r="K1834" s="6">
        <f>+Tabla3[[#This Row],[VALOR PAGADO]]/Tabla3[[#This Row],[VALOR TOTAL ]]</f>
        <v>0</v>
      </c>
    </row>
    <row r="1835" spans="1:11" x14ac:dyDescent="0.3">
      <c r="A1835" t="s">
        <v>3586</v>
      </c>
      <c r="B1835">
        <v>52789560</v>
      </c>
      <c r="C1835">
        <v>1795</v>
      </c>
      <c r="D1835">
        <v>2024</v>
      </c>
      <c r="E1835">
        <v>363424</v>
      </c>
      <c r="F1835" t="s">
        <v>3127</v>
      </c>
      <c r="G1835" t="s">
        <v>3126</v>
      </c>
      <c r="H1835" t="s">
        <v>1556</v>
      </c>
      <c r="I1835" s="4">
        <v>47200000</v>
      </c>
      <c r="J1835" s="14">
        <v>0</v>
      </c>
      <c r="K1835" s="6">
        <f>+Tabla3[[#This Row],[VALOR PAGADO]]/Tabla3[[#This Row],[VALOR TOTAL ]]</f>
        <v>0</v>
      </c>
    </row>
    <row r="1836" spans="1:11" x14ac:dyDescent="0.3">
      <c r="A1836" t="s">
        <v>3485</v>
      </c>
      <c r="B1836">
        <v>79569808</v>
      </c>
      <c r="C1836">
        <v>2057</v>
      </c>
      <c r="D1836">
        <v>2024</v>
      </c>
      <c r="E1836">
        <v>556224</v>
      </c>
      <c r="F1836" t="s">
        <v>3484</v>
      </c>
      <c r="G1836" t="s">
        <v>3448</v>
      </c>
      <c r="H1836" t="s">
        <v>1556</v>
      </c>
      <c r="I1836" s="4">
        <v>24000000</v>
      </c>
      <c r="J1836" s="14">
        <v>0</v>
      </c>
      <c r="K1836" s="6">
        <f>+Tabla3[[#This Row],[VALOR PAGADO]]/Tabla3[[#This Row],[VALOR TOTAL ]]</f>
        <v>0</v>
      </c>
    </row>
    <row r="1837" spans="1:11" x14ac:dyDescent="0.3">
      <c r="A1837" t="s">
        <v>3483</v>
      </c>
      <c r="B1837">
        <v>19328005</v>
      </c>
      <c r="C1837">
        <v>2058</v>
      </c>
      <c r="D1837">
        <v>2024</v>
      </c>
      <c r="E1837">
        <v>565724</v>
      </c>
      <c r="F1837" t="s">
        <v>1451</v>
      </c>
      <c r="G1837" t="s">
        <v>1506</v>
      </c>
      <c r="H1837" t="s">
        <v>1556</v>
      </c>
      <c r="I1837" s="4">
        <v>16200000</v>
      </c>
      <c r="J1837" s="14">
        <v>0</v>
      </c>
      <c r="K1837" s="6">
        <f>+Tabla3[[#This Row],[VALOR PAGADO]]/Tabla3[[#This Row],[VALOR TOTAL ]]</f>
        <v>0</v>
      </c>
    </row>
    <row r="1838" spans="1:11" x14ac:dyDescent="0.3">
      <c r="A1838" t="s">
        <v>3435</v>
      </c>
      <c r="B1838">
        <v>1026274228</v>
      </c>
      <c r="C1838">
        <v>2116</v>
      </c>
      <c r="D1838">
        <v>2024</v>
      </c>
      <c r="E1838">
        <v>138524</v>
      </c>
      <c r="F1838" t="s">
        <v>3226</v>
      </c>
      <c r="G1838" t="s">
        <v>1510</v>
      </c>
      <c r="H1838" t="s">
        <v>1558</v>
      </c>
      <c r="I1838" s="4">
        <v>12333333</v>
      </c>
      <c r="J1838" s="14">
        <v>0</v>
      </c>
      <c r="K1838" s="6">
        <f>+Tabla3[[#This Row],[VALOR PAGADO]]/Tabla3[[#This Row],[VALOR TOTAL ]]</f>
        <v>0</v>
      </c>
    </row>
    <row r="1839" spans="1:11" x14ac:dyDescent="0.3">
      <c r="A1839" t="s">
        <v>3428</v>
      </c>
      <c r="B1839">
        <v>1030637718</v>
      </c>
      <c r="C1839">
        <v>2124</v>
      </c>
      <c r="D1839">
        <v>2024</v>
      </c>
      <c r="E1839">
        <v>583424</v>
      </c>
      <c r="F1839" t="s">
        <v>1451</v>
      </c>
      <c r="G1839" t="s">
        <v>1506</v>
      </c>
      <c r="H1839" t="s">
        <v>1556</v>
      </c>
      <c r="I1839" s="4">
        <v>9620000</v>
      </c>
      <c r="J1839" s="14">
        <v>0</v>
      </c>
      <c r="K1839" s="6">
        <f>+Tabla3[[#This Row],[VALOR PAGADO]]/Tabla3[[#This Row],[VALOR TOTAL ]]</f>
        <v>0</v>
      </c>
    </row>
    <row r="1840" spans="1:11" x14ac:dyDescent="0.3">
      <c r="A1840" t="s">
        <v>3425</v>
      </c>
      <c r="B1840">
        <v>1143340655</v>
      </c>
      <c r="C1840">
        <v>2127</v>
      </c>
      <c r="D1840">
        <v>2024</v>
      </c>
      <c r="E1840">
        <v>139924</v>
      </c>
      <c r="F1840" t="s">
        <v>3226</v>
      </c>
      <c r="G1840" t="s">
        <v>1510</v>
      </c>
      <c r="H1840" t="s">
        <v>1558</v>
      </c>
      <c r="I1840" s="4">
        <v>11666667</v>
      </c>
      <c r="J1840" s="14">
        <v>0</v>
      </c>
      <c r="K1840" s="6">
        <f>+Tabla3[[#This Row],[VALOR PAGADO]]/Tabla3[[#This Row],[VALOR TOTAL ]]</f>
        <v>0</v>
      </c>
    </row>
    <row r="1841" spans="1:11" x14ac:dyDescent="0.3">
      <c r="A1841" t="s">
        <v>3411</v>
      </c>
      <c r="B1841">
        <v>1062675585</v>
      </c>
      <c r="C1841">
        <v>2142</v>
      </c>
      <c r="D1841">
        <v>2024</v>
      </c>
      <c r="E1841">
        <v>586324</v>
      </c>
      <c r="F1841" t="s">
        <v>1451</v>
      </c>
      <c r="G1841" t="s">
        <v>1506</v>
      </c>
      <c r="H1841" t="s">
        <v>1556</v>
      </c>
      <c r="I1841" s="4">
        <v>29600000</v>
      </c>
      <c r="J1841" s="14">
        <v>0</v>
      </c>
      <c r="K1841" s="6">
        <f>+Tabla3[[#This Row],[VALOR PAGADO]]/Tabla3[[#This Row],[VALOR TOTAL ]]</f>
        <v>0</v>
      </c>
    </row>
    <row r="1842" spans="1:11" x14ac:dyDescent="0.3">
      <c r="A1842" t="s">
        <v>3406</v>
      </c>
      <c r="B1842">
        <v>1102822779</v>
      </c>
      <c r="C1842">
        <v>2147</v>
      </c>
      <c r="D1842">
        <v>2024</v>
      </c>
      <c r="E1842">
        <v>608224</v>
      </c>
      <c r="F1842" t="s">
        <v>1451</v>
      </c>
      <c r="G1842" t="s">
        <v>1506</v>
      </c>
      <c r="H1842" t="s">
        <v>1556</v>
      </c>
      <c r="I1842" s="4">
        <v>11666667</v>
      </c>
      <c r="J1842" s="14">
        <v>0</v>
      </c>
      <c r="K1842" s="6">
        <f>+Tabla3[[#This Row],[VALOR PAGADO]]/Tabla3[[#This Row],[VALOR TOTAL ]]</f>
        <v>0</v>
      </c>
    </row>
    <row r="1843" spans="1:11" x14ac:dyDescent="0.3">
      <c r="A1843" t="s">
        <v>3404</v>
      </c>
      <c r="B1843">
        <v>1079991732</v>
      </c>
      <c r="C1843">
        <v>2149</v>
      </c>
      <c r="D1843">
        <v>2024</v>
      </c>
      <c r="E1843">
        <v>595124</v>
      </c>
      <c r="F1843" t="s">
        <v>1451</v>
      </c>
      <c r="G1843" t="s">
        <v>1506</v>
      </c>
      <c r="H1843" t="s">
        <v>1556</v>
      </c>
      <c r="I1843" s="4">
        <v>12333333</v>
      </c>
      <c r="J1843" s="14">
        <v>0</v>
      </c>
      <c r="K1843" s="6">
        <f>+Tabla3[[#This Row],[VALOR PAGADO]]/Tabla3[[#This Row],[VALOR TOTAL ]]</f>
        <v>0</v>
      </c>
    </row>
    <row r="1844" spans="1:11" x14ac:dyDescent="0.3">
      <c r="A1844" t="s">
        <v>3390</v>
      </c>
      <c r="B1844">
        <v>10004050</v>
      </c>
      <c r="C1844">
        <v>2168</v>
      </c>
      <c r="D1844">
        <v>2024</v>
      </c>
      <c r="E1844">
        <v>597424</v>
      </c>
      <c r="F1844" t="s">
        <v>1451</v>
      </c>
      <c r="G1844" t="s">
        <v>1506</v>
      </c>
      <c r="H1844" t="s">
        <v>1556</v>
      </c>
      <c r="I1844" s="4">
        <v>10833333</v>
      </c>
      <c r="J1844" s="14">
        <v>0</v>
      </c>
      <c r="K1844" s="6">
        <f>+Tabla3[[#This Row],[VALOR PAGADO]]/Tabla3[[#This Row],[VALOR TOTAL ]]</f>
        <v>0</v>
      </c>
    </row>
    <row r="1845" spans="1:11" x14ac:dyDescent="0.3">
      <c r="A1845" t="s">
        <v>3379</v>
      </c>
      <c r="B1845">
        <v>11227039</v>
      </c>
      <c r="C1845">
        <v>2179</v>
      </c>
      <c r="D1845">
        <v>2024</v>
      </c>
      <c r="E1845">
        <v>626624</v>
      </c>
      <c r="F1845" t="s">
        <v>3220</v>
      </c>
      <c r="G1845" t="s">
        <v>3123</v>
      </c>
      <c r="H1845" t="s">
        <v>1556</v>
      </c>
      <c r="I1845" s="4">
        <v>10400000</v>
      </c>
      <c r="J1845" s="14">
        <v>0</v>
      </c>
      <c r="K1845" s="6">
        <f>+Tabla3[[#This Row],[VALOR PAGADO]]/Tabla3[[#This Row],[VALOR TOTAL ]]</f>
        <v>0</v>
      </c>
    </row>
    <row r="1846" spans="1:11" x14ac:dyDescent="0.3">
      <c r="A1846" t="s">
        <v>3363</v>
      </c>
      <c r="B1846">
        <v>1098757269</v>
      </c>
      <c r="C1846">
        <v>2208</v>
      </c>
      <c r="D1846">
        <v>2024</v>
      </c>
      <c r="E1846">
        <v>619624</v>
      </c>
      <c r="F1846" t="s">
        <v>3145</v>
      </c>
      <c r="G1846" t="s">
        <v>1516</v>
      </c>
      <c r="H1846" t="s">
        <v>1556</v>
      </c>
      <c r="I1846" s="4">
        <v>16000000</v>
      </c>
      <c r="J1846" s="14">
        <v>0</v>
      </c>
      <c r="K1846" s="6">
        <f>+Tabla3[[#This Row],[VALOR PAGADO]]/Tabla3[[#This Row],[VALOR TOTAL ]]</f>
        <v>0</v>
      </c>
    </row>
    <row r="1847" spans="1:11" x14ac:dyDescent="0.3">
      <c r="A1847" t="s">
        <v>3350</v>
      </c>
      <c r="B1847">
        <v>1125472275</v>
      </c>
      <c r="C1847">
        <v>2224</v>
      </c>
      <c r="D1847">
        <v>2024</v>
      </c>
      <c r="E1847">
        <v>622124</v>
      </c>
      <c r="F1847" t="s">
        <v>1451</v>
      </c>
      <c r="G1847" t="s">
        <v>1506</v>
      </c>
      <c r="H1847" t="s">
        <v>1556</v>
      </c>
      <c r="I1847" s="4">
        <v>7512548</v>
      </c>
      <c r="J1847" s="14">
        <v>0</v>
      </c>
      <c r="K1847" s="6">
        <f>+Tabla3[[#This Row],[VALOR PAGADO]]/Tabla3[[#This Row],[VALOR TOTAL ]]</f>
        <v>0</v>
      </c>
    </row>
    <row r="1848" spans="1:11" x14ac:dyDescent="0.3">
      <c r="A1848" t="s">
        <v>3346</v>
      </c>
      <c r="B1848">
        <v>1136886913</v>
      </c>
      <c r="C1848">
        <v>2228</v>
      </c>
      <c r="D1848">
        <v>2024</v>
      </c>
      <c r="E1848">
        <v>615824</v>
      </c>
      <c r="F1848" t="s">
        <v>3188</v>
      </c>
      <c r="G1848" t="s">
        <v>1522</v>
      </c>
      <c r="H1848" t="s">
        <v>1556</v>
      </c>
      <c r="I1848" s="4">
        <v>12400000</v>
      </c>
      <c r="J1848" s="14">
        <v>0</v>
      </c>
      <c r="K1848" s="6">
        <f>+Tabla3[[#This Row],[VALOR PAGADO]]/Tabla3[[#This Row],[VALOR TOTAL ]]</f>
        <v>0</v>
      </c>
    </row>
    <row r="1849" spans="1:11" x14ac:dyDescent="0.3">
      <c r="A1849" t="s">
        <v>3343</v>
      </c>
      <c r="B1849">
        <v>12000378</v>
      </c>
      <c r="C1849">
        <v>2231</v>
      </c>
      <c r="D1849">
        <v>2024</v>
      </c>
      <c r="E1849">
        <v>621924</v>
      </c>
      <c r="F1849" t="s">
        <v>1451</v>
      </c>
      <c r="G1849" t="s">
        <v>1506</v>
      </c>
      <c r="H1849" t="s">
        <v>1556</v>
      </c>
      <c r="I1849" s="4">
        <v>16000000</v>
      </c>
      <c r="J1849" s="14">
        <v>0</v>
      </c>
      <c r="K1849" s="6">
        <f>+Tabla3[[#This Row],[VALOR PAGADO]]/Tabla3[[#This Row],[VALOR TOTAL ]]</f>
        <v>0</v>
      </c>
    </row>
    <row r="1850" spans="1:11" x14ac:dyDescent="0.3">
      <c r="A1850" t="s">
        <v>3332</v>
      </c>
      <c r="B1850">
        <v>1103948798</v>
      </c>
      <c r="C1850">
        <v>2242</v>
      </c>
      <c r="D1850">
        <v>2024</v>
      </c>
      <c r="E1850">
        <v>612724</v>
      </c>
      <c r="F1850" t="s">
        <v>1451</v>
      </c>
      <c r="G1850" t="s">
        <v>1506</v>
      </c>
      <c r="H1850" t="s">
        <v>1556</v>
      </c>
      <c r="I1850" s="4">
        <v>9166667</v>
      </c>
      <c r="J1850" s="14">
        <v>0</v>
      </c>
      <c r="K1850" s="6">
        <f>+Tabla3[[#This Row],[VALOR PAGADO]]/Tabla3[[#This Row],[VALOR TOTAL ]]</f>
        <v>0</v>
      </c>
    </row>
    <row r="1851" spans="1:11" x14ac:dyDescent="0.3">
      <c r="A1851" t="s">
        <v>3331</v>
      </c>
      <c r="B1851">
        <v>72236644</v>
      </c>
      <c r="C1851">
        <v>2243</v>
      </c>
      <c r="D1851">
        <v>2024</v>
      </c>
      <c r="E1851">
        <v>660024</v>
      </c>
      <c r="F1851" t="s">
        <v>1451</v>
      </c>
      <c r="G1851" t="s">
        <v>1506</v>
      </c>
      <c r="H1851" t="s">
        <v>1556</v>
      </c>
      <c r="I1851" s="4">
        <v>9166667</v>
      </c>
      <c r="J1851" s="14">
        <v>0</v>
      </c>
      <c r="K1851" s="6">
        <f>+Tabla3[[#This Row],[VALOR PAGADO]]/Tabla3[[#This Row],[VALOR TOTAL ]]</f>
        <v>0</v>
      </c>
    </row>
    <row r="1852" spans="1:11" x14ac:dyDescent="0.3">
      <c r="A1852" t="s">
        <v>3110</v>
      </c>
      <c r="B1852">
        <v>93414310</v>
      </c>
      <c r="C1852">
        <v>2245</v>
      </c>
      <c r="D1852">
        <v>2024</v>
      </c>
      <c r="E1852">
        <v>619424</v>
      </c>
      <c r="F1852" t="s">
        <v>1451</v>
      </c>
      <c r="G1852" t="s">
        <v>1506</v>
      </c>
      <c r="H1852" t="s">
        <v>1556</v>
      </c>
      <c r="I1852" s="4">
        <v>24746667</v>
      </c>
      <c r="J1852" s="14">
        <v>0</v>
      </c>
      <c r="K1852" s="6">
        <f>+Tabla3[[#This Row],[VALOR PAGADO]]/Tabla3[[#This Row],[VALOR TOTAL ]]</f>
        <v>0</v>
      </c>
    </row>
    <row r="1853" spans="1:11" x14ac:dyDescent="0.3">
      <c r="A1853" t="s">
        <v>3313</v>
      </c>
      <c r="B1853">
        <v>1073679847</v>
      </c>
      <c r="C1853">
        <v>2270</v>
      </c>
      <c r="D1853">
        <v>2024</v>
      </c>
      <c r="E1853">
        <v>92024</v>
      </c>
      <c r="F1853" t="s">
        <v>1415</v>
      </c>
      <c r="G1853" t="s">
        <v>1503</v>
      </c>
      <c r="H1853" t="s">
        <v>1503</v>
      </c>
      <c r="I1853" s="4">
        <v>13766620</v>
      </c>
      <c r="J1853" s="14">
        <v>0</v>
      </c>
      <c r="K1853" s="6">
        <f>+Tabla3[[#This Row],[VALOR PAGADO]]/Tabla3[[#This Row],[VALOR TOTAL ]]</f>
        <v>0</v>
      </c>
    </row>
    <row r="1854" spans="1:11" x14ac:dyDescent="0.3">
      <c r="A1854" t="s">
        <v>3312</v>
      </c>
      <c r="B1854">
        <v>1030610614</v>
      </c>
      <c r="C1854">
        <v>2271</v>
      </c>
      <c r="D1854">
        <v>2024</v>
      </c>
      <c r="E1854">
        <v>624024</v>
      </c>
      <c r="F1854" t="s">
        <v>1451</v>
      </c>
      <c r="G1854" t="s">
        <v>1506</v>
      </c>
      <c r="H1854" t="s">
        <v>1556</v>
      </c>
      <c r="I1854" s="4">
        <v>5057865</v>
      </c>
      <c r="J1854" s="14">
        <v>0</v>
      </c>
      <c r="K1854" s="6">
        <f>+Tabla3[[#This Row],[VALOR PAGADO]]/Tabla3[[#This Row],[VALOR TOTAL ]]</f>
        <v>0</v>
      </c>
    </row>
    <row r="1855" spans="1:11" x14ac:dyDescent="0.3">
      <c r="A1855" t="s">
        <v>3308</v>
      </c>
      <c r="B1855">
        <v>72171247</v>
      </c>
      <c r="C1855">
        <v>2276</v>
      </c>
      <c r="D1855">
        <v>2024</v>
      </c>
      <c r="E1855">
        <v>626824</v>
      </c>
      <c r="F1855" t="s">
        <v>1416</v>
      </c>
      <c r="G1855" t="s">
        <v>1515</v>
      </c>
      <c r="H1855" t="s">
        <v>1556</v>
      </c>
      <c r="I1855" s="4">
        <v>16800000</v>
      </c>
      <c r="J1855" s="14">
        <v>0</v>
      </c>
      <c r="K1855" s="6">
        <f>+Tabla3[[#This Row],[VALOR PAGADO]]/Tabla3[[#This Row],[VALOR TOTAL ]]</f>
        <v>0</v>
      </c>
    </row>
    <row r="1856" spans="1:11" x14ac:dyDescent="0.3">
      <c r="A1856" t="s">
        <v>3302</v>
      </c>
      <c r="B1856">
        <v>91492400</v>
      </c>
      <c r="C1856">
        <v>2282</v>
      </c>
      <c r="D1856">
        <v>2024</v>
      </c>
      <c r="E1856">
        <v>640524</v>
      </c>
      <c r="F1856" t="s">
        <v>1451</v>
      </c>
      <c r="G1856" t="s">
        <v>1506</v>
      </c>
      <c r="H1856" t="s">
        <v>1556</v>
      </c>
      <c r="I1856" s="4">
        <v>11200000</v>
      </c>
      <c r="J1856" s="14">
        <v>0</v>
      </c>
      <c r="K1856" s="6">
        <f>+Tabla3[[#This Row],[VALOR PAGADO]]/Tabla3[[#This Row],[VALOR TOTAL ]]</f>
        <v>0</v>
      </c>
    </row>
    <row r="1857" spans="1:11" x14ac:dyDescent="0.3">
      <c r="A1857" t="s">
        <v>3300</v>
      </c>
      <c r="B1857">
        <v>1006638757</v>
      </c>
      <c r="C1857">
        <v>2284</v>
      </c>
      <c r="D1857">
        <v>2024</v>
      </c>
      <c r="E1857">
        <v>642724</v>
      </c>
      <c r="F1857" t="s">
        <v>3197</v>
      </c>
      <c r="G1857" t="s">
        <v>3126</v>
      </c>
      <c r="H1857" t="s">
        <v>1556</v>
      </c>
      <c r="I1857" s="4">
        <v>13066666</v>
      </c>
      <c r="J1857" s="14">
        <v>0</v>
      </c>
      <c r="K1857" s="6">
        <f>+Tabla3[[#This Row],[VALOR PAGADO]]/Tabla3[[#This Row],[VALOR TOTAL ]]</f>
        <v>0</v>
      </c>
    </row>
    <row r="1858" spans="1:11" x14ac:dyDescent="0.3">
      <c r="A1858" t="s">
        <v>3298</v>
      </c>
      <c r="B1858">
        <v>1061806866</v>
      </c>
      <c r="C1858">
        <v>2286</v>
      </c>
      <c r="D1858">
        <v>2024</v>
      </c>
      <c r="E1858">
        <v>632524</v>
      </c>
      <c r="F1858" t="s">
        <v>3186</v>
      </c>
      <c r="G1858" t="s">
        <v>3185</v>
      </c>
      <c r="H1858" t="s">
        <v>1556</v>
      </c>
      <c r="I1858" s="4">
        <v>14000000</v>
      </c>
      <c r="J1858" s="14">
        <v>0</v>
      </c>
      <c r="K1858" s="6">
        <f>+Tabla3[[#This Row],[VALOR PAGADO]]/Tabla3[[#This Row],[VALOR TOTAL ]]</f>
        <v>0</v>
      </c>
    </row>
    <row r="1859" spans="1:11" x14ac:dyDescent="0.3">
      <c r="A1859" t="s">
        <v>3294</v>
      </c>
      <c r="B1859">
        <v>80106981</v>
      </c>
      <c r="C1859">
        <v>2290</v>
      </c>
      <c r="D1859">
        <v>2024</v>
      </c>
      <c r="E1859">
        <v>685624</v>
      </c>
      <c r="F1859" t="s">
        <v>3186</v>
      </c>
      <c r="G1859" t="s">
        <v>3185</v>
      </c>
      <c r="H1859" t="s">
        <v>1556</v>
      </c>
      <c r="I1859" s="4">
        <v>9000000</v>
      </c>
      <c r="J1859" s="14">
        <v>0</v>
      </c>
      <c r="K1859" s="6">
        <f>+Tabla3[[#This Row],[VALOR PAGADO]]/Tabla3[[#This Row],[VALOR TOTAL ]]</f>
        <v>0</v>
      </c>
    </row>
    <row r="1860" spans="1:11" x14ac:dyDescent="0.3">
      <c r="A1860" t="s">
        <v>3292</v>
      </c>
      <c r="B1860">
        <v>1032360876</v>
      </c>
      <c r="C1860">
        <v>2293</v>
      </c>
      <c r="D1860">
        <v>2024</v>
      </c>
      <c r="E1860">
        <v>157324</v>
      </c>
      <c r="F1860" t="s">
        <v>3291</v>
      </c>
      <c r="G1860" t="s">
        <v>1510</v>
      </c>
      <c r="H1860" t="s">
        <v>1558</v>
      </c>
      <c r="I1860" s="4">
        <v>9600000</v>
      </c>
      <c r="J1860" s="14">
        <v>0</v>
      </c>
      <c r="K1860" s="6">
        <f>+Tabla3[[#This Row],[VALOR PAGADO]]/Tabla3[[#This Row],[VALOR TOTAL ]]</f>
        <v>0</v>
      </c>
    </row>
    <row r="1861" spans="1:11" x14ac:dyDescent="0.3">
      <c r="A1861" t="s">
        <v>1377</v>
      </c>
      <c r="B1861">
        <v>11801296</v>
      </c>
      <c r="C1861">
        <v>2302</v>
      </c>
      <c r="D1861">
        <v>2024</v>
      </c>
      <c r="E1861">
        <v>96624</v>
      </c>
      <c r="F1861" t="s">
        <v>1415</v>
      </c>
      <c r="G1861" t="s">
        <v>1503</v>
      </c>
      <c r="H1861" t="s">
        <v>1503</v>
      </c>
      <c r="I1861" s="4">
        <v>12880000</v>
      </c>
      <c r="J1861" s="14">
        <v>0</v>
      </c>
      <c r="K1861" s="6">
        <f>+Tabla3[[#This Row],[VALOR PAGADO]]/Tabla3[[#This Row],[VALOR TOTAL ]]</f>
        <v>0</v>
      </c>
    </row>
    <row r="1862" spans="1:11" x14ac:dyDescent="0.3">
      <c r="A1862" t="s">
        <v>3279</v>
      </c>
      <c r="B1862">
        <v>19381518</v>
      </c>
      <c r="C1862">
        <v>2307</v>
      </c>
      <c r="D1862">
        <v>2024</v>
      </c>
      <c r="E1862">
        <v>642924</v>
      </c>
      <c r="F1862" t="s">
        <v>3197</v>
      </c>
      <c r="G1862" t="s">
        <v>3126</v>
      </c>
      <c r="H1862" t="s">
        <v>1556</v>
      </c>
      <c r="I1862" s="4">
        <v>14325000</v>
      </c>
      <c r="J1862" s="14">
        <v>0</v>
      </c>
      <c r="K1862" s="6">
        <f>+Tabla3[[#This Row],[VALOR PAGADO]]/Tabla3[[#This Row],[VALOR TOTAL ]]</f>
        <v>0</v>
      </c>
    </row>
    <row r="1863" spans="1:11" x14ac:dyDescent="0.3">
      <c r="A1863" t="s">
        <v>3278</v>
      </c>
      <c r="B1863">
        <v>1030588512</v>
      </c>
      <c r="C1863">
        <v>2308</v>
      </c>
      <c r="D1863">
        <v>2024</v>
      </c>
      <c r="E1863">
        <v>649224</v>
      </c>
      <c r="F1863" t="s">
        <v>1451</v>
      </c>
      <c r="G1863" t="s">
        <v>1506</v>
      </c>
      <c r="H1863" t="s">
        <v>1556</v>
      </c>
      <c r="I1863" s="4">
        <v>5153473</v>
      </c>
      <c r="J1863" s="14">
        <v>0</v>
      </c>
      <c r="K1863" s="6">
        <f>+Tabla3[[#This Row],[VALOR PAGADO]]/Tabla3[[#This Row],[VALOR TOTAL ]]</f>
        <v>0</v>
      </c>
    </row>
    <row r="1864" spans="1:11" x14ac:dyDescent="0.3">
      <c r="A1864" t="s">
        <v>3273</v>
      </c>
      <c r="B1864">
        <v>16755048</v>
      </c>
      <c r="C1864">
        <v>2313</v>
      </c>
      <c r="D1864">
        <v>2024</v>
      </c>
      <c r="E1864">
        <v>647124</v>
      </c>
      <c r="F1864" t="s">
        <v>3197</v>
      </c>
      <c r="G1864" t="s">
        <v>3126</v>
      </c>
      <c r="H1864" t="s">
        <v>1556</v>
      </c>
      <c r="I1864" s="4">
        <v>12600000</v>
      </c>
      <c r="J1864" s="14">
        <v>0</v>
      </c>
      <c r="K1864" s="6">
        <f>+Tabla3[[#This Row],[VALOR PAGADO]]/Tabla3[[#This Row],[VALOR TOTAL ]]</f>
        <v>0</v>
      </c>
    </row>
    <row r="1865" spans="1:11" x14ac:dyDescent="0.3">
      <c r="A1865" t="s">
        <v>3267</v>
      </c>
      <c r="B1865">
        <v>79284102</v>
      </c>
      <c r="C1865">
        <v>2322</v>
      </c>
      <c r="D1865">
        <v>2024</v>
      </c>
      <c r="E1865">
        <v>162724</v>
      </c>
      <c r="F1865" t="s">
        <v>3191</v>
      </c>
      <c r="G1865" t="s">
        <v>1510</v>
      </c>
      <c r="H1865" t="s">
        <v>1558</v>
      </c>
      <c r="I1865" s="4">
        <v>7833333</v>
      </c>
      <c r="J1865" s="14">
        <v>0</v>
      </c>
      <c r="K1865" s="6">
        <f>+Tabla3[[#This Row],[VALOR PAGADO]]/Tabla3[[#This Row],[VALOR TOTAL ]]</f>
        <v>0</v>
      </c>
    </row>
    <row r="1866" spans="1:11" x14ac:dyDescent="0.3">
      <c r="A1866" t="s">
        <v>3257</v>
      </c>
      <c r="B1866">
        <v>80117522</v>
      </c>
      <c r="C1866">
        <v>2332</v>
      </c>
      <c r="D1866">
        <v>2024</v>
      </c>
      <c r="E1866">
        <v>660524</v>
      </c>
      <c r="F1866" t="s">
        <v>1451</v>
      </c>
      <c r="G1866" t="s">
        <v>1506</v>
      </c>
      <c r="H1866" t="s">
        <v>1556</v>
      </c>
      <c r="I1866" s="4">
        <v>11466666</v>
      </c>
      <c r="J1866" s="14">
        <v>0</v>
      </c>
      <c r="K1866" s="6">
        <f>+Tabla3[[#This Row],[VALOR PAGADO]]/Tabla3[[#This Row],[VALOR TOTAL ]]</f>
        <v>0</v>
      </c>
    </row>
    <row r="1867" spans="1:11" x14ac:dyDescent="0.3">
      <c r="A1867" t="s">
        <v>3254</v>
      </c>
      <c r="B1867">
        <v>1043022574</v>
      </c>
      <c r="C1867">
        <v>2335</v>
      </c>
      <c r="D1867">
        <v>2024</v>
      </c>
      <c r="E1867">
        <v>650624</v>
      </c>
      <c r="F1867" t="s">
        <v>1451</v>
      </c>
      <c r="G1867" t="s">
        <v>1506</v>
      </c>
      <c r="H1867" t="s">
        <v>1556</v>
      </c>
      <c r="I1867" s="4">
        <v>17283333</v>
      </c>
      <c r="J1867" s="14">
        <v>0</v>
      </c>
      <c r="K1867" s="6">
        <f>+Tabla3[[#This Row],[VALOR PAGADO]]/Tabla3[[#This Row],[VALOR TOTAL ]]</f>
        <v>0</v>
      </c>
    </row>
    <row r="1868" spans="1:11" x14ac:dyDescent="0.3">
      <c r="A1868" t="s">
        <v>3253</v>
      </c>
      <c r="B1868">
        <v>92547091</v>
      </c>
      <c r="C1868">
        <v>2336</v>
      </c>
      <c r="D1868">
        <v>2024</v>
      </c>
      <c r="E1868">
        <v>647324</v>
      </c>
      <c r="F1868" t="s">
        <v>1451</v>
      </c>
      <c r="G1868" t="s">
        <v>1506</v>
      </c>
      <c r="H1868" t="s">
        <v>1556</v>
      </c>
      <c r="I1868" s="4">
        <v>13316667</v>
      </c>
      <c r="J1868" s="14">
        <v>0</v>
      </c>
      <c r="K1868" s="6">
        <f>+Tabla3[[#This Row],[VALOR PAGADO]]/Tabla3[[#This Row],[VALOR TOTAL ]]</f>
        <v>0</v>
      </c>
    </row>
    <row r="1869" spans="1:11" x14ac:dyDescent="0.3">
      <c r="A1869" t="s">
        <v>331</v>
      </c>
      <c r="B1869">
        <v>1010219558</v>
      </c>
      <c r="C1869">
        <v>2337</v>
      </c>
      <c r="D1869">
        <v>2024</v>
      </c>
      <c r="E1869">
        <v>642824</v>
      </c>
      <c r="F1869" t="s">
        <v>3197</v>
      </c>
      <c r="G1869" t="s">
        <v>3126</v>
      </c>
      <c r="H1869" t="s">
        <v>1556</v>
      </c>
      <c r="I1869" s="4">
        <v>13883334</v>
      </c>
      <c r="J1869" s="14">
        <v>0</v>
      </c>
      <c r="K1869" s="6">
        <f>+Tabla3[[#This Row],[VALOR PAGADO]]/Tabla3[[#This Row],[VALOR TOTAL ]]</f>
        <v>0</v>
      </c>
    </row>
    <row r="1870" spans="1:11" x14ac:dyDescent="0.3">
      <c r="A1870" t="s">
        <v>3252</v>
      </c>
      <c r="B1870">
        <v>1065823908</v>
      </c>
      <c r="C1870">
        <v>2338</v>
      </c>
      <c r="D1870">
        <v>2024</v>
      </c>
      <c r="E1870">
        <v>647424</v>
      </c>
      <c r="F1870" t="s">
        <v>3251</v>
      </c>
      <c r="G1870" t="s">
        <v>1522</v>
      </c>
      <c r="H1870" t="s">
        <v>1556</v>
      </c>
      <c r="I1870" s="4">
        <v>8883333</v>
      </c>
      <c r="J1870" s="14">
        <v>0</v>
      </c>
      <c r="K1870" s="6">
        <f>+Tabla3[[#This Row],[VALOR PAGADO]]/Tabla3[[#This Row],[VALOR TOTAL ]]</f>
        <v>0</v>
      </c>
    </row>
    <row r="1871" spans="1:11" x14ac:dyDescent="0.3">
      <c r="A1871" t="s">
        <v>3244</v>
      </c>
      <c r="B1871">
        <v>1065593477</v>
      </c>
      <c r="C1871">
        <v>2361</v>
      </c>
      <c r="D1871">
        <v>2024</v>
      </c>
      <c r="E1871">
        <v>647524</v>
      </c>
      <c r="F1871" t="s">
        <v>1463</v>
      </c>
      <c r="G1871" t="s">
        <v>3126</v>
      </c>
      <c r="H1871" t="s">
        <v>1556</v>
      </c>
      <c r="I1871" s="4">
        <v>7584493</v>
      </c>
      <c r="J1871" s="14">
        <v>0</v>
      </c>
      <c r="K1871" s="6">
        <f>+Tabla3[[#This Row],[VALOR PAGADO]]/Tabla3[[#This Row],[VALOR TOTAL ]]</f>
        <v>0</v>
      </c>
    </row>
    <row r="1872" spans="1:11" x14ac:dyDescent="0.3">
      <c r="A1872" t="s">
        <v>3241</v>
      </c>
      <c r="B1872">
        <v>1075670382</v>
      </c>
      <c r="C1872">
        <v>2364</v>
      </c>
      <c r="D1872">
        <v>2024</v>
      </c>
      <c r="E1872">
        <v>660324</v>
      </c>
      <c r="F1872" t="s">
        <v>1451</v>
      </c>
      <c r="G1872" t="s">
        <v>1506</v>
      </c>
      <c r="H1872" t="s">
        <v>1556</v>
      </c>
      <c r="I1872" s="4">
        <v>7319002</v>
      </c>
      <c r="J1872" s="14">
        <v>0</v>
      </c>
      <c r="K1872" s="6">
        <f>+Tabla3[[#This Row],[VALOR PAGADO]]/Tabla3[[#This Row],[VALOR TOTAL ]]</f>
        <v>0</v>
      </c>
    </row>
    <row r="1873" spans="1:11" x14ac:dyDescent="0.3">
      <c r="A1873" t="s">
        <v>3240</v>
      </c>
      <c r="B1873">
        <v>1018508560</v>
      </c>
      <c r="C1873">
        <v>2365</v>
      </c>
      <c r="D1873">
        <v>2024</v>
      </c>
      <c r="E1873">
        <v>648924</v>
      </c>
      <c r="F1873" t="s">
        <v>3239</v>
      </c>
      <c r="G1873" t="s">
        <v>1522</v>
      </c>
      <c r="H1873" t="s">
        <v>1556</v>
      </c>
      <c r="I1873" s="4">
        <v>6970000</v>
      </c>
      <c r="J1873" s="14">
        <v>0</v>
      </c>
      <c r="K1873" s="6">
        <f>+Tabla3[[#This Row],[VALOR PAGADO]]/Tabla3[[#This Row],[VALOR TOTAL ]]</f>
        <v>0</v>
      </c>
    </row>
    <row r="1874" spans="1:11" x14ac:dyDescent="0.3">
      <c r="A1874" t="s">
        <v>3236</v>
      </c>
      <c r="B1874">
        <v>1049657365</v>
      </c>
      <c r="C1874">
        <v>2369</v>
      </c>
      <c r="D1874">
        <v>2024</v>
      </c>
      <c r="E1874">
        <v>664324</v>
      </c>
      <c r="F1874" t="s">
        <v>1428</v>
      </c>
      <c r="G1874" t="s">
        <v>1514</v>
      </c>
      <c r="H1874" t="s">
        <v>1556</v>
      </c>
      <c r="I1874" s="4">
        <v>8600000</v>
      </c>
      <c r="J1874" s="14">
        <v>0</v>
      </c>
      <c r="K1874" s="6">
        <f>+Tabla3[[#This Row],[VALOR PAGADO]]/Tabla3[[#This Row],[VALOR TOTAL ]]</f>
        <v>0</v>
      </c>
    </row>
    <row r="1875" spans="1:11" s="3" customFormat="1" x14ac:dyDescent="0.3">
      <c r="A1875" t="s">
        <v>3235</v>
      </c>
      <c r="B1875">
        <v>55130101</v>
      </c>
      <c r="C1875">
        <v>2370</v>
      </c>
      <c r="D1875">
        <v>2024</v>
      </c>
      <c r="E1875">
        <v>657324</v>
      </c>
      <c r="F1875" t="s">
        <v>3186</v>
      </c>
      <c r="G1875" t="s">
        <v>3185</v>
      </c>
      <c r="H1875" t="s">
        <v>1556</v>
      </c>
      <c r="I1875" s="4">
        <v>10000000</v>
      </c>
      <c r="J1875" s="14">
        <v>0</v>
      </c>
      <c r="K1875" s="6">
        <f>+Tabla3[[#This Row],[VALOR PAGADO]]/Tabla3[[#This Row],[VALOR TOTAL ]]</f>
        <v>0</v>
      </c>
    </row>
    <row r="1876" spans="1:11" x14ac:dyDescent="0.3">
      <c r="A1876" t="s">
        <v>3228</v>
      </c>
      <c r="B1876">
        <v>1136882124</v>
      </c>
      <c r="C1876">
        <v>2379</v>
      </c>
      <c r="D1876">
        <v>2024</v>
      </c>
      <c r="E1876">
        <v>674424</v>
      </c>
      <c r="F1876" t="s">
        <v>1428</v>
      </c>
      <c r="G1876" t="s">
        <v>1514</v>
      </c>
      <c r="H1876" t="s">
        <v>1556</v>
      </c>
      <c r="I1876" s="4">
        <v>11750000</v>
      </c>
      <c r="J1876" s="14">
        <v>0</v>
      </c>
      <c r="K1876" s="6">
        <f>+Tabla3[[#This Row],[VALOR PAGADO]]/Tabla3[[#This Row],[VALOR TOTAL ]]</f>
        <v>0</v>
      </c>
    </row>
    <row r="1877" spans="1:11" x14ac:dyDescent="0.3">
      <c r="A1877" t="s">
        <v>3225</v>
      </c>
      <c r="B1877">
        <v>63541598</v>
      </c>
      <c r="C1877">
        <v>2382</v>
      </c>
      <c r="D1877">
        <v>2024</v>
      </c>
      <c r="E1877">
        <v>658024</v>
      </c>
      <c r="F1877" t="s">
        <v>3179</v>
      </c>
      <c r="G1877" t="s">
        <v>3126</v>
      </c>
      <c r="H1877" t="s">
        <v>1556</v>
      </c>
      <c r="I1877" s="4">
        <v>7200000</v>
      </c>
      <c r="J1877" s="14">
        <v>0</v>
      </c>
      <c r="K1877" s="6">
        <f>+Tabla3[[#This Row],[VALOR PAGADO]]/Tabla3[[#This Row],[VALOR TOTAL ]]</f>
        <v>0</v>
      </c>
    </row>
    <row r="1878" spans="1:11" x14ac:dyDescent="0.3">
      <c r="A1878" t="s">
        <v>3224</v>
      </c>
      <c r="B1878">
        <v>1020823611</v>
      </c>
      <c r="C1878">
        <v>2383</v>
      </c>
      <c r="D1878">
        <v>2024</v>
      </c>
      <c r="E1878">
        <v>664724</v>
      </c>
      <c r="F1878" t="s">
        <v>1451</v>
      </c>
      <c r="G1878" t="s">
        <v>1506</v>
      </c>
      <c r="H1878" t="s">
        <v>1556</v>
      </c>
      <c r="I1878" s="4">
        <v>5625866</v>
      </c>
      <c r="J1878" s="14">
        <v>0</v>
      </c>
      <c r="K1878" s="6">
        <f>+Tabla3[[#This Row],[VALOR PAGADO]]/Tabla3[[#This Row],[VALOR TOTAL ]]</f>
        <v>0</v>
      </c>
    </row>
    <row r="1879" spans="1:11" x14ac:dyDescent="0.3">
      <c r="A1879" t="s">
        <v>3223</v>
      </c>
      <c r="B1879">
        <v>1676127</v>
      </c>
      <c r="C1879">
        <v>2385</v>
      </c>
      <c r="D1879">
        <v>2024</v>
      </c>
      <c r="E1879">
        <v>167124</v>
      </c>
      <c r="F1879" t="s">
        <v>3191</v>
      </c>
      <c r="G1879" t="s">
        <v>1510</v>
      </c>
      <c r="H1879" t="s">
        <v>1558</v>
      </c>
      <c r="I1879" s="4">
        <v>4550000</v>
      </c>
      <c r="J1879" s="14">
        <v>0</v>
      </c>
      <c r="K1879" s="6">
        <f>+Tabla3[[#This Row],[VALOR PAGADO]]/Tabla3[[#This Row],[VALOR TOTAL ]]</f>
        <v>0</v>
      </c>
    </row>
    <row r="1880" spans="1:11" x14ac:dyDescent="0.3">
      <c r="A1880" t="s">
        <v>3221</v>
      </c>
      <c r="B1880">
        <v>74752406</v>
      </c>
      <c r="C1880">
        <v>2387</v>
      </c>
      <c r="D1880">
        <v>2024</v>
      </c>
      <c r="E1880">
        <v>657824</v>
      </c>
      <c r="F1880" t="s">
        <v>3220</v>
      </c>
      <c r="G1880" t="s">
        <v>3123</v>
      </c>
      <c r="H1880" t="s">
        <v>1556</v>
      </c>
      <c r="I1880" s="4">
        <v>9566667</v>
      </c>
      <c r="J1880" s="14">
        <v>0</v>
      </c>
      <c r="K1880" s="6">
        <f>+Tabla3[[#This Row],[VALOR PAGADO]]/Tabla3[[#This Row],[VALOR TOTAL ]]</f>
        <v>0</v>
      </c>
    </row>
    <row r="1881" spans="1:11" x14ac:dyDescent="0.3">
      <c r="A1881" t="s">
        <v>3219</v>
      </c>
      <c r="B1881">
        <v>80110048</v>
      </c>
      <c r="C1881">
        <v>2388</v>
      </c>
      <c r="D1881">
        <v>2024</v>
      </c>
      <c r="E1881">
        <v>673924</v>
      </c>
      <c r="F1881" t="s">
        <v>3186</v>
      </c>
      <c r="G1881" t="s">
        <v>3185</v>
      </c>
      <c r="H1881" t="s">
        <v>1556</v>
      </c>
      <c r="I1881" s="4">
        <v>9000000</v>
      </c>
      <c r="J1881" s="14">
        <v>0</v>
      </c>
      <c r="K1881" s="6">
        <f>+Tabla3[[#This Row],[VALOR PAGADO]]/Tabla3[[#This Row],[VALOR TOTAL ]]</f>
        <v>0</v>
      </c>
    </row>
    <row r="1882" spans="1:11" x14ac:dyDescent="0.3">
      <c r="A1882" t="s">
        <v>3213</v>
      </c>
      <c r="B1882">
        <v>91491068</v>
      </c>
      <c r="C1882">
        <v>2394</v>
      </c>
      <c r="D1882">
        <v>2024</v>
      </c>
      <c r="E1882">
        <v>667024</v>
      </c>
      <c r="F1882" t="s">
        <v>3179</v>
      </c>
      <c r="G1882" t="s">
        <v>3126</v>
      </c>
      <c r="H1882" t="s">
        <v>1556</v>
      </c>
      <c r="I1882" s="4">
        <v>8166667</v>
      </c>
      <c r="J1882" s="14">
        <v>0</v>
      </c>
      <c r="K1882" s="6">
        <f>+Tabla3[[#This Row],[VALOR PAGADO]]/Tabla3[[#This Row],[VALOR TOTAL ]]</f>
        <v>0</v>
      </c>
    </row>
    <row r="1883" spans="1:11" x14ac:dyDescent="0.3">
      <c r="A1883" t="s">
        <v>3210</v>
      </c>
      <c r="B1883">
        <v>1085044047</v>
      </c>
      <c r="C1883">
        <v>2397</v>
      </c>
      <c r="D1883">
        <v>2024</v>
      </c>
      <c r="E1883">
        <v>674724</v>
      </c>
      <c r="F1883" t="s">
        <v>1451</v>
      </c>
      <c r="G1883" t="s">
        <v>1506</v>
      </c>
      <c r="H1883" t="s">
        <v>1556</v>
      </c>
      <c r="I1883" s="4">
        <v>9317967</v>
      </c>
      <c r="J1883" s="14">
        <v>0</v>
      </c>
      <c r="K1883" s="6">
        <f>+Tabla3[[#This Row],[VALOR PAGADO]]/Tabla3[[#This Row],[VALOR TOTAL ]]</f>
        <v>0</v>
      </c>
    </row>
    <row r="1884" spans="1:11" x14ac:dyDescent="0.3">
      <c r="A1884" t="s">
        <v>3209</v>
      </c>
      <c r="B1884">
        <v>1030584745</v>
      </c>
      <c r="C1884">
        <v>2398</v>
      </c>
      <c r="D1884">
        <v>2024</v>
      </c>
      <c r="E1884">
        <v>660424</v>
      </c>
      <c r="F1884" t="s">
        <v>3143</v>
      </c>
      <c r="G1884" t="s">
        <v>3126</v>
      </c>
      <c r="H1884" t="s">
        <v>1556</v>
      </c>
      <c r="I1884" s="4">
        <v>10400000</v>
      </c>
      <c r="J1884" s="14">
        <v>0</v>
      </c>
      <c r="K1884" s="6">
        <f>+Tabla3[[#This Row],[VALOR PAGADO]]/Tabla3[[#This Row],[VALOR TOTAL ]]</f>
        <v>0</v>
      </c>
    </row>
    <row r="1885" spans="1:11" x14ac:dyDescent="0.3">
      <c r="A1885" t="s">
        <v>3008</v>
      </c>
      <c r="B1885">
        <v>1090483504</v>
      </c>
      <c r="C1885">
        <v>2401</v>
      </c>
      <c r="D1885">
        <v>2024</v>
      </c>
      <c r="E1885">
        <v>666724</v>
      </c>
      <c r="F1885" t="s">
        <v>3143</v>
      </c>
      <c r="G1885" t="s">
        <v>3126</v>
      </c>
      <c r="H1885" t="s">
        <v>1556</v>
      </c>
      <c r="I1885" s="4">
        <v>8633334</v>
      </c>
      <c r="J1885" s="14">
        <v>0</v>
      </c>
      <c r="K1885" s="6">
        <f>+Tabla3[[#This Row],[VALOR PAGADO]]/Tabla3[[#This Row],[VALOR TOTAL ]]</f>
        <v>0</v>
      </c>
    </row>
    <row r="1886" spans="1:11" x14ac:dyDescent="0.3">
      <c r="A1886" t="s">
        <v>3203</v>
      </c>
      <c r="B1886">
        <v>40612308</v>
      </c>
      <c r="C1886">
        <v>2405</v>
      </c>
      <c r="D1886">
        <v>2024</v>
      </c>
      <c r="E1886">
        <v>666824</v>
      </c>
      <c r="F1886" t="s">
        <v>1451</v>
      </c>
      <c r="G1886" t="s">
        <v>1506</v>
      </c>
      <c r="H1886" t="s">
        <v>1556</v>
      </c>
      <c r="I1886" s="4">
        <v>2562980</v>
      </c>
      <c r="J1886" s="14">
        <v>0</v>
      </c>
      <c r="K1886" s="6">
        <f>+Tabla3[[#This Row],[VALOR PAGADO]]/Tabla3[[#This Row],[VALOR TOTAL ]]</f>
        <v>0</v>
      </c>
    </row>
    <row r="1887" spans="1:11" x14ac:dyDescent="0.3">
      <c r="A1887" t="s">
        <v>3195</v>
      </c>
      <c r="B1887">
        <v>92642394</v>
      </c>
      <c r="C1887">
        <v>2412</v>
      </c>
      <c r="D1887">
        <v>2024</v>
      </c>
      <c r="E1887">
        <v>666424</v>
      </c>
      <c r="F1887" t="s">
        <v>3127</v>
      </c>
      <c r="G1887" t="s">
        <v>3126</v>
      </c>
      <c r="H1887" t="s">
        <v>1556</v>
      </c>
      <c r="I1887" s="4">
        <v>5833333</v>
      </c>
      <c r="J1887" s="14">
        <v>0</v>
      </c>
      <c r="K1887" s="6">
        <f>+Tabla3[[#This Row],[VALOR PAGADO]]/Tabla3[[#This Row],[VALOR TOTAL ]]</f>
        <v>0</v>
      </c>
    </row>
    <row r="1888" spans="1:11" x14ac:dyDescent="0.3">
      <c r="A1888" t="s">
        <v>3194</v>
      </c>
      <c r="B1888">
        <v>93389729</v>
      </c>
      <c r="C1888">
        <v>2413</v>
      </c>
      <c r="D1888">
        <v>2024</v>
      </c>
      <c r="E1888">
        <v>674924</v>
      </c>
      <c r="F1888" t="s">
        <v>3186</v>
      </c>
      <c r="G1888" t="s">
        <v>3185</v>
      </c>
      <c r="H1888" t="s">
        <v>1556</v>
      </c>
      <c r="I1888" s="4">
        <v>12000000</v>
      </c>
      <c r="J1888" s="14">
        <v>0</v>
      </c>
      <c r="K1888" s="6">
        <f>+Tabla3[[#This Row],[VALOR PAGADO]]/Tabla3[[#This Row],[VALOR TOTAL ]]</f>
        <v>0</v>
      </c>
    </row>
    <row r="1889" spans="1:11" x14ac:dyDescent="0.3">
      <c r="A1889" t="s">
        <v>3192</v>
      </c>
      <c r="B1889">
        <v>52804507</v>
      </c>
      <c r="C1889">
        <v>2415</v>
      </c>
      <c r="D1889">
        <v>2024</v>
      </c>
      <c r="E1889">
        <v>175724</v>
      </c>
      <c r="F1889" t="s">
        <v>3191</v>
      </c>
      <c r="G1889" t="s">
        <v>1510</v>
      </c>
      <c r="H1889" t="s">
        <v>1558</v>
      </c>
      <c r="I1889" s="4">
        <v>8000000</v>
      </c>
      <c r="J1889" s="14">
        <v>0</v>
      </c>
      <c r="K1889" s="6">
        <f>+Tabla3[[#This Row],[VALOR PAGADO]]/Tabla3[[#This Row],[VALOR TOTAL ]]</f>
        <v>0</v>
      </c>
    </row>
    <row r="1890" spans="1:11" x14ac:dyDescent="0.3">
      <c r="A1890" t="s">
        <v>3189</v>
      </c>
      <c r="B1890">
        <v>1140826198</v>
      </c>
      <c r="C1890">
        <v>2417</v>
      </c>
      <c r="D1890">
        <v>2024</v>
      </c>
      <c r="E1890">
        <v>675124</v>
      </c>
      <c r="F1890" t="s">
        <v>3188</v>
      </c>
      <c r="G1890" t="s">
        <v>1522</v>
      </c>
      <c r="H1890" t="s">
        <v>1556</v>
      </c>
      <c r="I1890" s="4">
        <v>8000000</v>
      </c>
      <c r="J1890" s="14">
        <v>0</v>
      </c>
      <c r="K1890" s="6">
        <f>+Tabla3[[#This Row],[VALOR PAGADO]]/Tabla3[[#This Row],[VALOR TOTAL ]]</f>
        <v>0</v>
      </c>
    </row>
    <row r="1891" spans="1:11" x14ac:dyDescent="0.3">
      <c r="A1891" t="s">
        <v>3184</v>
      </c>
      <c r="B1891">
        <v>43618822</v>
      </c>
      <c r="C1891">
        <v>2421</v>
      </c>
      <c r="D1891">
        <v>2024</v>
      </c>
      <c r="E1891">
        <v>672224</v>
      </c>
      <c r="F1891" t="s">
        <v>3138</v>
      </c>
      <c r="G1891" t="s">
        <v>1523</v>
      </c>
      <c r="H1891" t="s">
        <v>1556</v>
      </c>
      <c r="I1891" s="4">
        <v>8000000</v>
      </c>
      <c r="J1891" s="14">
        <v>0</v>
      </c>
      <c r="K1891" s="6">
        <f>+Tabla3[[#This Row],[VALOR PAGADO]]/Tabla3[[#This Row],[VALOR TOTAL ]]</f>
        <v>0</v>
      </c>
    </row>
    <row r="1892" spans="1:11" x14ac:dyDescent="0.3">
      <c r="A1892" t="s">
        <v>3181</v>
      </c>
      <c r="B1892">
        <v>91073054</v>
      </c>
      <c r="C1892">
        <v>2424</v>
      </c>
      <c r="D1892">
        <v>2024</v>
      </c>
      <c r="E1892">
        <v>667324</v>
      </c>
      <c r="F1892" t="s">
        <v>3143</v>
      </c>
      <c r="G1892" t="s">
        <v>3126</v>
      </c>
      <c r="H1892" t="s">
        <v>1556</v>
      </c>
      <c r="I1892" s="4">
        <v>10766666</v>
      </c>
      <c r="J1892" s="14">
        <v>0</v>
      </c>
      <c r="K1892" s="6">
        <f>+Tabla3[[#This Row],[VALOR PAGADO]]/Tabla3[[#This Row],[VALOR TOTAL ]]</f>
        <v>0</v>
      </c>
    </row>
    <row r="1893" spans="1:11" x14ac:dyDescent="0.3">
      <c r="A1893" t="s">
        <v>3177</v>
      </c>
      <c r="B1893">
        <v>79602954</v>
      </c>
      <c r="C1893">
        <v>2427</v>
      </c>
      <c r="D1893">
        <v>2024</v>
      </c>
      <c r="E1893">
        <v>105024</v>
      </c>
      <c r="F1893" t="s">
        <v>1415</v>
      </c>
      <c r="G1893" t="s">
        <v>1503</v>
      </c>
      <c r="H1893" t="s">
        <v>1503</v>
      </c>
      <c r="I1893" s="4">
        <v>8000000</v>
      </c>
      <c r="J1893" s="14">
        <v>0</v>
      </c>
      <c r="K1893" s="6">
        <f>+Tabla3[[#This Row],[VALOR PAGADO]]/Tabla3[[#This Row],[VALOR TOTAL ]]</f>
        <v>0</v>
      </c>
    </row>
    <row r="1894" spans="1:11" x14ac:dyDescent="0.3">
      <c r="A1894" t="s">
        <v>3171</v>
      </c>
      <c r="B1894">
        <v>1015448364</v>
      </c>
      <c r="C1894">
        <v>2432</v>
      </c>
      <c r="D1894">
        <v>2024</v>
      </c>
      <c r="E1894">
        <v>175124</v>
      </c>
      <c r="F1894" t="s">
        <v>3151</v>
      </c>
      <c r="G1894" t="s">
        <v>1510</v>
      </c>
      <c r="H1894" t="s">
        <v>1558</v>
      </c>
      <c r="I1894" s="4">
        <v>5000000</v>
      </c>
      <c r="J1894" s="14">
        <v>0</v>
      </c>
      <c r="K1894" s="6">
        <f>+Tabla3[[#This Row],[VALOR PAGADO]]/Tabla3[[#This Row],[VALOR TOTAL ]]</f>
        <v>0</v>
      </c>
    </row>
    <row r="1895" spans="1:11" x14ac:dyDescent="0.3">
      <c r="A1895" t="s">
        <v>3168</v>
      </c>
      <c r="B1895">
        <v>59688771</v>
      </c>
      <c r="C1895">
        <v>2436</v>
      </c>
      <c r="D1895">
        <v>2024</v>
      </c>
      <c r="E1895">
        <v>675024</v>
      </c>
      <c r="F1895" t="s">
        <v>3145</v>
      </c>
      <c r="G1895" t="s">
        <v>1516</v>
      </c>
      <c r="H1895" t="s">
        <v>1556</v>
      </c>
      <c r="I1895" s="4">
        <v>6500000</v>
      </c>
      <c r="J1895" s="14">
        <v>0</v>
      </c>
      <c r="K1895" s="6">
        <f>+Tabla3[[#This Row],[VALOR PAGADO]]/Tabla3[[#This Row],[VALOR TOTAL ]]</f>
        <v>0</v>
      </c>
    </row>
    <row r="1896" spans="1:11" x14ac:dyDescent="0.3">
      <c r="A1896" t="s">
        <v>3166</v>
      </c>
      <c r="B1896">
        <v>18011366</v>
      </c>
      <c r="C1896">
        <v>2438</v>
      </c>
      <c r="D1896">
        <v>2024</v>
      </c>
      <c r="E1896">
        <v>673324</v>
      </c>
      <c r="F1896" t="s">
        <v>3138</v>
      </c>
      <c r="G1896" t="s">
        <v>1523</v>
      </c>
      <c r="H1896" t="s">
        <v>1556</v>
      </c>
      <c r="I1896" s="4">
        <v>8000000</v>
      </c>
      <c r="J1896" s="14">
        <v>0</v>
      </c>
      <c r="K1896" s="6">
        <f>+Tabla3[[#This Row],[VALOR PAGADO]]/Tabla3[[#This Row],[VALOR TOTAL ]]</f>
        <v>0</v>
      </c>
    </row>
    <row r="1897" spans="1:11" x14ac:dyDescent="0.3">
      <c r="A1897" t="s">
        <v>3162</v>
      </c>
      <c r="B1897">
        <v>1136882072</v>
      </c>
      <c r="C1897">
        <v>2442</v>
      </c>
      <c r="D1897">
        <v>2024</v>
      </c>
      <c r="E1897">
        <v>674124</v>
      </c>
      <c r="F1897" t="s">
        <v>3127</v>
      </c>
      <c r="G1897" t="s">
        <v>3126</v>
      </c>
      <c r="H1897" t="s">
        <v>1556</v>
      </c>
      <c r="I1897" s="4">
        <v>9666666</v>
      </c>
      <c r="J1897" s="14">
        <v>0</v>
      </c>
      <c r="K1897" s="6">
        <f>+Tabla3[[#This Row],[VALOR PAGADO]]/Tabla3[[#This Row],[VALOR TOTAL ]]</f>
        <v>0</v>
      </c>
    </row>
    <row r="1898" spans="1:11" x14ac:dyDescent="0.3">
      <c r="A1898" t="s">
        <v>3161</v>
      </c>
      <c r="B1898">
        <v>1144070802</v>
      </c>
      <c r="C1898">
        <v>2443</v>
      </c>
      <c r="D1898">
        <v>2024</v>
      </c>
      <c r="E1898">
        <v>175024</v>
      </c>
      <c r="F1898" t="s">
        <v>3160</v>
      </c>
      <c r="G1898" t="s">
        <v>1510</v>
      </c>
      <c r="H1898" t="s">
        <v>1558</v>
      </c>
      <c r="I1898" s="4">
        <v>8500000</v>
      </c>
      <c r="J1898" s="14">
        <v>0</v>
      </c>
      <c r="K1898" s="6">
        <f>+Tabla3[[#This Row],[VALOR PAGADO]]/Tabla3[[#This Row],[VALOR TOTAL ]]</f>
        <v>0</v>
      </c>
    </row>
    <row r="1899" spans="1:11" x14ac:dyDescent="0.3">
      <c r="A1899" t="s">
        <v>3159</v>
      </c>
      <c r="B1899">
        <v>17634636</v>
      </c>
      <c r="C1899">
        <v>2444</v>
      </c>
      <c r="D1899">
        <v>2024</v>
      </c>
      <c r="E1899">
        <v>674524</v>
      </c>
      <c r="F1899" t="s">
        <v>3127</v>
      </c>
      <c r="G1899" t="s">
        <v>3126</v>
      </c>
      <c r="H1899" t="s">
        <v>1556</v>
      </c>
      <c r="I1899" s="4">
        <v>8500000</v>
      </c>
      <c r="J1899" s="14">
        <v>0</v>
      </c>
      <c r="K1899" s="6">
        <f>+Tabla3[[#This Row],[VALOR PAGADO]]/Tabla3[[#This Row],[VALOR TOTAL ]]</f>
        <v>0</v>
      </c>
    </row>
    <row r="1900" spans="1:11" x14ac:dyDescent="0.3">
      <c r="A1900" t="s">
        <v>3158</v>
      </c>
      <c r="B1900">
        <v>91135777</v>
      </c>
      <c r="C1900">
        <v>2446</v>
      </c>
      <c r="D1900">
        <v>2024</v>
      </c>
      <c r="E1900">
        <v>674324</v>
      </c>
      <c r="F1900" t="s">
        <v>1451</v>
      </c>
      <c r="G1900" t="s">
        <v>1506</v>
      </c>
      <c r="H1900" t="s">
        <v>1556</v>
      </c>
      <c r="I1900" s="4">
        <v>8000000</v>
      </c>
      <c r="J1900" s="14">
        <v>0</v>
      </c>
      <c r="K1900" s="6">
        <f>+Tabla3[[#This Row],[VALOR PAGADO]]/Tabla3[[#This Row],[VALOR TOTAL ]]</f>
        <v>0</v>
      </c>
    </row>
    <row r="1901" spans="1:11" x14ac:dyDescent="0.3">
      <c r="A1901" t="s">
        <v>3157</v>
      </c>
      <c r="B1901">
        <v>5660996</v>
      </c>
      <c r="C1901">
        <v>2447</v>
      </c>
      <c r="D1901">
        <v>2024</v>
      </c>
      <c r="E1901">
        <v>108124</v>
      </c>
      <c r="F1901" t="s">
        <v>1415</v>
      </c>
      <c r="G1901" t="s">
        <v>1503</v>
      </c>
      <c r="H1901" t="s">
        <v>1503</v>
      </c>
      <c r="I1901" s="4">
        <v>7487316</v>
      </c>
      <c r="J1901" s="14">
        <v>0</v>
      </c>
      <c r="K1901" s="6">
        <f>+Tabla3[[#This Row],[VALOR PAGADO]]/Tabla3[[#This Row],[VALOR TOTAL ]]</f>
        <v>0</v>
      </c>
    </row>
    <row r="1902" spans="1:11" x14ac:dyDescent="0.3">
      <c r="A1902" t="s">
        <v>3155</v>
      </c>
      <c r="B1902">
        <v>1129566973</v>
      </c>
      <c r="C1902">
        <v>2450</v>
      </c>
      <c r="D1902">
        <v>2024</v>
      </c>
      <c r="E1902">
        <v>107024</v>
      </c>
      <c r="F1902" t="s">
        <v>1415</v>
      </c>
      <c r="G1902" t="s">
        <v>1503</v>
      </c>
      <c r="H1902" t="s">
        <v>1503</v>
      </c>
      <c r="I1902" s="4">
        <v>5100000</v>
      </c>
      <c r="J1902" s="14">
        <v>0</v>
      </c>
      <c r="K1902" s="6">
        <f>+Tabla3[[#This Row],[VALOR PAGADO]]/Tabla3[[#This Row],[VALOR TOTAL ]]</f>
        <v>0</v>
      </c>
    </row>
    <row r="1903" spans="1:11" x14ac:dyDescent="0.3">
      <c r="A1903" t="s">
        <v>3153</v>
      </c>
      <c r="B1903">
        <v>1090425736</v>
      </c>
      <c r="C1903">
        <v>2452</v>
      </c>
      <c r="D1903">
        <v>2024</v>
      </c>
      <c r="E1903">
        <v>108824</v>
      </c>
      <c r="F1903" t="s">
        <v>1415</v>
      </c>
      <c r="G1903" t="s">
        <v>1503</v>
      </c>
      <c r="H1903" t="s">
        <v>1503</v>
      </c>
      <c r="I1903" s="4">
        <v>7487316</v>
      </c>
      <c r="J1903" s="14">
        <v>0</v>
      </c>
      <c r="K1903" s="6">
        <f>+Tabla3[[#This Row],[VALOR PAGADO]]/Tabla3[[#This Row],[VALOR TOTAL ]]</f>
        <v>0</v>
      </c>
    </row>
    <row r="1904" spans="1:11" s="3" customFormat="1" ht="15.75" customHeight="1" x14ac:dyDescent="0.3">
      <c r="A1904" t="s">
        <v>3152</v>
      </c>
      <c r="B1904">
        <v>98647316</v>
      </c>
      <c r="C1904">
        <v>2453</v>
      </c>
      <c r="D1904">
        <v>2024</v>
      </c>
      <c r="E1904">
        <v>175824</v>
      </c>
      <c r="F1904" t="s">
        <v>3151</v>
      </c>
      <c r="G1904" t="s">
        <v>1510</v>
      </c>
      <c r="H1904" t="s">
        <v>1558</v>
      </c>
      <c r="I1904" s="4">
        <v>3000000</v>
      </c>
      <c r="J1904" s="14">
        <v>0</v>
      </c>
      <c r="K1904" s="6">
        <f>+Tabla3[[#This Row],[VALOR PAGADO]]/Tabla3[[#This Row],[VALOR TOTAL ]]</f>
        <v>0</v>
      </c>
    </row>
    <row r="1905" spans="1:11" x14ac:dyDescent="0.3">
      <c r="A1905" t="s">
        <v>3149</v>
      </c>
      <c r="B1905">
        <v>1113517574</v>
      </c>
      <c r="C1905">
        <v>2456</v>
      </c>
      <c r="D1905">
        <v>2024</v>
      </c>
      <c r="E1905">
        <v>679024</v>
      </c>
      <c r="F1905" t="s">
        <v>1416</v>
      </c>
      <c r="G1905" t="s">
        <v>1515</v>
      </c>
      <c r="H1905" t="s">
        <v>1556</v>
      </c>
      <c r="I1905" s="4">
        <v>3000000</v>
      </c>
      <c r="J1905" s="14">
        <v>0</v>
      </c>
      <c r="K1905" s="6">
        <f>+Tabla3[[#This Row],[VALOR PAGADO]]/Tabla3[[#This Row],[VALOR TOTAL ]]</f>
        <v>0</v>
      </c>
    </row>
    <row r="1906" spans="1:11" x14ac:dyDescent="0.3">
      <c r="A1906" t="s">
        <v>3142</v>
      </c>
      <c r="B1906">
        <v>1066514544</v>
      </c>
      <c r="C1906">
        <v>2462</v>
      </c>
      <c r="D1906">
        <v>2024</v>
      </c>
      <c r="E1906">
        <v>107424</v>
      </c>
      <c r="F1906" t="s">
        <v>1415</v>
      </c>
      <c r="G1906" t="s">
        <v>1503</v>
      </c>
      <c r="H1906" t="s">
        <v>1503</v>
      </c>
      <c r="I1906" s="4">
        <v>6000000</v>
      </c>
      <c r="J1906" s="14">
        <v>0</v>
      </c>
      <c r="K1906" s="6">
        <f>+Tabla3[[#This Row],[VALOR PAGADO]]/Tabla3[[#This Row],[VALOR TOTAL ]]</f>
        <v>0</v>
      </c>
    </row>
    <row r="1907" spans="1:11" x14ac:dyDescent="0.3">
      <c r="A1907" t="s">
        <v>3141</v>
      </c>
      <c r="B1907">
        <v>1015402135</v>
      </c>
      <c r="C1907">
        <v>2463</v>
      </c>
      <c r="D1907">
        <v>2024</v>
      </c>
      <c r="E1907">
        <v>107324</v>
      </c>
      <c r="F1907" t="s">
        <v>1415</v>
      </c>
      <c r="G1907" t="s">
        <v>1503</v>
      </c>
      <c r="H1907" t="s">
        <v>1503</v>
      </c>
      <c r="I1907" s="4">
        <v>2500000</v>
      </c>
      <c r="J1907" s="14">
        <v>0</v>
      </c>
      <c r="K1907" s="6">
        <f>+Tabla3[[#This Row],[VALOR PAGADO]]/Tabla3[[#This Row],[VALOR TOTAL ]]</f>
        <v>0</v>
      </c>
    </row>
    <row r="1908" spans="1:11" x14ac:dyDescent="0.3">
      <c r="A1908" t="s">
        <v>3140</v>
      </c>
      <c r="B1908">
        <v>52278984</v>
      </c>
      <c r="C1908">
        <v>2464</v>
      </c>
      <c r="D1908">
        <v>2024</v>
      </c>
      <c r="E1908">
        <v>107224</v>
      </c>
      <c r="F1908" t="s">
        <v>1415</v>
      </c>
      <c r="G1908" t="s">
        <v>1503</v>
      </c>
      <c r="H1908" t="s">
        <v>1503</v>
      </c>
      <c r="I1908" s="4">
        <v>3577404</v>
      </c>
      <c r="J1908" s="14">
        <v>0</v>
      </c>
      <c r="K1908" s="6">
        <f>+Tabla3[[#This Row],[VALOR PAGADO]]/Tabla3[[#This Row],[VALOR TOTAL ]]</f>
        <v>0</v>
      </c>
    </row>
    <row r="1909" spans="1:11" x14ac:dyDescent="0.3">
      <c r="A1909" t="s">
        <v>3139</v>
      </c>
      <c r="B1909">
        <v>1040353630</v>
      </c>
      <c r="C1909">
        <v>2465</v>
      </c>
      <c r="D1909">
        <v>2024</v>
      </c>
      <c r="E1909">
        <v>678724</v>
      </c>
      <c r="F1909" t="s">
        <v>3138</v>
      </c>
      <c r="G1909" t="s">
        <v>1523</v>
      </c>
      <c r="H1909" t="s">
        <v>1556</v>
      </c>
      <c r="I1909" s="4">
        <v>8000000</v>
      </c>
      <c r="J1909" s="14">
        <v>0</v>
      </c>
      <c r="K1909" s="6">
        <f>+Tabla3[[#This Row],[VALOR PAGADO]]/Tabla3[[#This Row],[VALOR TOTAL ]]</f>
        <v>0</v>
      </c>
    </row>
    <row r="1910" spans="1:11" x14ac:dyDescent="0.3">
      <c r="A1910" t="s">
        <v>3137</v>
      </c>
      <c r="B1910">
        <v>79947838</v>
      </c>
      <c r="C1910">
        <v>2466</v>
      </c>
      <c r="D1910">
        <v>2024</v>
      </c>
      <c r="E1910">
        <v>678824</v>
      </c>
      <c r="F1910" t="s">
        <v>1451</v>
      </c>
      <c r="G1910" t="s">
        <v>1506</v>
      </c>
      <c r="H1910" t="s">
        <v>1556</v>
      </c>
      <c r="I1910" s="4">
        <v>8500000</v>
      </c>
      <c r="J1910" s="14">
        <v>0</v>
      </c>
      <c r="K1910" s="6">
        <f>+Tabla3[[#This Row],[VALOR PAGADO]]/Tabla3[[#This Row],[VALOR TOTAL ]]</f>
        <v>0</v>
      </c>
    </row>
    <row r="1911" spans="1:11" x14ac:dyDescent="0.3">
      <c r="A1911" t="s">
        <v>3136</v>
      </c>
      <c r="B1911">
        <v>83161135</v>
      </c>
      <c r="C1911">
        <v>2467</v>
      </c>
      <c r="D1911">
        <v>2024</v>
      </c>
      <c r="E1911">
        <v>678524</v>
      </c>
      <c r="F1911" t="s">
        <v>3127</v>
      </c>
      <c r="G1911" t="s">
        <v>3126</v>
      </c>
      <c r="H1911" t="s">
        <v>1556</v>
      </c>
      <c r="I1911" s="4">
        <v>3577406</v>
      </c>
      <c r="J1911" s="14">
        <v>0</v>
      </c>
      <c r="K1911" s="6">
        <f>+Tabla3[[#This Row],[VALOR PAGADO]]/Tabla3[[#This Row],[VALOR TOTAL ]]</f>
        <v>0</v>
      </c>
    </row>
    <row r="1912" spans="1:11" x14ac:dyDescent="0.3">
      <c r="A1912" t="s">
        <v>3131</v>
      </c>
      <c r="B1912">
        <v>65633418</v>
      </c>
      <c r="C1912">
        <v>2471</v>
      </c>
      <c r="D1912">
        <v>2024</v>
      </c>
      <c r="E1912">
        <v>678924</v>
      </c>
      <c r="F1912" t="s">
        <v>3127</v>
      </c>
      <c r="G1912" t="s">
        <v>3126</v>
      </c>
      <c r="H1912" t="s">
        <v>1556</v>
      </c>
      <c r="I1912" s="4">
        <v>6533334</v>
      </c>
      <c r="J1912" s="14">
        <v>0</v>
      </c>
      <c r="K1912" s="6">
        <f>+Tabla3[[#This Row],[VALOR PAGADO]]/Tabla3[[#This Row],[VALOR TOTAL ]]</f>
        <v>0</v>
      </c>
    </row>
    <row r="1913" spans="1:11" x14ac:dyDescent="0.3">
      <c r="A1913" t="s">
        <v>3130</v>
      </c>
      <c r="B1913">
        <v>6566802</v>
      </c>
      <c r="C1913">
        <v>2472</v>
      </c>
      <c r="D1913">
        <v>2024</v>
      </c>
      <c r="E1913">
        <v>108024</v>
      </c>
      <c r="F1913" t="s">
        <v>1415</v>
      </c>
      <c r="G1913" t="s">
        <v>1503</v>
      </c>
      <c r="H1913" t="s">
        <v>1503</v>
      </c>
      <c r="I1913" s="4">
        <v>8481333</v>
      </c>
      <c r="J1913" s="14">
        <v>0</v>
      </c>
      <c r="K1913" s="6">
        <f>+Tabla3[[#This Row],[VALOR PAGADO]]/Tabla3[[#This Row],[VALOR TOTAL ]]</f>
        <v>0</v>
      </c>
    </row>
    <row r="1914" spans="1:11" s="15" customFormat="1" x14ac:dyDescent="0.3">
      <c r="A1914" t="s">
        <v>3129</v>
      </c>
      <c r="B1914">
        <v>63397138</v>
      </c>
      <c r="C1914">
        <v>2473</v>
      </c>
      <c r="D1914">
        <v>2024</v>
      </c>
      <c r="E1914">
        <v>109624</v>
      </c>
      <c r="F1914" t="s">
        <v>1415</v>
      </c>
      <c r="G1914" t="s">
        <v>1503</v>
      </c>
      <c r="H1914" t="s">
        <v>1503</v>
      </c>
      <c r="I1914" s="4">
        <v>8000000</v>
      </c>
      <c r="J1914" s="14">
        <v>0</v>
      </c>
      <c r="K1914" s="6">
        <f>+Tabla3[[#This Row],[VALOR PAGADO]]/Tabla3[[#This Row],[VALOR TOTAL ]]</f>
        <v>0</v>
      </c>
    </row>
    <row r="1915" spans="1:11" x14ac:dyDescent="0.3">
      <c r="A1915" t="s">
        <v>3128</v>
      </c>
      <c r="B1915">
        <v>1024573213</v>
      </c>
      <c r="C1915">
        <v>2475</v>
      </c>
      <c r="D1915">
        <v>2024</v>
      </c>
      <c r="E1915">
        <v>681824</v>
      </c>
      <c r="F1915" t="s">
        <v>3127</v>
      </c>
      <c r="G1915" t="s">
        <v>3126</v>
      </c>
      <c r="H1915" t="s">
        <v>1556</v>
      </c>
      <c r="I1915" s="4">
        <v>3772513</v>
      </c>
      <c r="J1915" s="14">
        <v>0</v>
      </c>
      <c r="K1915" s="6">
        <f>+Tabla3[[#This Row],[VALOR PAGADO]]/Tabla3[[#This Row],[VALOR TOTAL ]]</f>
        <v>0</v>
      </c>
    </row>
    <row r="1916" spans="1:11" x14ac:dyDescent="0.3">
      <c r="A1916" s="15" t="s">
        <v>3125</v>
      </c>
      <c r="B1916" s="15">
        <v>1053807102</v>
      </c>
      <c r="C1916" s="15">
        <v>2476</v>
      </c>
      <c r="D1916" s="15">
        <v>2024</v>
      </c>
      <c r="E1916" s="15">
        <v>108924</v>
      </c>
      <c r="F1916" s="15" t="s">
        <v>1415</v>
      </c>
      <c r="G1916" s="15" t="s">
        <v>1503</v>
      </c>
      <c r="H1916" s="15" t="s">
        <v>1503</v>
      </c>
      <c r="I1916" s="18">
        <v>8000000</v>
      </c>
      <c r="J1916" s="17">
        <v>0</v>
      </c>
      <c r="K1916" s="16">
        <f>+Tabla3[[#This Row],[VALOR PAGADO]]/Tabla3[[#This Row],[VALOR TOTAL ]]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76C15-EF98-417A-81A1-4248AF7DC2D9}">
  <dimension ref="A1:K1110"/>
  <sheetViews>
    <sheetView topLeftCell="A1090" workbookViewId="0">
      <selection activeCell="B1105" sqref="B1105"/>
    </sheetView>
  </sheetViews>
  <sheetFormatPr baseColWidth="10" defaultColWidth="11.44140625" defaultRowHeight="14.4" x14ac:dyDescent="0.3"/>
  <cols>
    <col min="1" max="1" width="30.33203125" customWidth="1"/>
    <col min="2" max="2" width="20.44140625" customWidth="1"/>
    <col min="3" max="3" width="9" customWidth="1"/>
    <col min="4" max="4" width="11.44140625" customWidth="1"/>
    <col min="5" max="5" width="9" customWidth="1"/>
    <col min="6" max="6" width="19.6640625" customWidth="1"/>
    <col min="7" max="7" width="61.33203125" customWidth="1"/>
    <col min="8" max="8" width="65" customWidth="1"/>
    <col min="9" max="9" width="13.88671875" customWidth="1"/>
    <col min="10" max="10" width="16.44140625" style="21" customWidth="1"/>
    <col min="11" max="11" width="15.886718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s="21" t="s">
        <v>5</v>
      </c>
      <c r="K1" t="s">
        <v>1574</v>
      </c>
    </row>
    <row r="2" spans="1:11" x14ac:dyDescent="0.3">
      <c r="A2" t="s">
        <v>4900</v>
      </c>
      <c r="B2">
        <v>1023364517</v>
      </c>
      <c r="C2">
        <v>673</v>
      </c>
      <c r="D2">
        <v>2025</v>
      </c>
      <c r="E2">
        <v>46025</v>
      </c>
      <c r="F2" t="s">
        <v>1453</v>
      </c>
      <c r="G2" t="s">
        <v>1525</v>
      </c>
      <c r="H2" t="s">
        <v>1556</v>
      </c>
      <c r="I2" s="4">
        <v>10051905</v>
      </c>
      <c r="J2" s="21">
        <v>7371397</v>
      </c>
      <c r="K2" s="6">
        <f>+Tabla4[[#This Row],[VALOR PAGADO]]/Tabla4[[#This Row],[VALOR TOTAL ]]</f>
        <v>0.73333333333333328</v>
      </c>
    </row>
    <row r="3" spans="1:11" x14ac:dyDescent="0.3">
      <c r="A3" t="s">
        <v>5000</v>
      </c>
      <c r="B3">
        <v>1032437873</v>
      </c>
      <c r="C3">
        <v>363</v>
      </c>
      <c r="D3">
        <v>2025</v>
      </c>
      <c r="E3">
        <v>23425</v>
      </c>
      <c r="F3" t="s">
        <v>4153</v>
      </c>
      <c r="G3" t="s">
        <v>1522</v>
      </c>
      <c r="H3" t="s">
        <v>1556</v>
      </c>
      <c r="I3" s="4">
        <v>39000000</v>
      </c>
      <c r="J3" s="21">
        <v>26650000</v>
      </c>
      <c r="K3" s="6">
        <f>+Tabla4[[#This Row],[VALOR PAGADO]]/Tabla4[[#This Row],[VALOR TOTAL ]]</f>
        <v>0.68333333333333335</v>
      </c>
    </row>
    <row r="4" spans="1:11" x14ac:dyDescent="0.3">
      <c r="A4" t="s">
        <v>3695</v>
      </c>
      <c r="B4">
        <v>1110550895</v>
      </c>
      <c r="C4">
        <v>454</v>
      </c>
      <c r="D4">
        <v>2025</v>
      </c>
      <c r="E4">
        <v>31325</v>
      </c>
      <c r="F4" t="s">
        <v>3186</v>
      </c>
      <c r="G4" t="s">
        <v>4353</v>
      </c>
      <c r="H4" t="s">
        <v>1556</v>
      </c>
      <c r="I4" s="4">
        <v>15206370</v>
      </c>
      <c r="J4" s="21">
        <v>10222060</v>
      </c>
      <c r="K4" s="6">
        <f>+Tabla4[[#This Row],[VALOR PAGADO]]/Tabla4[[#This Row],[VALOR TOTAL ]]</f>
        <v>0.67222223318254126</v>
      </c>
    </row>
    <row r="5" spans="1:11" x14ac:dyDescent="0.3">
      <c r="A5" t="s">
        <v>4964</v>
      </c>
      <c r="B5">
        <v>79841725</v>
      </c>
      <c r="C5">
        <v>456</v>
      </c>
      <c r="D5">
        <v>2025</v>
      </c>
      <c r="E5">
        <v>36825</v>
      </c>
      <c r="F5" t="s">
        <v>3186</v>
      </c>
      <c r="G5" t="s">
        <v>4353</v>
      </c>
      <c r="H5" t="s">
        <v>1556</v>
      </c>
      <c r="I5" s="4">
        <v>54000000</v>
      </c>
      <c r="J5" s="21">
        <v>34800000</v>
      </c>
      <c r="K5" s="6">
        <f>+Tabla4[[#This Row],[VALOR PAGADO]]/Tabla4[[#This Row],[VALOR TOTAL ]]</f>
        <v>0.64444444444444449</v>
      </c>
    </row>
    <row r="6" spans="1:11" x14ac:dyDescent="0.3">
      <c r="A6" t="s">
        <v>4942</v>
      </c>
      <c r="B6">
        <v>80024592</v>
      </c>
      <c r="C6">
        <v>566</v>
      </c>
      <c r="D6">
        <v>2025</v>
      </c>
      <c r="E6">
        <v>37725</v>
      </c>
      <c r="F6" t="s">
        <v>3186</v>
      </c>
      <c r="G6" t="s">
        <v>4353</v>
      </c>
      <c r="H6" t="s">
        <v>1556</v>
      </c>
      <c r="I6" s="4">
        <v>54000000</v>
      </c>
      <c r="J6" s="21">
        <v>34800000</v>
      </c>
      <c r="K6" s="6">
        <f>+Tabla4[[#This Row],[VALOR PAGADO]]/Tabla4[[#This Row],[VALOR TOTAL ]]</f>
        <v>0.64444444444444449</v>
      </c>
    </row>
    <row r="7" spans="1:11" x14ac:dyDescent="0.3">
      <c r="A7" t="s">
        <v>2127</v>
      </c>
      <c r="B7">
        <v>1020765045</v>
      </c>
      <c r="C7">
        <v>486</v>
      </c>
      <c r="D7">
        <v>2025</v>
      </c>
      <c r="E7">
        <v>42325</v>
      </c>
      <c r="F7" t="s">
        <v>3186</v>
      </c>
      <c r="G7" t="s">
        <v>4353</v>
      </c>
      <c r="H7" t="s">
        <v>1556</v>
      </c>
      <c r="I7" s="4">
        <v>54000000</v>
      </c>
      <c r="J7" s="21">
        <v>34200000</v>
      </c>
      <c r="K7" s="6">
        <f>+Tabla4[[#This Row],[VALOR PAGADO]]/Tabla4[[#This Row],[VALOR TOTAL ]]</f>
        <v>0.6333333333333333</v>
      </c>
    </row>
    <row r="8" spans="1:11" x14ac:dyDescent="0.3">
      <c r="A8" t="s">
        <v>5047</v>
      </c>
      <c r="B8">
        <v>1074007631</v>
      </c>
      <c r="C8">
        <v>194</v>
      </c>
      <c r="D8">
        <v>2025</v>
      </c>
      <c r="E8">
        <v>7325</v>
      </c>
      <c r="F8" t="s">
        <v>1489</v>
      </c>
      <c r="G8" t="s">
        <v>1519</v>
      </c>
      <c r="H8" t="s">
        <v>1556</v>
      </c>
      <c r="I8" s="4">
        <v>50750000</v>
      </c>
      <c r="J8" s="21">
        <v>31266667</v>
      </c>
      <c r="K8" s="6">
        <f>+Tabla4[[#This Row],[VALOR PAGADO]]/Tabla4[[#This Row],[VALOR TOTAL ]]</f>
        <v>0.61609196059113303</v>
      </c>
    </row>
    <row r="9" spans="1:11" x14ac:dyDescent="0.3">
      <c r="A9" t="s">
        <v>4244</v>
      </c>
      <c r="B9">
        <v>1019011413</v>
      </c>
      <c r="C9">
        <v>637</v>
      </c>
      <c r="D9">
        <v>2025</v>
      </c>
      <c r="E9">
        <v>45225</v>
      </c>
      <c r="F9" t="s">
        <v>3186</v>
      </c>
      <c r="G9" t="s">
        <v>4353</v>
      </c>
      <c r="H9" t="s">
        <v>1556</v>
      </c>
      <c r="I9" s="4">
        <v>54000000</v>
      </c>
      <c r="J9" s="21">
        <v>33000000</v>
      </c>
      <c r="K9" s="6">
        <f>+Tabla4[[#This Row],[VALOR PAGADO]]/Tabla4[[#This Row],[VALOR TOTAL ]]</f>
        <v>0.61111111111111116</v>
      </c>
    </row>
    <row r="10" spans="1:11" x14ac:dyDescent="0.3">
      <c r="A10" t="s">
        <v>3219</v>
      </c>
      <c r="B10">
        <v>80110048</v>
      </c>
      <c r="C10">
        <v>706</v>
      </c>
      <c r="D10">
        <v>2025</v>
      </c>
      <c r="E10">
        <v>54225</v>
      </c>
      <c r="F10" t="s">
        <v>3186</v>
      </c>
      <c r="G10" t="s">
        <v>4353</v>
      </c>
      <c r="H10" t="s">
        <v>1556</v>
      </c>
      <c r="I10" s="4">
        <v>54000000</v>
      </c>
      <c r="J10" s="21">
        <v>32400000</v>
      </c>
      <c r="K10" s="6">
        <f>+Tabla4[[#This Row],[VALOR PAGADO]]/Tabla4[[#This Row],[VALOR TOTAL ]]</f>
        <v>0.6</v>
      </c>
    </row>
    <row r="11" spans="1:11" x14ac:dyDescent="0.3">
      <c r="A11" t="s">
        <v>109</v>
      </c>
      <c r="B11">
        <v>52700082</v>
      </c>
      <c r="C11">
        <v>237</v>
      </c>
      <c r="D11">
        <v>2025</v>
      </c>
      <c r="E11">
        <v>11625</v>
      </c>
      <c r="F11" t="s">
        <v>1489</v>
      </c>
      <c r="G11" t="s">
        <v>1519</v>
      </c>
      <c r="H11" t="s">
        <v>1556</v>
      </c>
      <c r="I11" s="4">
        <v>65250000</v>
      </c>
      <c r="J11" s="21">
        <v>39000000</v>
      </c>
      <c r="K11" s="6">
        <f>+Tabla4[[#This Row],[VALOR PAGADO]]/Tabla4[[#This Row],[VALOR TOTAL ]]</f>
        <v>0.5977011494252874</v>
      </c>
    </row>
    <row r="12" spans="1:11" x14ac:dyDescent="0.3">
      <c r="A12" t="s">
        <v>3182</v>
      </c>
      <c r="B12">
        <v>1019015032</v>
      </c>
      <c r="C12">
        <v>253</v>
      </c>
      <c r="D12">
        <v>2025</v>
      </c>
      <c r="E12">
        <v>14625</v>
      </c>
      <c r="F12" t="s">
        <v>1489</v>
      </c>
      <c r="G12" t="s">
        <v>1519</v>
      </c>
      <c r="H12" t="s">
        <v>1556</v>
      </c>
      <c r="I12" s="4">
        <v>18083333</v>
      </c>
      <c r="J12" s="21">
        <v>10750000</v>
      </c>
      <c r="K12" s="6">
        <f>+Tabla4[[#This Row],[VALOR PAGADO]]/Tabla4[[#This Row],[VALOR TOTAL ]]</f>
        <v>0.59447005704092271</v>
      </c>
    </row>
    <row r="13" spans="1:11" x14ac:dyDescent="0.3">
      <c r="A13" t="s">
        <v>3319</v>
      </c>
      <c r="B13">
        <v>79405553</v>
      </c>
      <c r="C13">
        <v>262</v>
      </c>
      <c r="D13">
        <v>2025</v>
      </c>
      <c r="E13">
        <v>12025</v>
      </c>
      <c r="F13" t="s">
        <v>1489</v>
      </c>
      <c r="G13" t="s">
        <v>1519</v>
      </c>
      <c r="H13" t="s">
        <v>1556</v>
      </c>
      <c r="I13" s="4">
        <v>53650000</v>
      </c>
      <c r="J13" s="21">
        <v>31820000</v>
      </c>
      <c r="K13" s="6">
        <f>+Tabla4[[#This Row],[VALOR PAGADO]]/Tabla4[[#This Row],[VALOR TOTAL ]]</f>
        <v>0.59310344827586203</v>
      </c>
    </row>
    <row r="14" spans="1:11" x14ac:dyDescent="0.3">
      <c r="A14" t="s">
        <v>1064</v>
      </c>
      <c r="B14">
        <v>1053782167</v>
      </c>
      <c r="C14">
        <v>21</v>
      </c>
      <c r="D14">
        <v>2025</v>
      </c>
      <c r="E14">
        <v>825</v>
      </c>
      <c r="F14" t="s">
        <v>1451</v>
      </c>
      <c r="G14" t="s">
        <v>1506</v>
      </c>
      <c r="H14" t="s">
        <v>1556</v>
      </c>
      <c r="I14" s="4">
        <v>64000000</v>
      </c>
      <c r="J14" s="21">
        <v>37600000</v>
      </c>
      <c r="K14" s="6">
        <f>+Tabla4[[#This Row],[VALOR PAGADO]]/Tabla4[[#This Row],[VALOR TOTAL ]]</f>
        <v>0.58750000000000002</v>
      </c>
    </row>
    <row r="15" spans="1:11" x14ac:dyDescent="0.3">
      <c r="A15" t="s">
        <v>4849</v>
      </c>
      <c r="B15">
        <v>79792309</v>
      </c>
      <c r="C15">
        <v>806</v>
      </c>
      <c r="D15">
        <v>2025</v>
      </c>
      <c r="E15">
        <v>60325</v>
      </c>
      <c r="F15" t="s">
        <v>3186</v>
      </c>
      <c r="G15" t="s">
        <v>4353</v>
      </c>
      <c r="H15" t="s">
        <v>1556</v>
      </c>
      <c r="I15" s="4">
        <v>24251874</v>
      </c>
      <c r="J15" s="21">
        <v>14012194</v>
      </c>
      <c r="K15" s="6">
        <f>+Tabla4[[#This Row],[VALOR PAGADO]]/Tabla4[[#This Row],[VALOR TOTAL ]]</f>
        <v>0.57777778327563467</v>
      </c>
    </row>
    <row r="16" spans="1:11" x14ac:dyDescent="0.3">
      <c r="A16" t="s">
        <v>2931</v>
      </c>
      <c r="B16">
        <v>37332096</v>
      </c>
      <c r="C16">
        <v>25</v>
      </c>
      <c r="D16">
        <v>2025</v>
      </c>
      <c r="E16">
        <v>425</v>
      </c>
      <c r="F16" t="s">
        <v>1415</v>
      </c>
      <c r="G16" t="s">
        <v>1503</v>
      </c>
      <c r="H16" t="s">
        <v>1503</v>
      </c>
      <c r="I16" s="4">
        <v>58400000</v>
      </c>
      <c r="J16" s="21">
        <v>33580000</v>
      </c>
      <c r="K16" s="6">
        <f>+Tabla4[[#This Row],[VALOR PAGADO]]/Tabla4[[#This Row],[VALOR TOTAL ]]</f>
        <v>0.57499999999999996</v>
      </c>
    </row>
    <row r="17" spans="1:11" x14ac:dyDescent="0.3">
      <c r="A17" t="s">
        <v>4472</v>
      </c>
      <c r="B17">
        <v>37326760</v>
      </c>
      <c r="C17">
        <v>24</v>
      </c>
      <c r="D17">
        <v>2025</v>
      </c>
      <c r="E17">
        <v>225</v>
      </c>
      <c r="F17" t="s">
        <v>1415</v>
      </c>
      <c r="G17" t="s">
        <v>1503</v>
      </c>
      <c r="H17" t="s">
        <v>1503</v>
      </c>
      <c r="I17" s="4">
        <v>40800000</v>
      </c>
      <c r="J17" s="21">
        <v>23460000</v>
      </c>
      <c r="K17" s="6">
        <f>+Tabla4[[#This Row],[VALOR PAGADO]]/Tabla4[[#This Row],[VALOR TOTAL ]]</f>
        <v>0.57499999999999996</v>
      </c>
    </row>
    <row r="18" spans="1:11" x14ac:dyDescent="0.3">
      <c r="A18" t="s">
        <v>2510</v>
      </c>
      <c r="B18">
        <v>93397111</v>
      </c>
      <c r="C18">
        <v>70</v>
      </c>
      <c r="D18">
        <v>2025</v>
      </c>
      <c r="E18">
        <v>825</v>
      </c>
      <c r="F18" t="s">
        <v>1415</v>
      </c>
      <c r="G18" t="s">
        <v>1503</v>
      </c>
      <c r="H18" t="s">
        <v>1503</v>
      </c>
      <c r="I18" s="4">
        <v>64000000</v>
      </c>
      <c r="J18" s="21">
        <v>36533333</v>
      </c>
      <c r="K18" s="6">
        <f>+Tabla4[[#This Row],[VALOR PAGADO]]/Tabla4[[#This Row],[VALOR TOTAL ]]</f>
        <v>0.57083332812499998</v>
      </c>
    </row>
    <row r="19" spans="1:11" x14ac:dyDescent="0.3">
      <c r="A19" t="s">
        <v>5064</v>
      </c>
      <c r="B19">
        <v>1018516036</v>
      </c>
      <c r="C19">
        <v>83</v>
      </c>
      <c r="D19">
        <v>2025</v>
      </c>
      <c r="E19">
        <v>1225</v>
      </c>
      <c r="F19" t="s">
        <v>1415</v>
      </c>
      <c r="G19" t="s">
        <v>1503</v>
      </c>
      <c r="H19" t="s">
        <v>1503</v>
      </c>
      <c r="I19" s="4">
        <v>28800000</v>
      </c>
      <c r="J19" s="21">
        <v>16320000</v>
      </c>
      <c r="K19" s="6">
        <f>+Tabla4[[#This Row],[VALOR PAGADO]]/Tabla4[[#This Row],[VALOR TOTAL ]]</f>
        <v>0.56666666666666665</v>
      </c>
    </row>
    <row r="20" spans="1:11" x14ac:dyDescent="0.3">
      <c r="A20" t="s">
        <v>5067</v>
      </c>
      <c r="B20">
        <v>1013646371</v>
      </c>
      <c r="C20">
        <v>73</v>
      </c>
      <c r="D20">
        <v>2025</v>
      </c>
      <c r="E20">
        <v>1425</v>
      </c>
      <c r="F20" t="s">
        <v>1415</v>
      </c>
      <c r="G20" t="s">
        <v>1503</v>
      </c>
      <c r="H20" t="s">
        <v>1503</v>
      </c>
      <c r="I20" s="4">
        <v>70823192</v>
      </c>
      <c r="J20" s="21">
        <v>40133142</v>
      </c>
      <c r="K20" s="6">
        <f>+Tabla4[[#This Row],[VALOR PAGADO]]/Tabla4[[#This Row],[VALOR TOTAL ]]</f>
        <v>0.56666666478404415</v>
      </c>
    </row>
    <row r="21" spans="1:11" x14ac:dyDescent="0.3">
      <c r="A21" t="s">
        <v>2290</v>
      </c>
      <c r="B21">
        <v>65763535</v>
      </c>
      <c r="C21">
        <v>135</v>
      </c>
      <c r="D21">
        <v>2025</v>
      </c>
      <c r="E21">
        <v>4225</v>
      </c>
      <c r="F21" t="s">
        <v>1420</v>
      </c>
      <c r="G21" t="s">
        <v>3123</v>
      </c>
      <c r="H21" t="s">
        <v>1556</v>
      </c>
      <c r="I21" s="4">
        <v>68000000</v>
      </c>
      <c r="J21" s="21">
        <v>38533333</v>
      </c>
      <c r="K21" s="6">
        <f>+Tabla4[[#This Row],[VALOR PAGADO]]/Tabla4[[#This Row],[VALOR TOTAL ]]</f>
        <v>0.56666666176470593</v>
      </c>
    </row>
    <row r="22" spans="1:11" x14ac:dyDescent="0.3">
      <c r="A22" t="s">
        <v>217</v>
      </c>
      <c r="B22">
        <v>1073817048</v>
      </c>
      <c r="C22">
        <v>142</v>
      </c>
      <c r="D22">
        <v>2025</v>
      </c>
      <c r="E22">
        <v>1525</v>
      </c>
      <c r="F22" t="s">
        <v>1415</v>
      </c>
      <c r="G22" t="s">
        <v>1503</v>
      </c>
      <c r="H22" t="s">
        <v>1503</v>
      </c>
      <c r="I22" s="4">
        <v>68000000</v>
      </c>
      <c r="J22" s="21">
        <v>38533333</v>
      </c>
      <c r="K22" s="6">
        <f>+Tabla4[[#This Row],[VALOR PAGADO]]/Tabla4[[#This Row],[VALOR TOTAL ]]</f>
        <v>0.56666666176470593</v>
      </c>
    </row>
    <row r="23" spans="1:11" x14ac:dyDescent="0.3">
      <c r="A23" t="s">
        <v>2488</v>
      </c>
      <c r="B23">
        <v>53044861</v>
      </c>
      <c r="C23">
        <v>71</v>
      </c>
      <c r="D23">
        <v>2025</v>
      </c>
      <c r="E23">
        <v>1625</v>
      </c>
      <c r="F23" t="s">
        <v>1415</v>
      </c>
      <c r="G23" t="s">
        <v>1503</v>
      </c>
      <c r="H23" t="s">
        <v>1503</v>
      </c>
      <c r="I23" s="4">
        <v>27200000</v>
      </c>
      <c r="J23" s="21">
        <v>15413333</v>
      </c>
      <c r="K23" s="6">
        <f>+Tabla4[[#This Row],[VALOR PAGADO]]/Tabla4[[#This Row],[VALOR TOTAL ]]</f>
        <v>0.56666665441176467</v>
      </c>
    </row>
    <row r="24" spans="1:11" x14ac:dyDescent="0.3">
      <c r="A24" t="s">
        <v>3760</v>
      </c>
      <c r="B24">
        <v>41711154</v>
      </c>
      <c r="C24">
        <v>68</v>
      </c>
      <c r="D24">
        <v>2025</v>
      </c>
      <c r="E24">
        <v>625</v>
      </c>
      <c r="F24" t="s">
        <v>1415</v>
      </c>
      <c r="G24" t="s">
        <v>1503</v>
      </c>
      <c r="H24" t="s">
        <v>1503</v>
      </c>
      <c r="I24" s="4">
        <v>20275160</v>
      </c>
      <c r="J24" s="21">
        <v>11489257</v>
      </c>
      <c r="K24" s="6">
        <f>+Tabla4[[#This Row],[VALOR PAGADO]]/Tabla4[[#This Row],[VALOR TOTAL ]]</f>
        <v>0.56666665022618812</v>
      </c>
    </row>
    <row r="25" spans="1:11" x14ac:dyDescent="0.3">
      <c r="A25" t="s">
        <v>4995</v>
      </c>
      <c r="B25">
        <v>79956337</v>
      </c>
      <c r="C25">
        <v>381</v>
      </c>
      <c r="D25">
        <v>2025</v>
      </c>
      <c r="E25">
        <v>24725</v>
      </c>
      <c r="F25" t="s">
        <v>1489</v>
      </c>
      <c r="G25" t="s">
        <v>1519</v>
      </c>
      <c r="H25" t="s">
        <v>1556</v>
      </c>
      <c r="I25" s="4">
        <v>65250000</v>
      </c>
      <c r="J25" s="21">
        <v>36900000</v>
      </c>
      <c r="K25" s="6">
        <f>+Tabla4[[#This Row],[VALOR PAGADO]]/Tabla4[[#This Row],[VALOR TOTAL ]]</f>
        <v>0.56551724137931036</v>
      </c>
    </row>
    <row r="26" spans="1:11" x14ac:dyDescent="0.3">
      <c r="A26" t="s">
        <v>5061</v>
      </c>
      <c r="B26">
        <v>1061788953</v>
      </c>
      <c r="C26">
        <v>137</v>
      </c>
      <c r="D26">
        <v>2025</v>
      </c>
      <c r="E26">
        <v>5225</v>
      </c>
      <c r="F26" t="s">
        <v>1420</v>
      </c>
      <c r="G26" t="s">
        <v>3123</v>
      </c>
      <c r="H26" t="s">
        <v>1556</v>
      </c>
      <c r="I26" s="4">
        <v>72000000</v>
      </c>
      <c r="J26" s="21">
        <v>40500000</v>
      </c>
      <c r="K26" s="6">
        <f>+Tabla4[[#This Row],[VALOR PAGADO]]/Tabla4[[#This Row],[VALOR TOTAL ]]</f>
        <v>0.5625</v>
      </c>
    </row>
    <row r="27" spans="1:11" x14ac:dyDescent="0.3">
      <c r="A27" t="s">
        <v>2935</v>
      </c>
      <c r="B27">
        <v>1121844228</v>
      </c>
      <c r="C27">
        <v>145</v>
      </c>
      <c r="D27">
        <v>2025</v>
      </c>
      <c r="E27">
        <v>8325</v>
      </c>
      <c r="F27" t="s">
        <v>1417</v>
      </c>
      <c r="G27" t="s">
        <v>1534</v>
      </c>
      <c r="H27" t="s">
        <v>1557</v>
      </c>
      <c r="I27" s="4">
        <v>70400000</v>
      </c>
      <c r="J27" s="21">
        <v>39600000</v>
      </c>
      <c r="K27" s="6">
        <f>+Tabla4[[#This Row],[VALOR PAGADO]]/Tabla4[[#This Row],[VALOR TOTAL ]]</f>
        <v>0.5625</v>
      </c>
    </row>
    <row r="28" spans="1:11" x14ac:dyDescent="0.3">
      <c r="A28" t="s">
        <v>5055</v>
      </c>
      <c r="B28">
        <v>1013682135</v>
      </c>
      <c r="C28">
        <v>168</v>
      </c>
      <c r="D28">
        <v>2025</v>
      </c>
      <c r="E28">
        <v>8425</v>
      </c>
      <c r="F28" t="s">
        <v>1417</v>
      </c>
      <c r="G28" t="s">
        <v>1534</v>
      </c>
      <c r="H28" t="s">
        <v>1557</v>
      </c>
      <c r="I28" s="4">
        <v>40000000</v>
      </c>
      <c r="J28" s="21">
        <v>22500000</v>
      </c>
      <c r="K28" s="6">
        <f>+Tabla4[[#This Row],[VALOR PAGADO]]/Tabla4[[#This Row],[VALOR TOTAL ]]</f>
        <v>0.5625</v>
      </c>
    </row>
    <row r="29" spans="1:11" x14ac:dyDescent="0.3">
      <c r="A29" t="s">
        <v>269</v>
      </c>
      <c r="B29">
        <v>1026287157</v>
      </c>
      <c r="C29">
        <v>174</v>
      </c>
      <c r="D29">
        <v>2025</v>
      </c>
      <c r="E29">
        <v>1925</v>
      </c>
      <c r="F29" t="s">
        <v>1415</v>
      </c>
      <c r="G29" t="s">
        <v>1503</v>
      </c>
      <c r="H29" t="s">
        <v>1503</v>
      </c>
      <c r="I29" s="4">
        <v>34400000</v>
      </c>
      <c r="J29" s="21">
        <v>19350000</v>
      </c>
      <c r="K29" s="6">
        <f>+Tabla4[[#This Row],[VALOR PAGADO]]/Tabla4[[#This Row],[VALOR TOTAL ]]</f>
        <v>0.5625</v>
      </c>
    </row>
    <row r="30" spans="1:11" x14ac:dyDescent="0.3">
      <c r="A30" t="s">
        <v>2048</v>
      </c>
      <c r="B30">
        <v>1113303016</v>
      </c>
      <c r="C30">
        <v>775</v>
      </c>
      <c r="D30">
        <v>2025</v>
      </c>
      <c r="E30">
        <v>67625</v>
      </c>
      <c r="F30" t="s">
        <v>4505</v>
      </c>
      <c r="G30" t="s">
        <v>3126</v>
      </c>
      <c r="H30" t="s">
        <v>1556</v>
      </c>
      <c r="I30" s="4">
        <v>18579912</v>
      </c>
      <c r="J30" s="21">
        <v>10425395</v>
      </c>
      <c r="K30" s="6">
        <f>+Tabla4[[#This Row],[VALOR PAGADO]]/Tabla4[[#This Row],[VALOR TOTAL ]]</f>
        <v>0.56111110752300652</v>
      </c>
    </row>
    <row r="31" spans="1:11" x14ac:dyDescent="0.3">
      <c r="A31" t="s">
        <v>1070</v>
      </c>
      <c r="B31">
        <v>1018483600</v>
      </c>
      <c r="C31">
        <v>156</v>
      </c>
      <c r="D31">
        <v>2025</v>
      </c>
      <c r="E31">
        <v>8525</v>
      </c>
      <c r="F31" t="s">
        <v>1417</v>
      </c>
      <c r="G31" t="s">
        <v>1534</v>
      </c>
      <c r="H31" t="s">
        <v>1557</v>
      </c>
      <c r="I31" s="4">
        <v>32500000</v>
      </c>
      <c r="J31" s="21">
        <v>18188906</v>
      </c>
      <c r="K31" s="6">
        <f>+Tabla4[[#This Row],[VALOR PAGADO]]/Tabla4[[#This Row],[VALOR TOTAL ]]</f>
        <v>0.5596586461538462</v>
      </c>
    </row>
    <row r="32" spans="1:11" x14ac:dyDescent="0.3">
      <c r="A32" t="s">
        <v>1073</v>
      </c>
      <c r="B32">
        <v>63459360</v>
      </c>
      <c r="C32">
        <v>170</v>
      </c>
      <c r="D32">
        <v>2025</v>
      </c>
      <c r="E32">
        <v>7425</v>
      </c>
      <c r="F32" t="s">
        <v>1451</v>
      </c>
      <c r="G32" t="s">
        <v>1506</v>
      </c>
      <c r="H32" t="s">
        <v>1556</v>
      </c>
      <c r="I32" s="4">
        <v>70400000</v>
      </c>
      <c r="J32" s="21">
        <v>39306667</v>
      </c>
      <c r="K32" s="6">
        <f>+Tabla4[[#This Row],[VALOR PAGADO]]/Tabla4[[#This Row],[VALOR TOTAL ]]</f>
        <v>0.55833333806818186</v>
      </c>
    </row>
    <row r="33" spans="1:11" x14ac:dyDescent="0.3">
      <c r="A33" t="s">
        <v>2835</v>
      </c>
      <c r="B33">
        <v>53065482</v>
      </c>
      <c r="C33">
        <v>28</v>
      </c>
      <c r="D33">
        <v>2025</v>
      </c>
      <c r="E33">
        <v>2325</v>
      </c>
      <c r="F33" t="s">
        <v>1415</v>
      </c>
      <c r="G33" t="s">
        <v>1503</v>
      </c>
      <c r="H33" t="s">
        <v>1503</v>
      </c>
      <c r="I33" s="4">
        <v>32335832</v>
      </c>
      <c r="J33" s="21">
        <v>18054173</v>
      </c>
      <c r="K33" s="6">
        <f>+Tabla4[[#This Row],[VALOR PAGADO]]/Tabla4[[#This Row],[VALOR TOTAL ]]</f>
        <v>0.55833333745672598</v>
      </c>
    </row>
    <row r="34" spans="1:11" x14ac:dyDescent="0.3">
      <c r="A34" t="s">
        <v>365</v>
      </c>
      <c r="B34">
        <v>52022541</v>
      </c>
      <c r="C34">
        <v>93</v>
      </c>
      <c r="D34">
        <v>2025</v>
      </c>
      <c r="E34">
        <v>7725</v>
      </c>
      <c r="F34" t="s">
        <v>1463</v>
      </c>
      <c r="G34" t="s">
        <v>3126</v>
      </c>
      <c r="H34" t="s">
        <v>1556</v>
      </c>
      <c r="I34" s="4">
        <v>93680000</v>
      </c>
      <c r="J34" s="21">
        <v>52304667</v>
      </c>
      <c r="K34" s="6">
        <f>+Tabla4[[#This Row],[VALOR PAGADO]]/Tabla4[[#This Row],[VALOR TOTAL ]]</f>
        <v>0.55833333689154574</v>
      </c>
    </row>
    <row r="35" spans="1:11" x14ac:dyDescent="0.3">
      <c r="A35" t="s">
        <v>4427</v>
      </c>
      <c r="B35">
        <v>1026292671</v>
      </c>
      <c r="C35">
        <v>189</v>
      </c>
      <c r="D35">
        <v>2025</v>
      </c>
      <c r="E35">
        <v>6725</v>
      </c>
      <c r="F35" t="s">
        <v>4505</v>
      </c>
      <c r="G35" t="s">
        <v>3126</v>
      </c>
      <c r="H35" t="s">
        <v>1556</v>
      </c>
      <c r="I35" s="4">
        <v>59898528</v>
      </c>
      <c r="J35" s="21">
        <v>33443345</v>
      </c>
      <c r="K35" s="6">
        <f>+Tabla4[[#This Row],[VALOR PAGADO]]/Tabla4[[#This Row],[VALOR TOTAL ]]</f>
        <v>0.55833333667231355</v>
      </c>
    </row>
    <row r="36" spans="1:11" x14ac:dyDescent="0.3">
      <c r="A36" t="s">
        <v>100</v>
      </c>
      <c r="B36">
        <v>53122837</v>
      </c>
      <c r="C36">
        <v>200</v>
      </c>
      <c r="D36">
        <v>2025</v>
      </c>
      <c r="E36">
        <v>825</v>
      </c>
      <c r="F36" t="s">
        <v>1428</v>
      </c>
      <c r="G36" t="s">
        <v>1536</v>
      </c>
      <c r="H36" t="s">
        <v>1536</v>
      </c>
      <c r="I36" s="4">
        <v>57127352</v>
      </c>
      <c r="J36" s="21">
        <v>31896105</v>
      </c>
      <c r="K36" s="6">
        <f>+Tabla4[[#This Row],[VALOR PAGADO]]/Tabla4[[#This Row],[VALOR TOTAL ]]</f>
        <v>0.55833333566729992</v>
      </c>
    </row>
    <row r="37" spans="1:11" x14ac:dyDescent="0.3">
      <c r="A37" t="s">
        <v>234</v>
      </c>
      <c r="B37">
        <v>1024547735</v>
      </c>
      <c r="C37">
        <v>216</v>
      </c>
      <c r="D37">
        <v>2025</v>
      </c>
      <c r="E37">
        <v>8425</v>
      </c>
      <c r="F37" t="s">
        <v>4505</v>
      </c>
      <c r="G37" t="s">
        <v>3126</v>
      </c>
      <c r="H37" t="s">
        <v>1556</v>
      </c>
      <c r="I37" s="4">
        <v>72000000</v>
      </c>
      <c r="J37" s="21">
        <v>40200000</v>
      </c>
      <c r="K37" s="6">
        <f>+Tabla4[[#This Row],[VALOR PAGADO]]/Tabla4[[#This Row],[VALOR TOTAL ]]</f>
        <v>0.55833333333333335</v>
      </c>
    </row>
    <row r="38" spans="1:11" x14ac:dyDescent="0.3">
      <c r="A38" t="s">
        <v>2066</v>
      </c>
      <c r="B38">
        <v>1098760346</v>
      </c>
      <c r="C38">
        <v>87</v>
      </c>
      <c r="D38">
        <v>2025</v>
      </c>
      <c r="E38">
        <v>6925</v>
      </c>
      <c r="F38" t="s">
        <v>1463</v>
      </c>
      <c r="G38" t="s">
        <v>3126</v>
      </c>
      <c r="H38" t="s">
        <v>1556</v>
      </c>
      <c r="I38" s="4">
        <v>60000000</v>
      </c>
      <c r="J38" s="21">
        <v>33500000</v>
      </c>
      <c r="K38" s="6">
        <f>+Tabla4[[#This Row],[VALOR PAGADO]]/Tabla4[[#This Row],[VALOR TOTAL ]]</f>
        <v>0.55833333333333335</v>
      </c>
    </row>
    <row r="39" spans="1:11" x14ac:dyDescent="0.3">
      <c r="A39" t="s">
        <v>2618</v>
      </c>
      <c r="B39">
        <v>1022417243</v>
      </c>
      <c r="C39">
        <v>207</v>
      </c>
      <c r="D39">
        <v>2025</v>
      </c>
      <c r="E39">
        <v>8125</v>
      </c>
      <c r="F39" t="s">
        <v>1451</v>
      </c>
      <c r="G39" t="s">
        <v>1506</v>
      </c>
      <c r="H39" t="s">
        <v>1556</v>
      </c>
      <c r="I39" s="4">
        <v>24000000</v>
      </c>
      <c r="J39" s="21">
        <v>13400000</v>
      </c>
      <c r="K39" s="6">
        <f>+Tabla4[[#This Row],[VALOR PAGADO]]/Tabla4[[#This Row],[VALOR TOTAL ]]</f>
        <v>0.55833333333333335</v>
      </c>
    </row>
    <row r="40" spans="1:11" x14ac:dyDescent="0.3">
      <c r="A40" t="s">
        <v>2727</v>
      </c>
      <c r="B40">
        <v>1020748028</v>
      </c>
      <c r="C40">
        <v>188</v>
      </c>
      <c r="D40">
        <v>2025</v>
      </c>
      <c r="E40">
        <v>925</v>
      </c>
      <c r="F40" t="s">
        <v>1428</v>
      </c>
      <c r="G40" t="s">
        <v>1536</v>
      </c>
      <c r="H40" t="s">
        <v>1536</v>
      </c>
      <c r="I40" s="4">
        <v>82840000</v>
      </c>
      <c r="J40" s="21">
        <v>46252333</v>
      </c>
      <c r="K40" s="6">
        <f>+Tabla4[[#This Row],[VALOR PAGADO]]/Tabla4[[#This Row],[VALOR TOTAL ]]</f>
        <v>0.55833332930951229</v>
      </c>
    </row>
    <row r="41" spans="1:11" x14ac:dyDescent="0.3">
      <c r="A41" t="s">
        <v>5044</v>
      </c>
      <c r="B41">
        <v>1026261902</v>
      </c>
      <c r="C41">
        <v>204</v>
      </c>
      <c r="D41">
        <v>2025</v>
      </c>
      <c r="E41">
        <v>8025</v>
      </c>
      <c r="F41" t="s">
        <v>1451</v>
      </c>
      <c r="G41" t="s">
        <v>1506</v>
      </c>
      <c r="H41" t="s">
        <v>1556</v>
      </c>
      <c r="I41" s="4">
        <v>59200000</v>
      </c>
      <c r="J41" s="21">
        <v>33053333</v>
      </c>
      <c r="K41" s="6">
        <f>+Tabla4[[#This Row],[VALOR PAGADO]]/Tabla4[[#This Row],[VALOR TOTAL ]]</f>
        <v>0.55833332770270272</v>
      </c>
    </row>
    <row r="42" spans="1:11" x14ac:dyDescent="0.3">
      <c r="A42" t="s">
        <v>3122</v>
      </c>
      <c r="B42">
        <v>88312911</v>
      </c>
      <c r="C42">
        <v>209</v>
      </c>
      <c r="D42">
        <v>2025</v>
      </c>
      <c r="E42">
        <v>3325</v>
      </c>
      <c r="F42" t="s">
        <v>1415</v>
      </c>
      <c r="G42" t="s">
        <v>1503</v>
      </c>
      <c r="H42" t="s">
        <v>1503</v>
      </c>
      <c r="I42" s="4">
        <v>59200000</v>
      </c>
      <c r="J42" s="21">
        <v>33053333</v>
      </c>
      <c r="K42" s="6">
        <f>+Tabla4[[#This Row],[VALOR PAGADO]]/Tabla4[[#This Row],[VALOR TOTAL ]]</f>
        <v>0.55833332770270272</v>
      </c>
    </row>
    <row r="43" spans="1:11" x14ac:dyDescent="0.3">
      <c r="A43" t="s">
        <v>5057</v>
      </c>
      <c r="B43">
        <v>72004997</v>
      </c>
      <c r="C43">
        <v>160</v>
      </c>
      <c r="D43">
        <v>2025</v>
      </c>
      <c r="E43">
        <v>7225</v>
      </c>
      <c r="F43" t="s">
        <v>1463</v>
      </c>
      <c r="G43" t="s">
        <v>3126</v>
      </c>
      <c r="H43" t="s">
        <v>1556</v>
      </c>
      <c r="I43" s="4">
        <v>80000000</v>
      </c>
      <c r="J43" s="21">
        <v>44666666</v>
      </c>
      <c r="K43" s="6">
        <f>+Tabla4[[#This Row],[VALOR PAGADO]]/Tabla4[[#This Row],[VALOR TOTAL ]]</f>
        <v>0.55833332499999999</v>
      </c>
    </row>
    <row r="44" spans="1:11" x14ac:dyDescent="0.3">
      <c r="A44" t="s">
        <v>2202</v>
      </c>
      <c r="B44">
        <v>1007539299</v>
      </c>
      <c r="C44">
        <v>201</v>
      </c>
      <c r="D44">
        <v>2025</v>
      </c>
      <c r="E44">
        <v>1125</v>
      </c>
      <c r="F44" t="s">
        <v>1422</v>
      </c>
      <c r="G44" t="s">
        <v>1585</v>
      </c>
      <c r="H44" t="s">
        <v>1558</v>
      </c>
      <c r="I44" s="4">
        <v>40000000</v>
      </c>
      <c r="J44" s="21">
        <v>22333333</v>
      </c>
      <c r="K44" s="6">
        <f>+Tabla4[[#This Row],[VALOR PAGADO]]/Tabla4[[#This Row],[VALOR TOTAL ]]</f>
        <v>0.55833332499999999</v>
      </c>
    </row>
    <row r="45" spans="1:11" x14ac:dyDescent="0.3">
      <c r="A45" t="s">
        <v>206</v>
      </c>
      <c r="B45">
        <v>93299015</v>
      </c>
      <c r="C45">
        <v>158</v>
      </c>
      <c r="D45">
        <v>2025</v>
      </c>
      <c r="E45">
        <v>3225</v>
      </c>
      <c r="F45" t="s">
        <v>1415</v>
      </c>
      <c r="G45" t="s">
        <v>1503</v>
      </c>
      <c r="H45" t="s">
        <v>1503</v>
      </c>
      <c r="I45" s="4">
        <v>68000000</v>
      </c>
      <c r="J45" s="21">
        <v>37966666</v>
      </c>
      <c r="K45" s="6">
        <f>+Tabla4[[#This Row],[VALOR PAGADO]]/Tabla4[[#This Row],[VALOR TOTAL ]]</f>
        <v>0.55833332352941178</v>
      </c>
    </row>
    <row r="46" spans="1:11" x14ac:dyDescent="0.3">
      <c r="A46" t="s">
        <v>5053</v>
      </c>
      <c r="B46">
        <v>1016057045</v>
      </c>
      <c r="C46">
        <v>173</v>
      </c>
      <c r="D46">
        <v>2025</v>
      </c>
      <c r="E46">
        <v>7825</v>
      </c>
      <c r="F46" t="s">
        <v>1463</v>
      </c>
      <c r="G46" t="s">
        <v>3126</v>
      </c>
      <c r="H46" t="s">
        <v>1556</v>
      </c>
      <c r="I46" s="4">
        <v>59840000</v>
      </c>
      <c r="J46" s="21">
        <v>33410666</v>
      </c>
      <c r="K46" s="6">
        <f>+Tabla4[[#This Row],[VALOR PAGADO]]/Tabla4[[#This Row],[VALOR TOTAL ]]</f>
        <v>0.55833332219251341</v>
      </c>
    </row>
    <row r="47" spans="1:11" x14ac:dyDescent="0.3">
      <c r="A47" t="s">
        <v>821</v>
      </c>
      <c r="B47">
        <v>79130753</v>
      </c>
      <c r="C47">
        <v>77</v>
      </c>
      <c r="D47">
        <v>2025</v>
      </c>
      <c r="E47">
        <v>2925</v>
      </c>
      <c r="F47" t="s">
        <v>1415</v>
      </c>
      <c r="G47" t="s">
        <v>1503</v>
      </c>
      <c r="H47" t="s">
        <v>1503</v>
      </c>
      <c r="I47" s="4">
        <v>20272000</v>
      </c>
      <c r="J47" s="21">
        <v>11318533</v>
      </c>
      <c r="K47" s="6">
        <f>+Tabla4[[#This Row],[VALOR PAGADO]]/Tabla4[[#This Row],[VALOR TOTAL ]]</f>
        <v>0.55833331689029198</v>
      </c>
    </row>
    <row r="48" spans="1:11" x14ac:dyDescent="0.3">
      <c r="A48" t="s">
        <v>255</v>
      </c>
      <c r="B48">
        <v>80186840</v>
      </c>
      <c r="C48">
        <v>907</v>
      </c>
      <c r="D48">
        <v>2025</v>
      </c>
      <c r="E48">
        <v>70325</v>
      </c>
      <c r="F48" t="s">
        <v>4505</v>
      </c>
      <c r="G48" t="s">
        <v>3126</v>
      </c>
      <c r="H48" t="s">
        <v>1556</v>
      </c>
      <c r="I48" s="4">
        <v>78000000</v>
      </c>
      <c r="J48" s="21">
        <v>43333333</v>
      </c>
      <c r="K48" s="6">
        <f>+Tabla4[[#This Row],[VALOR PAGADO]]/Tabla4[[#This Row],[VALOR TOTAL ]]</f>
        <v>0.55555555128205125</v>
      </c>
    </row>
    <row r="49" spans="1:11" x14ac:dyDescent="0.3">
      <c r="A49" t="s">
        <v>111</v>
      </c>
      <c r="B49">
        <v>4378242</v>
      </c>
      <c r="C49">
        <v>598</v>
      </c>
      <c r="D49">
        <v>2025</v>
      </c>
      <c r="E49">
        <v>39825</v>
      </c>
      <c r="F49" t="s">
        <v>1489</v>
      </c>
      <c r="G49" t="s">
        <v>1519</v>
      </c>
      <c r="H49" t="s">
        <v>1556</v>
      </c>
      <c r="I49" s="4">
        <v>49000000</v>
      </c>
      <c r="J49" s="21">
        <v>26833333</v>
      </c>
      <c r="K49" s="6">
        <f>+Tabla4[[#This Row],[VALOR PAGADO]]/Tabla4[[#This Row],[VALOR TOTAL ]]</f>
        <v>0.54761904081632651</v>
      </c>
    </row>
    <row r="50" spans="1:11" x14ac:dyDescent="0.3">
      <c r="A50" t="s">
        <v>140</v>
      </c>
      <c r="B50">
        <v>41057466</v>
      </c>
      <c r="C50">
        <v>219</v>
      </c>
      <c r="D50">
        <v>2025</v>
      </c>
      <c r="E50">
        <v>1025</v>
      </c>
      <c r="F50" t="s">
        <v>1428</v>
      </c>
      <c r="G50" t="s">
        <v>1536</v>
      </c>
      <c r="H50" t="s">
        <v>1536</v>
      </c>
      <c r="I50" s="4">
        <v>20275160</v>
      </c>
      <c r="J50" s="21">
        <v>11067294</v>
      </c>
      <c r="K50" s="6">
        <f>+Tabla4[[#This Row],[VALOR PAGADO]]/Tabla4[[#This Row],[VALOR TOTAL ]]</f>
        <v>0.54585482925905393</v>
      </c>
    </row>
    <row r="51" spans="1:11" x14ac:dyDescent="0.3">
      <c r="A51" t="s">
        <v>1896</v>
      </c>
      <c r="B51">
        <v>52132478</v>
      </c>
      <c r="C51">
        <v>240</v>
      </c>
      <c r="D51">
        <v>2025</v>
      </c>
      <c r="E51">
        <v>11025</v>
      </c>
      <c r="F51" t="s">
        <v>1451</v>
      </c>
      <c r="G51" t="s">
        <v>1506</v>
      </c>
      <c r="H51" t="s">
        <v>1556</v>
      </c>
      <c r="I51" s="4">
        <v>44000000</v>
      </c>
      <c r="J51" s="21">
        <v>24016667</v>
      </c>
      <c r="K51" s="6">
        <f>+Tabla4[[#This Row],[VALOR PAGADO]]/Tabla4[[#This Row],[VALOR TOTAL ]]</f>
        <v>0.54583334090909086</v>
      </c>
    </row>
    <row r="52" spans="1:11" x14ac:dyDescent="0.3">
      <c r="A52" t="s">
        <v>205</v>
      </c>
      <c r="B52">
        <v>1014224918</v>
      </c>
      <c r="C52">
        <v>236</v>
      </c>
      <c r="D52">
        <v>2025</v>
      </c>
      <c r="E52">
        <v>3625</v>
      </c>
      <c r="F52" t="s">
        <v>1415</v>
      </c>
      <c r="G52" t="s">
        <v>1503</v>
      </c>
      <c r="H52" t="s">
        <v>1503</v>
      </c>
      <c r="I52" s="4">
        <v>68000000</v>
      </c>
      <c r="J52" s="21">
        <v>37116667</v>
      </c>
      <c r="K52" s="6">
        <f>+Tabla4[[#This Row],[VALOR PAGADO]]/Tabla4[[#This Row],[VALOR TOTAL ]]</f>
        <v>0.54583333823529412</v>
      </c>
    </row>
    <row r="53" spans="1:11" x14ac:dyDescent="0.3">
      <c r="A53" t="s">
        <v>12</v>
      </c>
      <c r="B53">
        <v>26442211</v>
      </c>
      <c r="C53">
        <v>180</v>
      </c>
      <c r="D53">
        <v>2025</v>
      </c>
      <c r="E53">
        <v>8825</v>
      </c>
      <c r="F53" t="s">
        <v>4505</v>
      </c>
      <c r="G53" t="s">
        <v>3126</v>
      </c>
      <c r="H53" t="s">
        <v>1556</v>
      </c>
      <c r="I53" s="4">
        <v>79200000</v>
      </c>
      <c r="J53" s="21">
        <v>43230000</v>
      </c>
      <c r="K53" s="6">
        <f>+Tabla4[[#This Row],[VALOR PAGADO]]/Tabla4[[#This Row],[VALOR TOTAL ]]</f>
        <v>0.54583333333333328</v>
      </c>
    </row>
    <row r="54" spans="1:11" x14ac:dyDescent="0.3">
      <c r="A54" t="s">
        <v>2658</v>
      </c>
      <c r="B54">
        <v>80206313</v>
      </c>
      <c r="C54">
        <v>233</v>
      </c>
      <c r="D54">
        <v>2025</v>
      </c>
      <c r="E54">
        <v>10725</v>
      </c>
      <c r="F54" t="s">
        <v>3145</v>
      </c>
      <c r="G54" t="s">
        <v>1516</v>
      </c>
      <c r="H54" t="s">
        <v>1556</v>
      </c>
      <c r="I54" s="4">
        <v>88000000</v>
      </c>
      <c r="J54" s="21">
        <v>48033333</v>
      </c>
      <c r="K54" s="6">
        <f>+Tabla4[[#This Row],[VALOR PAGADO]]/Tabla4[[#This Row],[VALOR TOTAL ]]</f>
        <v>0.54583332954545449</v>
      </c>
    </row>
    <row r="55" spans="1:11" x14ac:dyDescent="0.3">
      <c r="A55" t="s">
        <v>3831</v>
      </c>
      <c r="B55">
        <v>1015413356</v>
      </c>
      <c r="C55">
        <v>222</v>
      </c>
      <c r="D55">
        <v>2025</v>
      </c>
      <c r="E55">
        <v>10225</v>
      </c>
      <c r="F55" t="s">
        <v>4505</v>
      </c>
      <c r="G55" t="s">
        <v>3126</v>
      </c>
      <c r="H55" t="s">
        <v>1556</v>
      </c>
      <c r="I55" s="4">
        <v>64000000</v>
      </c>
      <c r="J55" s="21">
        <v>34933333</v>
      </c>
      <c r="K55" s="6">
        <f>+Tabla4[[#This Row],[VALOR PAGADO]]/Tabla4[[#This Row],[VALOR TOTAL ]]</f>
        <v>0.54583332812499996</v>
      </c>
    </row>
    <row r="56" spans="1:11" x14ac:dyDescent="0.3">
      <c r="A56" t="s">
        <v>5037</v>
      </c>
      <c r="B56">
        <v>25234289</v>
      </c>
      <c r="C56">
        <v>234</v>
      </c>
      <c r="D56">
        <v>2025</v>
      </c>
      <c r="E56">
        <v>10525</v>
      </c>
      <c r="F56" t="s">
        <v>1451</v>
      </c>
      <c r="G56" t="s">
        <v>1506</v>
      </c>
      <c r="H56" t="s">
        <v>1556</v>
      </c>
      <c r="I56" s="4">
        <v>52000000</v>
      </c>
      <c r="J56" s="21">
        <v>28383333</v>
      </c>
      <c r="K56" s="6">
        <f>+Tabla4[[#This Row],[VALOR PAGADO]]/Tabla4[[#This Row],[VALOR TOTAL ]]</f>
        <v>0.54583332692307696</v>
      </c>
    </row>
    <row r="57" spans="1:11" x14ac:dyDescent="0.3">
      <c r="A57" t="s">
        <v>2374</v>
      </c>
      <c r="B57">
        <v>52848529</v>
      </c>
      <c r="C57">
        <v>166</v>
      </c>
      <c r="D57">
        <v>2025</v>
      </c>
      <c r="E57">
        <v>225</v>
      </c>
      <c r="F57" t="s">
        <v>1444</v>
      </c>
      <c r="G57" t="s">
        <v>1540</v>
      </c>
      <c r="H57" t="s">
        <v>1560</v>
      </c>
      <c r="I57" s="4">
        <v>68000000</v>
      </c>
      <c r="J57" s="21">
        <v>37116666</v>
      </c>
      <c r="K57" s="6">
        <f>+Tabla4[[#This Row],[VALOR PAGADO]]/Tabla4[[#This Row],[VALOR TOTAL ]]</f>
        <v>0.54583332352941172</v>
      </c>
    </row>
    <row r="58" spans="1:11" x14ac:dyDescent="0.3">
      <c r="A58" t="s">
        <v>5028</v>
      </c>
      <c r="B58">
        <v>1093765312</v>
      </c>
      <c r="C58">
        <v>255</v>
      </c>
      <c r="D58">
        <v>2025</v>
      </c>
      <c r="E58">
        <v>1225</v>
      </c>
      <c r="F58" t="s">
        <v>1422</v>
      </c>
      <c r="G58" t="s">
        <v>1585</v>
      </c>
      <c r="H58" t="s">
        <v>1558</v>
      </c>
      <c r="I58" s="4">
        <v>34620712</v>
      </c>
      <c r="J58" s="21">
        <v>18752886</v>
      </c>
      <c r="K58" s="6">
        <f>+Tabla4[[#This Row],[VALOR PAGADO]]/Tabla4[[#This Row],[VALOR TOTAL ]]</f>
        <v>0.54166667629481446</v>
      </c>
    </row>
    <row r="59" spans="1:11" x14ac:dyDescent="0.3">
      <c r="A59" t="s">
        <v>5022</v>
      </c>
      <c r="B59">
        <v>52180377</v>
      </c>
      <c r="C59">
        <v>273</v>
      </c>
      <c r="D59">
        <v>2025</v>
      </c>
      <c r="E59">
        <v>12525</v>
      </c>
      <c r="F59" t="s">
        <v>4505</v>
      </c>
      <c r="G59" t="s">
        <v>3126</v>
      </c>
      <c r="H59" t="s">
        <v>1556</v>
      </c>
      <c r="I59" s="4">
        <v>64000000</v>
      </c>
      <c r="J59" s="21">
        <v>34666667</v>
      </c>
      <c r="K59" s="6">
        <f>+Tabla4[[#This Row],[VALOR PAGADO]]/Tabla4[[#This Row],[VALOR TOTAL ]]</f>
        <v>0.54166667187499995</v>
      </c>
    </row>
    <row r="60" spans="1:11" x14ac:dyDescent="0.3">
      <c r="A60" t="s">
        <v>364</v>
      </c>
      <c r="B60">
        <v>1020716796</v>
      </c>
      <c r="C60">
        <v>208</v>
      </c>
      <c r="D60">
        <v>2025</v>
      </c>
      <c r="E60">
        <v>10925</v>
      </c>
      <c r="F60" t="s">
        <v>1463</v>
      </c>
      <c r="G60" t="s">
        <v>3126</v>
      </c>
      <c r="H60" t="s">
        <v>1556</v>
      </c>
      <c r="I60" s="4">
        <v>88000000</v>
      </c>
      <c r="J60" s="21">
        <v>47666667</v>
      </c>
      <c r="K60" s="6">
        <f>+Tabla4[[#This Row],[VALOR PAGADO]]/Tabla4[[#This Row],[VALOR TOTAL ]]</f>
        <v>0.54166667045454542</v>
      </c>
    </row>
    <row r="61" spans="1:11" x14ac:dyDescent="0.3">
      <c r="A61" t="s">
        <v>264</v>
      </c>
      <c r="B61">
        <v>80082880</v>
      </c>
      <c r="C61">
        <v>254</v>
      </c>
      <c r="D61">
        <v>2025</v>
      </c>
      <c r="E61">
        <v>11525</v>
      </c>
      <c r="F61" t="s">
        <v>3474</v>
      </c>
      <c r="G61" t="s">
        <v>1516</v>
      </c>
      <c r="H61" t="s">
        <v>1556</v>
      </c>
      <c r="I61" s="4">
        <v>96000000</v>
      </c>
      <c r="J61" s="21">
        <v>52000000</v>
      </c>
      <c r="K61" s="6">
        <f>+Tabla4[[#This Row],[VALOR PAGADO]]/Tabla4[[#This Row],[VALOR TOTAL ]]</f>
        <v>0.54166666666666663</v>
      </c>
    </row>
    <row r="62" spans="1:11" x14ac:dyDescent="0.3">
      <c r="A62" t="s">
        <v>50</v>
      </c>
      <c r="B62">
        <v>1102808248</v>
      </c>
      <c r="C62">
        <v>247</v>
      </c>
      <c r="D62">
        <v>2025</v>
      </c>
      <c r="E62">
        <v>1425</v>
      </c>
      <c r="F62" t="s">
        <v>1422</v>
      </c>
      <c r="G62" t="s">
        <v>1585</v>
      </c>
      <c r="H62" t="s">
        <v>1558</v>
      </c>
      <c r="I62" s="4">
        <v>45910800</v>
      </c>
      <c r="J62" s="21">
        <v>24868350</v>
      </c>
      <c r="K62" s="6">
        <f>+Tabla4[[#This Row],[VALOR PAGADO]]/Tabla4[[#This Row],[VALOR TOTAL ]]</f>
        <v>0.54166666666666663</v>
      </c>
    </row>
    <row r="63" spans="1:11" x14ac:dyDescent="0.3">
      <c r="A63" t="s">
        <v>1106</v>
      </c>
      <c r="B63">
        <v>1032390196</v>
      </c>
      <c r="C63">
        <v>248</v>
      </c>
      <c r="D63">
        <v>2025</v>
      </c>
      <c r="E63">
        <v>1325</v>
      </c>
      <c r="F63" t="s">
        <v>1422</v>
      </c>
      <c r="G63" t="s">
        <v>1585</v>
      </c>
      <c r="H63" t="s">
        <v>1558</v>
      </c>
      <c r="I63" s="4">
        <v>80000000</v>
      </c>
      <c r="J63" s="21">
        <v>43333333</v>
      </c>
      <c r="K63" s="6">
        <f>+Tabla4[[#This Row],[VALOR PAGADO]]/Tabla4[[#This Row],[VALOR TOTAL ]]</f>
        <v>0.54166666249999995</v>
      </c>
    </row>
    <row r="64" spans="1:11" x14ac:dyDescent="0.3">
      <c r="A64" t="s">
        <v>5024</v>
      </c>
      <c r="B64">
        <v>1026574101</v>
      </c>
      <c r="C64">
        <v>269</v>
      </c>
      <c r="D64">
        <v>2025</v>
      </c>
      <c r="E64">
        <v>12225</v>
      </c>
      <c r="F64" t="s">
        <v>3188</v>
      </c>
      <c r="G64" t="s">
        <v>1522</v>
      </c>
      <c r="H64" t="s">
        <v>1556</v>
      </c>
      <c r="I64" s="4">
        <v>58400000</v>
      </c>
      <c r="J64" s="21">
        <v>31633333</v>
      </c>
      <c r="K64" s="6">
        <f>+Tabla4[[#This Row],[VALOR PAGADO]]/Tabla4[[#This Row],[VALOR TOTAL ]]</f>
        <v>0.54166666095890414</v>
      </c>
    </row>
    <row r="65" spans="1:11" x14ac:dyDescent="0.3">
      <c r="A65" t="s">
        <v>695</v>
      </c>
      <c r="B65">
        <v>1019062452</v>
      </c>
      <c r="C65">
        <v>267</v>
      </c>
      <c r="D65">
        <v>2025</v>
      </c>
      <c r="E65">
        <v>12625</v>
      </c>
      <c r="F65" t="s">
        <v>3188</v>
      </c>
      <c r="G65" t="s">
        <v>1522</v>
      </c>
      <c r="H65" t="s">
        <v>1556</v>
      </c>
      <c r="I65" s="4">
        <v>56000000</v>
      </c>
      <c r="J65" s="21">
        <v>30333333</v>
      </c>
      <c r="K65" s="6">
        <f>+Tabla4[[#This Row],[VALOR PAGADO]]/Tabla4[[#This Row],[VALOR TOTAL ]]</f>
        <v>0.54166666071428571</v>
      </c>
    </row>
    <row r="66" spans="1:11" x14ac:dyDescent="0.3">
      <c r="A66" t="s">
        <v>4989</v>
      </c>
      <c r="B66">
        <v>1010216300</v>
      </c>
      <c r="C66">
        <v>396</v>
      </c>
      <c r="D66">
        <v>2025</v>
      </c>
      <c r="E66">
        <v>35925</v>
      </c>
      <c r="F66" t="s">
        <v>1489</v>
      </c>
      <c r="G66" t="s">
        <v>1519</v>
      </c>
      <c r="H66" t="s">
        <v>1556</v>
      </c>
      <c r="I66" s="4">
        <v>50633333</v>
      </c>
      <c r="J66" s="21">
        <v>27300000</v>
      </c>
      <c r="K66" s="6">
        <f>+Tabla4[[#This Row],[VALOR PAGADO]]/Tabla4[[#This Row],[VALOR TOTAL ]]</f>
        <v>0.53917051046195197</v>
      </c>
    </row>
    <row r="67" spans="1:11" x14ac:dyDescent="0.3">
      <c r="A67" t="s">
        <v>5029</v>
      </c>
      <c r="B67">
        <v>1010960170</v>
      </c>
      <c r="C67">
        <v>252</v>
      </c>
      <c r="D67">
        <v>2025</v>
      </c>
      <c r="E67">
        <v>4825</v>
      </c>
      <c r="F67" t="s">
        <v>1415</v>
      </c>
      <c r="G67" t="s">
        <v>1503</v>
      </c>
      <c r="H67" t="s">
        <v>1503</v>
      </c>
      <c r="I67" s="4">
        <v>21047160</v>
      </c>
      <c r="J67" s="21">
        <v>11312849</v>
      </c>
      <c r="K67" s="6">
        <f>+Tabla4[[#This Row],[VALOR PAGADO]]/Tabla4[[#This Row],[VALOR TOTAL ]]</f>
        <v>0.53750002375617423</v>
      </c>
    </row>
    <row r="68" spans="1:11" x14ac:dyDescent="0.3">
      <c r="A68" t="s">
        <v>2209</v>
      </c>
      <c r="B68">
        <v>34994195</v>
      </c>
      <c r="C68">
        <v>277</v>
      </c>
      <c r="D68">
        <v>2025</v>
      </c>
      <c r="E68">
        <v>14125</v>
      </c>
      <c r="F68" t="s">
        <v>3145</v>
      </c>
      <c r="G68" t="s">
        <v>1516</v>
      </c>
      <c r="H68" t="s">
        <v>1556</v>
      </c>
      <c r="I68" s="4">
        <v>104000000</v>
      </c>
      <c r="J68" s="21">
        <v>55900000</v>
      </c>
      <c r="K68" s="6">
        <f>+Tabla4[[#This Row],[VALOR PAGADO]]/Tabla4[[#This Row],[VALOR TOTAL ]]</f>
        <v>0.53749999999999998</v>
      </c>
    </row>
    <row r="69" spans="1:11" x14ac:dyDescent="0.3">
      <c r="A69" t="s">
        <v>5013</v>
      </c>
      <c r="B69">
        <v>12754833</v>
      </c>
      <c r="C69">
        <v>336</v>
      </c>
      <c r="D69">
        <v>2025</v>
      </c>
      <c r="E69">
        <v>4725</v>
      </c>
      <c r="F69" t="s">
        <v>1415</v>
      </c>
      <c r="G69" t="s">
        <v>1503</v>
      </c>
      <c r="H69" t="s">
        <v>1503</v>
      </c>
      <c r="I69" s="4">
        <v>80000000</v>
      </c>
      <c r="J69" s="21">
        <v>43000000</v>
      </c>
      <c r="K69" s="6">
        <f>+Tabla4[[#This Row],[VALOR PAGADO]]/Tabla4[[#This Row],[VALOR TOTAL ]]</f>
        <v>0.53749999999999998</v>
      </c>
    </row>
    <row r="70" spans="1:11" x14ac:dyDescent="0.3">
      <c r="A70" t="s">
        <v>5026</v>
      </c>
      <c r="B70">
        <v>52863482</v>
      </c>
      <c r="C70">
        <v>266</v>
      </c>
      <c r="D70">
        <v>2025</v>
      </c>
      <c r="E70">
        <v>4425</v>
      </c>
      <c r="F70" t="s">
        <v>1415</v>
      </c>
      <c r="G70" t="s">
        <v>1503</v>
      </c>
      <c r="H70" t="s">
        <v>1503</v>
      </c>
      <c r="I70" s="4">
        <v>68000000</v>
      </c>
      <c r="J70" s="21">
        <v>36550000</v>
      </c>
      <c r="K70" s="6">
        <f>+Tabla4[[#This Row],[VALOR PAGADO]]/Tabla4[[#This Row],[VALOR TOTAL ]]</f>
        <v>0.53749999999999998</v>
      </c>
    </row>
    <row r="71" spans="1:11" x14ac:dyDescent="0.3">
      <c r="A71" t="s">
        <v>3901</v>
      </c>
      <c r="B71">
        <v>1061783856</v>
      </c>
      <c r="C71">
        <v>165</v>
      </c>
      <c r="D71">
        <v>2025</v>
      </c>
      <c r="E71">
        <v>12325</v>
      </c>
      <c r="F71" t="s">
        <v>1420</v>
      </c>
      <c r="G71" t="s">
        <v>3123</v>
      </c>
      <c r="H71" t="s">
        <v>1556</v>
      </c>
      <c r="I71" s="4">
        <v>60000000</v>
      </c>
      <c r="J71" s="21">
        <v>32250000</v>
      </c>
      <c r="K71" s="6">
        <f>+Tabla4[[#This Row],[VALOR PAGADO]]/Tabla4[[#This Row],[VALOR TOTAL ]]</f>
        <v>0.53749999999999998</v>
      </c>
    </row>
    <row r="72" spans="1:11" x14ac:dyDescent="0.3">
      <c r="A72" t="s">
        <v>5017</v>
      </c>
      <c r="B72">
        <v>39762334</v>
      </c>
      <c r="C72">
        <v>288</v>
      </c>
      <c r="D72">
        <v>2025</v>
      </c>
      <c r="E72">
        <v>4525</v>
      </c>
      <c r="F72" t="s">
        <v>1415</v>
      </c>
      <c r="G72" t="s">
        <v>1503</v>
      </c>
      <c r="H72" t="s">
        <v>1503</v>
      </c>
      <c r="I72" s="4">
        <v>56000000</v>
      </c>
      <c r="J72" s="21">
        <v>30100000</v>
      </c>
      <c r="K72" s="6">
        <f>+Tabla4[[#This Row],[VALOR PAGADO]]/Tabla4[[#This Row],[VALOR TOTAL ]]</f>
        <v>0.53749999999999998</v>
      </c>
    </row>
    <row r="73" spans="1:11" x14ac:dyDescent="0.3">
      <c r="A73" t="s">
        <v>4195</v>
      </c>
      <c r="B73">
        <v>75091284</v>
      </c>
      <c r="C73">
        <v>280</v>
      </c>
      <c r="D73">
        <v>2025</v>
      </c>
      <c r="E73">
        <v>14325</v>
      </c>
      <c r="F73" t="s">
        <v>3188</v>
      </c>
      <c r="G73" t="s">
        <v>1522</v>
      </c>
      <c r="H73" t="s">
        <v>1556</v>
      </c>
      <c r="I73" s="4">
        <v>52000000</v>
      </c>
      <c r="J73" s="21">
        <v>27950000</v>
      </c>
      <c r="K73" s="6">
        <f>+Tabla4[[#This Row],[VALOR PAGADO]]/Tabla4[[#This Row],[VALOR TOTAL ]]</f>
        <v>0.53749999999999998</v>
      </c>
    </row>
    <row r="74" spans="1:11" x14ac:dyDescent="0.3">
      <c r="A74" t="s">
        <v>1184</v>
      </c>
      <c r="B74">
        <v>52068046</v>
      </c>
      <c r="C74">
        <v>278</v>
      </c>
      <c r="D74">
        <v>2025</v>
      </c>
      <c r="E74">
        <v>1325</v>
      </c>
      <c r="F74" t="s">
        <v>1428</v>
      </c>
      <c r="G74" t="s">
        <v>1536</v>
      </c>
      <c r="H74" t="s">
        <v>1536</v>
      </c>
      <c r="I74" s="4">
        <v>44000000</v>
      </c>
      <c r="J74" s="21">
        <v>23466667</v>
      </c>
      <c r="K74" s="6">
        <f>+Tabla4[[#This Row],[VALOR PAGADO]]/Tabla4[[#This Row],[VALOR TOTAL ]]</f>
        <v>0.5333333409090909</v>
      </c>
    </row>
    <row r="75" spans="1:11" x14ac:dyDescent="0.3">
      <c r="A75" t="s">
        <v>5054</v>
      </c>
      <c r="B75">
        <v>1026268734</v>
      </c>
      <c r="C75">
        <v>171</v>
      </c>
      <c r="D75">
        <v>2025</v>
      </c>
      <c r="E75">
        <v>17425</v>
      </c>
      <c r="F75" t="s">
        <v>1420</v>
      </c>
      <c r="G75" t="s">
        <v>3123</v>
      </c>
      <c r="H75" t="s">
        <v>1556</v>
      </c>
      <c r="I75" s="4">
        <v>72000000</v>
      </c>
      <c r="J75" s="21">
        <v>38400000</v>
      </c>
      <c r="K75" s="6">
        <f>+Tabla4[[#This Row],[VALOR PAGADO]]/Tabla4[[#This Row],[VALOR TOTAL ]]</f>
        <v>0.53333333333333333</v>
      </c>
    </row>
    <row r="76" spans="1:11" x14ac:dyDescent="0.3">
      <c r="A76" t="s">
        <v>5016</v>
      </c>
      <c r="B76">
        <v>72285651</v>
      </c>
      <c r="C76">
        <v>289</v>
      </c>
      <c r="D76">
        <v>2025</v>
      </c>
      <c r="E76">
        <v>17525</v>
      </c>
      <c r="F76" t="s">
        <v>1451</v>
      </c>
      <c r="G76" t="s">
        <v>1506</v>
      </c>
      <c r="H76" t="s">
        <v>1556</v>
      </c>
      <c r="I76" s="4">
        <v>72000000</v>
      </c>
      <c r="J76" s="21">
        <v>38400000</v>
      </c>
      <c r="K76" s="6">
        <f>+Tabla4[[#This Row],[VALOR PAGADO]]/Tabla4[[#This Row],[VALOR TOTAL ]]</f>
        <v>0.53333333333333333</v>
      </c>
    </row>
    <row r="77" spans="1:11" x14ac:dyDescent="0.3">
      <c r="A77" t="s">
        <v>1348</v>
      </c>
      <c r="B77">
        <v>3109380</v>
      </c>
      <c r="C77">
        <v>373</v>
      </c>
      <c r="D77">
        <v>2025</v>
      </c>
      <c r="E77">
        <v>20125</v>
      </c>
      <c r="F77" t="s">
        <v>1439</v>
      </c>
      <c r="G77" t="s">
        <v>1520</v>
      </c>
      <c r="H77" t="s">
        <v>1556</v>
      </c>
      <c r="I77" s="4">
        <v>86520000</v>
      </c>
      <c r="J77" s="21">
        <v>45783500</v>
      </c>
      <c r="K77" s="6">
        <f>+Tabla4[[#This Row],[VALOR PAGADO]]/Tabla4[[#This Row],[VALOR TOTAL ]]</f>
        <v>0.52916666666666667</v>
      </c>
    </row>
    <row r="78" spans="1:11" x14ac:dyDescent="0.3">
      <c r="A78" t="s">
        <v>3471</v>
      </c>
      <c r="B78">
        <v>1020786206</v>
      </c>
      <c r="C78">
        <v>362</v>
      </c>
      <c r="D78">
        <v>2025</v>
      </c>
      <c r="E78">
        <v>19025</v>
      </c>
      <c r="F78" t="s">
        <v>4505</v>
      </c>
      <c r="G78" t="s">
        <v>3126</v>
      </c>
      <c r="H78" t="s">
        <v>1556</v>
      </c>
      <c r="I78" s="4">
        <v>84800000</v>
      </c>
      <c r="J78" s="21">
        <v>44873333</v>
      </c>
      <c r="K78" s="6">
        <f>+Tabla4[[#This Row],[VALOR PAGADO]]/Tabla4[[#This Row],[VALOR TOTAL ]]</f>
        <v>0.529166662735849</v>
      </c>
    </row>
    <row r="79" spans="1:11" x14ac:dyDescent="0.3">
      <c r="A79" t="s">
        <v>5051</v>
      </c>
      <c r="B79">
        <v>1014247100</v>
      </c>
      <c r="C79">
        <v>179</v>
      </c>
      <c r="D79">
        <v>2025</v>
      </c>
      <c r="E79">
        <v>18025</v>
      </c>
      <c r="F79" t="s">
        <v>1420</v>
      </c>
      <c r="G79" t="s">
        <v>3123</v>
      </c>
      <c r="H79" t="s">
        <v>1556</v>
      </c>
      <c r="I79" s="4">
        <v>80000000</v>
      </c>
      <c r="J79" s="21">
        <v>42333333</v>
      </c>
      <c r="K79" s="6">
        <f>+Tabla4[[#This Row],[VALOR PAGADO]]/Tabla4[[#This Row],[VALOR TOTAL ]]</f>
        <v>0.5291666625</v>
      </c>
    </row>
    <row r="80" spans="1:11" x14ac:dyDescent="0.3">
      <c r="A80" t="s">
        <v>5018</v>
      </c>
      <c r="B80">
        <v>1098649828</v>
      </c>
      <c r="C80">
        <v>287</v>
      </c>
      <c r="D80">
        <v>2025</v>
      </c>
      <c r="E80">
        <v>19625</v>
      </c>
      <c r="F80" t="s">
        <v>3145</v>
      </c>
      <c r="G80" t="s">
        <v>1516</v>
      </c>
      <c r="H80" t="s">
        <v>1556</v>
      </c>
      <c r="I80" s="4">
        <v>80000000</v>
      </c>
      <c r="J80" s="21">
        <v>42333333</v>
      </c>
      <c r="K80" s="6">
        <f>+Tabla4[[#This Row],[VALOR PAGADO]]/Tabla4[[#This Row],[VALOR TOTAL ]]</f>
        <v>0.5291666625</v>
      </c>
    </row>
    <row r="81" spans="1:11" x14ac:dyDescent="0.3">
      <c r="A81" t="s">
        <v>2145</v>
      </c>
      <c r="B81">
        <v>34549963</v>
      </c>
      <c r="C81">
        <v>350</v>
      </c>
      <c r="D81">
        <v>2025</v>
      </c>
      <c r="E81">
        <v>18925</v>
      </c>
      <c r="F81" t="s">
        <v>3145</v>
      </c>
      <c r="G81" t="s">
        <v>1516</v>
      </c>
      <c r="H81" t="s">
        <v>1556</v>
      </c>
      <c r="I81" s="4">
        <v>80000000</v>
      </c>
      <c r="J81" s="21">
        <v>42333333</v>
      </c>
      <c r="K81" s="6">
        <f>+Tabla4[[#This Row],[VALOR PAGADO]]/Tabla4[[#This Row],[VALOR TOTAL ]]</f>
        <v>0.5291666625</v>
      </c>
    </row>
    <row r="82" spans="1:11" x14ac:dyDescent="0.3">
      <c r="A82" t="s">
        <v>3028</v>
      </c>
      <c r="B82">
        <v>1018412237</v>
      </c>
      <c r="C82">
        <v>402</v>
      </c>
      <c r="D82">
        <v>2025</v>
      </c>
      <c r="E82">
        <v>19825</v>
      </c>
      <c r="F82" t="s">
        <v>3519</v>
      </c>
      <c r="G82" t="s">
        <v>1521</v>
      </c>
      <c r="H82" t="s">
        <v>1556</v>
      </c>
      <c r="I82" s="4">
        <v>80000000</v>
      </c>
      <c r="J82" s="21">
        <v>42333333</v>
      </c>
      <c r="K82" s="6">
        <f>+Tabla4[[#This Row],[VALOR PAGADO]]/Tabla4[[#This Row],[VALOR TOTAL ]]</f>
        <v>0.5291666625</v>
      </c>
    </row>
    <row r="83" spans="1:11" x14ac:dyDescent="0.3">
      <c r="A83" t="s">
        <v>5009</v>
      </c>
      <c r="B83">
        <v>1031169541</v>
      </c>
      <c r="C83">
        <v>347</v>
      </c>
      <c r="D83">
        <v>2025</v>
      </c>
      <c r="E83">
        <v>5125</v>
      </c>
      <c r="F83" t="s">
        <v>1415</v>
      </c>
      <c r="G83" t="s">
        <v>1503</v>
      </c>
      <c r="H83" t="s">
        <v>1503</v>
      </c>
      <c r="I83" s="4">
        <v>26813768</v>
      </c>
      <c r="J83" s="21">
        <v>14188952</v>
      </c>
      <c r="K83" s="6">
        <f>+Tabla4[[#This Row],[VALOR PAGADO]]/Tabla4[[#This Row],[VALOR TOTAL ]]</f>
        <v>0.52916665796466944</v>
      </c>
    </row>
    <row r="84" spans="1:11" x14ac:dyDescent="0.3">
      <c r="A84" t="s">
        <v>4879</v>
      </c>
      <c r="B84">
        <v>1011320320</v>
      </c>
      <c r="C84">
        <v>744</v>
      </c>
      <c r="D84">
        <v>2025</v>
      </c>
      <c r="E84">
        <v>54525</v>
      </c>
      <c r="F84" t="s">
        <v>1453</v>
      </c>
      <c r="G84" t="s">
        <v>1525</v>
      </c>
      <c r="H84" t="s">
        <v>1556</v>
      </c>
      <c r="I84" s="4">
        <v>10051905</v>
      </c>
      <c r="J84" s="21">
        <v>5294003</v>
      </c>
      <c r="K84" s="6">
        <f>+Tabla4[[#This Row],[VALOR PAGADO]]/Tabla4[[#This Row],[VALOR TOTAL ]]</f>
        <v>0.52666663682157755</v>
      </c>
    </row>
    <row r="85" spans="1:11" x14ac:dyDescent="0.3">
      <c r="A85" t="s">
        <v>4930</v>
      </c>
      <c r="B85">
        <v>52901168</v>
      </c>
      <c r="C85">
        <v>594</v>
      </c>
      <c r="D85">
        <v>2025</v>
      </c>
      <c r="E85">
        <v>42525</v>
      </c>
      <c r="F85" t="s">
        <v>1489</v>
      </c>
      <c r="G85" t="s">
        <v>1519</v>
      </c>
      <c r="H85" t="s">
        <v>1556</v>
      </c>
      <c r="I85" s="4">
        <v>50750000</v>
      </c>
      <c r="J85" s="21">
        <v>26600000</v>
      </c>
      <c r="K85" s="6">
        <f>+Tabla4[[#This Row],[VALOR PAGADO]]/Tabla4[[#This Row],[VALOR TOTAL ]]</f>
        <v>0.52413793103448281</v>
      </c>
    </row>
    <row r="86" spans="1:11" x14ac:dyDescent="0.3">
      <c r="A86" t="s">
        <v>4891</v>
      </c>
      <c r="B86">
        <v>52771107</v>
      </c>
      <c r="C86">
        <v>688</v>
      </c>
      <c r="D86">
        <v>2025</v>
      </c>
      <c r="E86">
        <v>48225</v>
      </c>
      <c r="F86" t="s">
        <v>1489</v>
      </c>
      <c r="G86" t="s">
        <v>1519</v>
      </c>
      <c r="H86" t="s">
        <v>1556</v>
      </c>
      <c r="I86" s="4">
        <v>35000000</v>
      </c>
      <c r="J86" s="21">
        <v>18333333</v>
      </c>
      <c r="K86" s="6">
        <f>+Tabla4[[#This Row],[VALOR PAGADO]]/Tabla4[[#This Row],[VALOR TOTAL ]]</f>
        <v>0.52380951428571432</v>
      </c>
    </row>
    <row r="87" spans="1:11" x14ac:dyDescent="0.3">
      <c r="A87" t="s">
        <v>4983</v>
      </c>
      <c r="B87">
        <v>1001391314</v>
      </c>
      <c r="C87">
        <v>414</v>
      </c>
      <c r="D87">
        <v>2025</v>
      </c>
      <c r="E87">
        <v>25125</v>
      </c>
      <c r="F87" t="s">
        <v>1420</v>
      </c>
      <c r="G87" t="s">
        <v>3123</v>
      </c>
      <c r="H87" t="s">
        <v>1556</v>
      </c>
      <c r="I87" s="4">
        <v>67200000</v>
      </c>
      <c r="J87" s="21">
        <v>34741311</v>
      </c>
      <c r="K87" s="6">
        <f>+Tabla4[[#This Row],[VALOR PAGADO]]/Tabla4[[#This Row],[VALOR TOTAL ]]</f>
        <v>0.51698379464285715</v>
      </c>
    </row>
    <row r="88" spans="1:11" x14ac:dyDescent="0.3">
      <c r="A88" t="s">
        <v>2284</v>
      </c>
      <c r="B88">
        <v>1192907794</v>
      </c>
      <c r="C88">
        <v>270</v>
      </c>
      <c r="D88">
        <v>2025</v>
      </c>
      <c r="E88">
        <v>10625</v>
      </c>
      <c r="F88" t="s">
        <v>1417</v>
      </c>
      <c r="G88" t="s">
        <v>1534</v>
      </c>
      <c r="H88" t="s">
        <v>1557</v>
      </c>
      <c r="I88" s="4">
        <v>32335832</v>
      </c>
      <c r="J88" s="21">
        <v>16706847</v>
      </c>
      <c r="K88" s="6">
        <f>+Tabla4[[#This Row],[VALOR PAGADO]]/Tabla4[[#This Row],[VALOR TOTAL ]]</f>
        <v>0.51666668109854108</v>
      </c>
    </row>
    <row r="89" spans="1:11" x14ac:dyDescent="0.3">
      <c r="A89" t="s">
        <v>3964</v>
      </c>
      <c r="B89">
        <v>40987181</v>
      </c>
      <c r="C89">
        <v>380</v>
      </c>
      <c r="D89">
        <v>2025</v>
      </c>
      <c r="E89">
        <v>20525</v>
      </c>
      <c r="F89" t="s">
        <v>1451</v>
      </c>
      <c r="G89" t="s">
        <v>1506</v>
      </c>
      <c r="H89" t="s">
        <v>1556</v>
      </c>
      <c r="I89" s="4">
        <v>64000000</v>
      </c>
      <c r="J89" s="21">
        <v>33066667</v>
      </c>
      <c r="K89" s="6">
        <f>+Tabla4[[#This Row],[VALOR PAGADO]]/Tabla4[[#This Row],[VALOR TOTAL ]]</f>
        <v>0.51666667187500004</v>
      </c>
    </row>
    <row r="90" spans="1:11" x14ac:dyDescent="0.3">
      <c r="A90" t="s">
        <v>1259</v>
      </c>
      <c r="B90">
        <v>1086224815</v>
      </c>
      <c r="C90">
        <v>388</v>
      </c>
      <c r="D90">
        <v>2025</v>
      </c>
      <c r="E90">
        <v>5525</v>
      </c>
      <c r="F90" t="s">
        <v>1415</v>
      </c>
      <c r="G90" t="s">
        <v>1503</v>
      </c>
      <c r="H90" t="s">
        <v>1503</v>
      </c>
      <c r="I90" s="4">
        <v>64000000</v>
      </c>
      <c r="J90" s="21">
        <v>33066667</v>
      </c>
      <c r="K90" s="6">
        <f>+Tabla4[[#This Row],[VALOR PAGADO]]/Tabla4[[#This Row],[VALOR TOTAL ]]</f>
        <v>0.51666667187500004</v>
      </c>
    </row>
    <row r="91" spans="1:11" x14ac:dyDescent="0.3">
      <c r="A91" t="s">
        <v>4391</v>
      </c>
      <c r="B91">
        <v>1024531871</v>
      </c>
      <c r="C91">
        <v>408</v>
      </c>
      <c r="D91">
        <v>2025</v>
      </c>
      <c r="E91">
        <v>20925</v>
      </c>
      <c r="F91" t="s">
        <v>1420</v>
      </c>
      <c r="G91" t="s">
        <v>3123</v>
      </c>
      <c r="H91" t="s">
        <v>1556</v>
      </c>
      <c r="I91" s="4">
        <v>64000000</v>
      </c>
      <c r="J91" s="21">
        <v>33066667</v>
      </c>
      <c r="K91" s="6">
        <f>+Tabla4[[#This Row],[VALOR PAGADO]]/Tabla4[[#This Row],[VALOR TOTAL ]]</f>
        <v>0.51666667187500004</v>
      </c>
    </row>
    <row r="92" spans="1:11" x14ac:dyDescent="0.3">
      <c r="A92" t="s">
        <v>4999</v>
      </c>
      <c r="B92">
        <v>64696093</v>
      </c>
      <c r="C92">
        <v>364</v>
      </c>
      <c r="D92">
        <v>2025</v>
      </c>
      <c r="E92">
        <v>22725</v>
      </c>
      <c r="F92" t="s">
        <v>3145</v>
      </c>
      <c r="G92" t="s">
        <v>1516</v>
      </c>
      <c r="H92" t="s">
        <v>1556</v>
      </c>
      <c r="I92" s="4">
        <v>88000000</v>
      </c>
      <c r="J92" s="21">
        <v>45466667</v>
      </c>
      <c r="K92" s="6">
        <f>+Tabla4[[#This Row],[VALOR PAGADO]]/Tabla4[[#This Row],[VALOR TOTAL ]]</f>
        <v>0.51666667045454551</v>
      </c>
    </row>
    <row r="93" spans="1:11" x14ac:dyDescent="0.3">
      <c r="A93" t="s">
        <v>4990</v>
      </c>
      <c r="B93">
        <v>30687141</v>
      </c>
      <c r="C93">
        <v>395</v>
      </c>
      <c r="D93">
        <v>2025</v>
      </c>
      <c r="E93">
        <v>2325</v>
      </c>
      <c r="F93" t="s">
        <v>1422</v>
      </c>
      <c r="G93" t="s">
        <v>1585</v>
      </c>
      <c r="H93" t="s">
        <v>1558</v>
      </c>
      <c r="I93" s="4">
        <v>120000000</v>
      </c>
      <c r="J93" s="21">
        <v>62000000</v>
      </c>
      <c r="K93" s="6">
        <f>+Tabla4[[#This Row],[VALOR PAGADO]]/Tabla4[[#This Row],[VALOR TOTAL ]]</f>
        <v>0.51666666666666672</v>
      </c>
    </row>
    <row r="94" spans="1:11" x14ac:dyDescent="0.3">
      <c r="A94" t="s">
        <v>3396</v>
      </c>
      <c r="B94">
        <v>52533043</v>
      </c>
      <c r="C94">
        <v>404</v>
      </c>
      <c r="D94">
        <v>2025</v>
      </c>
      <c r="E94">
        <v>21325</v>
      </c>
      <c r="F94" t="s">
        <v>3145</v>
      </c>
      <c r="G94" t="s">
        <v>1516</v>
      </c>
      <c r="H94" t="s">
        <v>1556</v>
      </c>
      <c r="I94" s="4">
        <v>96000000</v>
      </c>
      <c r="J94" s="21">
        <v>49600000</v>
      </c>
      <c r="K94" s="6">
        <f>+Tabla4[[#This Row],[VALOR PAGADO]]/Tabla4[[#This Row],[VALOR TOTAL ]]</f>
        <v>0.51666666666666672</v>
      </c>
    </row>
    <row r="95" spans="1:11" x14ac:dyDescent="0.3">
      <c r="A95" t="s">
        <v>2428</v>
      </c>
      <c r="B95">
        <v>1030691320</v>
      </c>
      <c r="C95">
        <v>407</v>
      </c>
      <c r="D95">
        <v>2025</v>
      </c>
      <c r="E95">
        <v>23225</v>
      </c>
      <c r="F95" t="s">
        <v>3519</v>
      </c>
      <c r="G95" t="s">
        <v>1521</v>
      </c>
      <c r="H95" t="s">
        <v>1556</v>
      </c>
      <c r="I95" s="4">
        <v>36000000</v>
      </c>
      <c r="J95" s="21">
        <v>18600000</v>
      </c>
      <c r="K95" s="6">
        <f>+Tabla4[[#This Row],[VALOR PAGADO]]/Tabla4[[#This Row],[VALOR TOTAL ]]</f>
        <v>0.51666666666666672</v>
      </c>
    </row>
    <row r="96" spans="1:11" x14ac:dyDescent="0.3">
      <c r="A96" t="s">
        <v>1360</v>
      </c>
      <c r="B96">
        <v>1118556431</v>
      </c>
      <c r="C96">
        <v>181</v>
      </c>
      <c r="D96">
        <v>2025</v>
      </c>
      <c r="E96">
        <v>20725</v>
      </c>
      <c r="F96" t="s">
        <v>1420</v>
      </c>
      <c r="G96" t="s">
        <v>3123</v>
      </c>
      <c r="H96" t="s">
        <v>1556</v>
      </c>
      <c r="I96" s="4">
        <v>80000000</v>
      </c>
      <c r="J96" s="21">
        <v>41333333</v>
      </c>
      <c r="K96" s="6">
        <f>+Tabla4[[#This Row],[VALOR PAGADO]]/Tabla4[[#This Row],[VALOR TOTAL ]]</f>
        <v>0.51666666250000004</v>
      </c>
    </row>
    <row r="97" spans="1:11" x14ac:dyDescent="0.3">
      <c r="A97" t="s">
        <v>4861</v>
      </c>
      <c r="B97">
        <v>65779411</v>
      </c>
      <c r="C97">
        <v>783</v>
      </c>
      <c r="D97">
        <v>2025</v>
      </c>
      <c r="E97">
        <v>57925</v>
      </c>
      <c r="F97" t="s">
        <v>1489</v>
      </c>
      <c r="G97" t="s">
        <v>1519</v>
      </c>
      <c r="H97" t="s">
        <v>1556</v>
      </c>
      <c r="I97" s="4">
        <v>49000000</v>
      </c>
      <c r="J97" s="21">
        <v>25200000</v>
      </c>
      <c r="K97" s="6">
        <f>+Tabla4[[#This Row],[VALOR PAGADO]]/Tabla4[[#This Row],[VALOR TOTAL ]]</f>
        <v>0.51428571428571423</v>
      </c>
    </row>
    <row r="98" spans="1:11" x14ac:dyDescent="0.3">
      <c r="A98" t="s">
        <v>4986</v>
      </c>
      <c r="B98">
        <v>74380314</v>
      </c>
      <c r="C98">
        <v>410</v>
      </c>
      <c r="D98">
        <v>2025</v>
      </c>
      <c r="E98">
        <v>24825</v>
      </c>
      <c r="F98" t="s">
        <v>4985</v>
      </c>
      <c r="G98" t="s">
        <v>3126</v>
      </c>
      <c r="H98" t="s">
        <v>1556</v>
      </c>
      <c r="I98" s="4">
        <v>120000000</v>
      </c>
      <c r="J98" s="21">
        <v>61500000</v>
      </c>
      <c r="K98" s="6">
        <f>+Tabla4[[#This Row],[VALOR PAGADO]]/Tabla4[[#This Row],[VALOR TOTAL ]]</f>
        <v>0.51249999999999996</v>
      </c>
    </row>
    <row r="99" spans="1:11" x14ac:dyDescent="0.3">
      <c r="A99" t="s">
        <v>5030</v>
      </c>
      <c r="B99">
        <v>68291835</v>
      </c>
      <c r="C99">
        <v>251</v>
      </c>
      <c r="D99">
        <v>2025</v>
      </c>
      <c r="E99">
        <v>23925</v>
      </c>
      <c r="F99" t="s">
        <v>3145</v>
      </c>
      <c r="G99" t="s">
        <v>1516</v>
      </c>
      <c r="H99" t="s">
        <v>1556</v>
      </c>
      <c r="I99" s="4">
        <v>96000000</v>
      </c>
      <c r="J99" s="21">
        <v>49200000</v>
      </c>
      <c r="K99" s="6">
        <f>+Tabla4[[#This Row],[VALOR PAGADO]]/Tabla4[[#This Row],[VALOR TOTAL ]]</f>
        <v>0.51249999999999996</v>
      </c>
    </row>
    <row r="100" spans="1:11" x14ac:dyDescent="0.3">
      <c r="A100" t="s">
        <v>4981</v>
      </c>
      <c r="B100">
        <v>1065824915</v>
      </c>
      <c r="C100">
        <v>421</v>
      </c>
      <c r="D100">
        <v>2025</v>
      </c>
      <c r="E100">
        <v>25825</v>
      </c>
      <c r="F100" t="s">
        <v>4505</v>
      </c>
      <c r="G100" t="s">
        <v>3126</v>
      </c>
      <c r="H100" t="s">
        <v>1556</v>
      </c>
      <c r="I100" s="4">
        <v>76000000</v>
      </c>
      <c r="J100" s="21">
        <v>38950000</v>
      </c>
      <c r="K100" s="6">
        <f>+Tabla4[[#This Row],[VALOR PAGADO]]/Tabla4[[#This Row],[VALOR TOTAL ]]</f>
        <v>0.51249999999999996</v>
      </c>
    </row>
    <row r="101" spans="1:11" x14ac:dyDescent="0.3">
      <c r="A101" t="s">
        <v>5012</v>
      </c>
      <c r="B101">
        <v>19768187</v>
      </c>
      <c r="C101">
        <v>339</v>
      </c>
      <c r="D101">
        <v>2025</v>
      </c>
      <c r="E101">
        <v>23025</v>
      </c>
      <c r="F101" t="s">
        <v>1463</v>
      </c>
      <c r="G101" t="s">
        <v>3126</v>
      </c>
      <c r="H101" t="s">
        <v>1556</v>
      </c>
      <c r="I101" s="4">
        <v>65545200</v>
      </c>
      <c r="J101" s="21">
        <v>33591915</v>
      </c>
      <c r="K101" s="6">
        <f>+Tabla4[[#This Row],[VALOR PAGADO]]/Tabla4[[#This Row],[VALOR TOTAL ]]</f>
        <v>0.51249999999999996</v>
      </c>
    </row>
    <row r="102" spans="1:11" x14ac:dyDescent="0.3">
      <c r="A102" t="s">
        <v>5011</v>
      </c>
      <c r="B102">
        <v>53089798</v>
      </c>
      <c r="C102">
        <v>341</v>
      </c>
      <c r="D102">
        <v>2025</v>
      </c>
      <c r="E102">
        <v>25425</v>
      </c>
      <c r="F102" t="s">
        <v>3188</v>
      </c>
      <c r="G102" t="s">
        <v>1522</v>
      </c>
      <c r="H102" t="s">
        <v>1556</v>
      </c>
      <c r="I102" s="4">
        <v>64000000</v>
      </c>
      <c r="J102" s="21">
        <v>32800000</v>
      </c>
      <c r="K102" s="6">
        <f>+Tabla4[[#This Row],[VALOR PAGADO]]/Tabla4[[#This Row],[VALOR TOTAL ]]</f>
        <v>0.51249999999999996</v>
      </c>
    </row>
    <row r="103" spans="1:11" x14ac:dyDescent="0.3">
      <c r="A103" t="s">
        <v>1746</v>
      </c>
      <c r="B103">
        <v>1023961217</v>
      </c>
      <c r="C103">
        <v>417</v>
      </c>
      <c r="D103">
        <v>2025</v>
      </c>
      <c r="E103">
        <v>24625</v>
      </c>
      <c r="F103" t="s">
        <v>1420</v>
      </c>
      <c r="G103" t="s">
        <v>3123</v>
      </c>
      <c r="H103" t="s">
        <v>1556</v>
      </c>
      <c r="I103" s="4">
        <v>52000000</v>
      </c>
      <c r="J103" s="21">
        <v>26650000</v>
      </c>
      <c r="K103" s="6">
        <f>+Tabla4[[#This Row],[VALOR PAGADO]]/Tabla4[[#This Row],[VALOR TOTAL ]]</f>
        <v>0.51249999999999996</v>
      </c>
    </row>
    <row r="104" spans="1:11" x14ac:dyDescent="0.3">
      <c r="A104" t="s">
        <v>4418</v>
      </c>
      <c r="B104">
        <v>1023933901</v>
      </c>
      <c r="C104">
        <v>398</v>
      </c>
      <c r="D104">
        <v>2025</v>
      </c>
      <c r="E104">
        <v>25625</v>
      </c>
      <c r="F104" t="s">
        <v>3519</v>
      </c>
      <c r="G104" t="s">
        <v>1521</v>
      </c>
      <c r="H104" t="s">
        <v>1556</v>
      </c>
      <c r="I104" s="4">
        <v>48000000</v>
      </c>
      <c r="J104" s="21">
        <v>24600000</v>
      </c>
      <c r="K104" s="6">
        <f>+Tabla4[[#This Row],[VALOR PAGADO]]/Tabla4[[#This Row],[VALOR TOTAL ]]</f>
        <v>0.51249999999999996</v>
      </c>
    </row>
    <row r="105" spans="1:11" x14ac:dyDescent="0.3">
      <c r="A105" t="s">
        <v>1895</v>
      </c>
      <c r="B105">
        <v>1116806067</v>
      </c>
      <c r="C105">
        <v>412</v>
      </c>
      <c r="D105">
        <v>2025</v>
      </c>
      <c r="E105">
        <v>525</v>
      </c>
      <c r="F105" t="s">
        <v>1444</v>
      </c>
      <c r="G105" t="s">
        <v>1522</v>
      </c>
      <c r="H105" t="s">
        <v>1560</v>
      </c>
      <c r="I105" s="4">
        <v>32000000</v>
      </c>
      <c r="J105" s="21">
        <v>16400000</v>
      </c>
      <c r="K105" s="6">
        <f>+Tabla4[[#This Row],[VALOR PAGADO]]/Tabla4[[#This Row],[VALOR TOTAL ]]</f>
        <v>0.51249999999999996</v>
      </c>
    </row>
    <row r="106" spans="1:11" x14ac:dyDescent="0.3">
      <c r="A106" t="s">
        <v>3136</v>
      </c>
      <c r="B106">
        <v>83161135</v>
      </c>
      <c r="C106">
        <v>387</v>
      </c>
      <c r="D106">
        <v>2025</v>
      </c>
      <c r="E106">
        <v>24525</v>
      </c>
      <c r="F106" t="s">
        <v>4505</v>
      </c>
      <c r="G106" t="s">
        <v>3126</v>
      </c>
      <c r="H106" t="s">
        <v>1556</v>
      </c>
      <c r="I106" s="4">
        <v>28000000</v>
      </c>
      <c r="J106" s="21">
        <v>14350000</v>
      </c>
      <c r="K106" s="6">
        <f>+Tabla4[[#This Row],[VALOR PAGADO]]/Tabla4[[#This Row],[VALOR TOTAL ]]</f>
        <v>0.51249999999999996</v>
      </c>
    </row>
    <row r="107" spans="1:11" x14ac:dyDescent="0.3">
      <c r="A107" t="s">
        <v>4987</v>
      </c>
      <c r="B107">
        <v>36347992</v>
      </c>
      <c r="C107">
        <v>406</v>
      </c>
      <c r="D107">
        <v>2025</v>
      </c>
      <c r="E107">
        <v>11025</v>
      </c>
      <c r="F107" t="s">
        <v>1417</v>
      </c>
      <c r="G107" t="s">
        <v>1534</v>
      </c>
      <c r="H107" t="s">
        <v>1557</v>
      </c>
      <c r="I107" s="4">
        <v>37906416</v>
      </c>
      <c r="J107" s="21">
        <v>19427038</v>
      </c>
      <c r="K107" s="6">
        <f>+Tabla4[[#This Row],[VALOR PAGADO]]/Tabla4[[#This Row],[VALOR TOTAL ]]</f>
        <v>0.51249999472384833</v>
      </c>
    </row>
    <row r="108" spans="1:11" x14ac:dyDescent="0.3">
      <c r="A108" t="s">
        <v>170</v>
      </c>
      <c r="B108">
        <v>1098101478</v>
      </c>
      <c r="C108">
        <v>259</v>
      </c>
      <c r="D108">
        <v>2025</v>
      </c>
      <c r="E108">
        <v>11325</v>
      </c>
      <c r="F108" t="s">
        <v>1417</v>
      </c>
      <c r="G108" t="s">
        <v>1534</v>
      </c>
      <c r="H108" t="s">
        <v>1557</v>
      </c>
      <c r="I108" s="4">
        <v>56000000</v>
      </c>
      <c r="J108" s="21">
        <v>28466667</v>
      </c>
      <c r="K108" s="6">
        <f>+Tabla4[[#This Row],[VALOR PAGADO]]/Tabla4[[#This Row],[VALOR TOTAL ]]</f>
        <v>0.50833333928571434</v>
      </c>
    </row>
    <row r="109" spans="1:11" x14ac:dyDescent="0.3">
      <c r="A109" t="s">
        <v>3780</v>
      </c>
      <c r="B109">
        <v>1026275250</v>
      </c>
      <c r="C109">
        <v>389</v>
      </c>
      <c r="D109">
        <v>2025</v>
      </c>
      <c r="E109">
        <v>5725</v>
      </c>
      <c r="F109" t="s">
        <v>1415</v>
      </c>
      <c r="G109" t="s">
        <v>1503</v>
      </c>
      <c r="H109" t="s">
        <v>1503</v>
      </c>
      <c r="I109" s="4">
        <v>56000000</v>
      </c>
      <c r="J109" s="21">
        <v>28466667</v>
      </c>
      <c r="K109" s="6">
        <f>+Tabla4[[#This Row],[VALOR PAGADO]]/Tabla4[[#This Row],[VALOR TOTAL ]]</f>
        <v>0.50833333928571434</v>
      </c>
    </row>
    <row r="110" spans="1:11" x14ac:dyDescent="0.3">
      <c r="A110" t="s">
        <v>3187</v>
      </c>
      <c r="B110">
        <v>1136887920</v>
      </c>
      <c r="C110">
        <v>438</v>
      </c>
      <c r="D110">
        <v>2025</v>
      </c>
      <c r="E110">
        <v>27325</v>
      </c>
      <c r="F110" t="s">
        <v>3186</v>
      </c>
      <c r="G110" t="s">
        <v>4353</v>
      </c>
      <c r="H110" t="s">
        <v>1556</v>
      </c>
      <c r="I110" s="4">
        <v>37906416</v>
      </c>
      <c r="J110" s="21">
        <v>19269095</v>
      </c>
      <c r="K110" s="6">
        <f>+Tabla4[[#This Row],[VALOR PAGADO]]/Tabla4[[#This Row],[VALOR TOTAL ]]</f>
        <v>0.50833333860948504</v>
      </c>
    </row>
    <row r="111" spans="1:11" x14ac:dyDescent="0.3">
      <c r="A111" t="s">
        <v>4166</v>
      </c>
      <c r="B111">
        <v>91011112</v>
      </c>
      <c r="C111">
        <v>390</v>
      </c>
      <c r="D111">
        <v>2025</v>
      </c>
      <c r="E111">
        <v>25325</v>
      </c>
      <c r="F111" t="s">
        <v>3145</v>
      </c>
      <c r="G111" t="s">
        <v>1516</v>
      </c>
      <c r="H111" t="s">
        <v>1556</v>
      </c>
      <c r="I111" s="4">
        <v>80000000</v>
      </c>
      <c r="J111" s="21">
        <v>40666667</v>
      </c>
      <c r="K111" s="6">
        <f>+Tabla4[[#This Row],[VALOR PAGADO]]/Tabla4[[#This Row],[VALOR TOTAL ]]</f>
        <v>0.50833333749999998</v>
      </c>
    </row>
    <row r="112" spans="1:11" x14ac:dyDescent="0.3">
      <c r="A112" t="s">
        <v>4968</v>
      </c>
      <c r="B112">
        <v>1033759279</v>
      </c>
      <c r="C112">
        <v>446</v>
      </c>
      <c r="D112">
        <v>2025</v>
      </c>
      <c r="E112">
        <v>30025</v>
      </c>
      <c r="F112" t="s">
        <v>4505</v>
      </c>
      <c r="G112" t="s">
        <v>3126</v>
      </c>
      <c r="H112" t="s">
        <v>1556</v>
      </c>
      <c r="I112" s="4">
        <v>80000000</v>
      </c>
      <c r="J112" s="21">
        <v>40666667</v>
      </c>
      <c r="K112" s="6">
        <f>+Tabla4[[#This Row],[VALOR PAGADO]]/Tabla4[[#This Row],[VALOR TOTAL ]]</f>
        <v>0.50833333749999998</v>
      </c>
    </row>
    <row r="113" spans="1:11" x14ac:dyDescent="0.3">
      <c r="A113" t="s">
        <v>4976</v>
      </c>
      <c r="B113">
        <v>1032436966</v>
      </c>
      <c r="C113">
        <v>429</v>
      </c>
      <c r="D113">
        <v>2025</v>
      </c>
      <c r="E113">
        <v>29525</v>
      </c>
      <c r="F113" t="s">
        <v>4505</v>
      </c>
      <c r="G113" t="s">
        <v>3126</v>
      </c>
      <c r="H113" t="s">
        <v>1556</v>
      </c>
      <c r="I113" s="4">
        <v>120000000</v>
      </c>
      <c r="J113" s="21">
        <v>61000000</v>
      </c>
      <c r="K113" s="6">
        <f>+Tabla4[[#This Row],[VALOR PAGADO]]/Tabla4[[#This Row],[VALOR TOTAL ]]</f>
        <v>0.5083333333333333</v>
      </c>
    </row>
    <row r="114" spans="1:11" x14ac:dyDescent="0.3">
      <c r="A114" t="s">
        <v>1902</v>
      </c>
      <c r="B114">
        <v>1018472471</v>
      </c>
      <c r="C114">
        <v>459</v>
      </c>
      <c r="D114">
        <v>2025</v>
      </c>
      <c r="E114">
        <v>30325</v>
      </c>
      <c r="F114" t="s">
        <v>3455</v>
      </c>
      <c r="G114" t="s">
        <v>3448</v>
      </c>
      <c r="H114" t="s">
        <v>1556</v>
      </c>
      <c r="I114" s="4">
        <v>79800000</v>
      </c>
      <c r="J114" s="21">
        <v>40565000</v>
      </c>
      <c r="K114" s="6">
        <f>+Tabla4[[#This Row],[VALOR PAGADO]]/Tabla4[[#This Row],[VALOR TOTAL ]]</f>
        <v>0.5083333333333333</v>
      </c>
    </row>
    <row r="115" spans="1:11" x14ac:dyDescent="0.3">
      <c r="A115" t="s">
        <v>2266</v>
      </c>
      <c r="B115">
        <v>1075676747</v>
      </c>
      <c r="C115">
        <v>457</v>
      </c>
      <c r="D115">
        <v>2025</v>
      </c>
      <c r="E115">
        <v>11525</v>
      </c>
      <c r="F115" t="s">
        <v>1417</v>
      </c>
      <c r="G115" t="s">
        <v>1534</v>
      </c>
      <c r="H115" t="s">
        <v>1557</v>
      </c>
      <c r="I115" s="4">
        <v>60000000</v>
      </c>
      <c r="J115" s="21">
        <v>30500000</v>
      </c>
      <c r="K115" s="6">
        <f>+Tabla4[[#This Row],[VALOR PAGADO]]/Tabla4[[#This Row],[VALOR TOTAL ]]</f>
        <v>0.5083333333333333</v>
      </c>
    </row>
    <row r="116" spans="1:11" x14ac:dyDescent="0.3">
      <c r="A116" t="s">
        <v>3024</v>
      </c>
      <c r="B116">
        <v>1019022222</v>
      </c>
      <c r="C116">
        <v>420</v>
      </c>
      <c r="D116">
        <v>2025</v>
      </c>
      <c r="E116">
        <v>2725</v>
      </c>
      <c r="F116" t="s">
        <v>3285</v>
      </c>
      <c r="G116" t="s">
        <v>1585</v>
      </c>
      <c r="H116" t="s">
        <v>1558</v>
      </c>
      <c r="I116" s="4">
        <v>64000000</v>
      </c>
      <c r="J116" s="21">
        <v>32533333</v>
      </c>
      <c r="K116" s="6">
        <f>+Tabla4[[#This Row],[VALOR PAGADO]]/Tabla4[[#This Row],[VALOR TOTAL ]]</f>
        <v>0.50833332812499998</v>
      </c>
    </row>
    <row r="117" spans="1:11" x14ac:dyDescent="0.3">
      <c r="A117" t="s">
        <v>4970</v>
      </c>
      <c r="B117">
        <v>1030700209</v>
      </c>
      <c r="C117">
        <v>442</v>
      </c>
      <c r="D117">
        <v>2025</v>
      </c>
      <c r="E117">
        <v>31425</v>
      </c>
      <c r="F117" t="s">
        <v>3519</v>
      </c>
      <c r="G117" t="s">
        <v>1521</v>
      </c>
      <c r="H117" t="s">
        <v>1556</v>
      </c>
      <c r="I117" s="4">
        <v>28619232</v>
      </c>
      <c r="J117" s="21">
        <v>14428863</v>
      </c>
      <c r="K117" s="6">
        <f>+Tabla4[[#This Row],[VALOR PAGADO]]/Tabla4[[#This Row],[VALOR TOTAL ]]</f>
        <v>0.50416667365497436</v>
      </c>
    </row>
    <row r="118" spans="1:11" x14ac:dyDescent="0.3">
      <c r="A118" t="s">
        <v>3147</v>
      </c>
      <c r="B118">
        <v>1032457991</v>
      </c>
      <c r="C118">
        <v>452</v>
      </c>
      <c r="D118">
        <v>2025</v>
      </c>
      <c r="E118">
        <v>31925</v>
      </c>
      <c r="F118" t="s">
        <v>4505</v>
      </c>
      <c r="G118" t="s">
        <v>3126</v>
      </c>
      <c r="H118" t="s">
        <v>1556</v>
      </c>
      <c r="I118" s="4">
        <v>64000000</v>
      </c>
      <c r="J118" s="21">
        <v>32266667</v>
      </c>
      <c r="K118" s="6">
        <f>+Tabla4[[#This Row],[VALOR PAGADO]]/Tabla4[[#This Row],[VALOR TOTAL ]]</f>
        <v>0.50416667187499997</v>
      </c>
    </row>
    <row r="119" spans="1:11" x14ac:dyDescent="0.3">
      <c r="A119" t="s">
        <v>4957</v>
      </c>
      <c r="B119">
        <v>1020814227</v>
      </c>
      <c r="C119">
        <v>471</v>
      </c>
      <c r="D119">
        <v>2025</v>
      </c>
      <c r="E119">
        <v>6025</v>
      </c>
      <c r="F119" t="s">
        <v>1415</v>
      </c>
      <c r="G119" t="s">
        <v>1503</v>
      </c>
      <c r="H119" t="s">
        <v>1503</v>
      </c>
      <c r="I119" s="4">
        <v>64000000</v>
      </c>
      <c r="J119" s="21">
        <v>32266667</v>
      </c>
      <c r="K119" s="6">
        <f>+Tabla4[[#This Row],[VALOR PAGADO]]/Tabla4[[#This Row],[VALOR TOTAL ]]</f>
        <v>0.50416667187499997</v>
      </c>
    </row>
    <row r="120" spans="1:11" x14ac:dyDescent="0.3">
      <c r="A120" t="s">
        <v>5006</v>
      </c>
      <c r="B120">
        <v>76332632</v>
      </c>
      <c r="C120">
        <v>356</v>
      </c>
      <c r="D120">
        <v>2025</v>
      </c>
      <c r="E120">
        <v>31525</v>
      </c>
      <c r="F120" t="s">
        <v>1420</v>
      </c>
      <c r="G120" t="s">
        <v>3123</v>
      </c>
      <c r="H120" t="s">
        <v>1556</v>
      </c>
      <c r="I120" s="4">
        <v>88000000</v>
      </c>
      <c r="J120" s="21">
        <v>44366667</v>
      </c>
      <c r="K120" s="6">
        <f>+Tabla4[[#This Row],[VALOR PAGADO]]/Tabla4[[#This Row],[VALOR TOTAL ]]</f>
        <v>0.50416667045454544</v>
      </c>
    </row>
    <row r="121" spans="1:11" x14ac:dyDescent="0.3">
      <c r="A121" t="s">
        <v>3017</v>
      </c>
      <c r="B121">
        <v>13834437</v>
      </c>
      <c r="C121">
        <v>399</v>
      </c>
      <c r="D121">
        <v>2025</v>
      </c>
      <c r="E121">
        <v>31025</v>
      </c>
      <c r="F121" t="s">
        <v>3474</v>
      </c>
      <c r="G121" t="s">
        <v>1516</v>
      </c>
      <c r="H121" t="s">
        <v>1556</v>
      </c>
      <c r="I121" s="4">
        <v>112000000</v>
      </c>
      <c r="J121" s="21">
        <v>56466667</v>
      </c>
      <c r="K121" s="6">
        <f>+Tabla4[[#This Row],[VALOR PAGADO]]/Tabla4[[#This Row],[VALOR TOTAL ]]</f>
        <v>0.50416666964285717</v>
      </c>
    </row>
    <row r="122" spans="1:11" x14ac:dyDescent="0.3">
      <c r="A122" t="s">
        <v>3326</v>
      </c>
      <c r="B122">
        <v>14296118</v>
      </c>
      <c r="C122">
        <v>375</v>
      </c>
      <c r="D122">
        <v>2025</v>
      </c>
      <c r="E122">
        <v>30225</v>
      </c>
      <c r="F122" t="s">
        <v>3186</v>
      </c>
      <c r="G122" t="s">
        <v>4353</v>
      </c>
      <c r="H122" t="s">
        <v>1556</v>
      </c>
      <c r="I122" s="4">
        <v>72000000</v>
      </c>
      <c r="J122" s="21">
        <v>36300000</v>
      </c>
      <c r="K122" s="6">
        <f>+Tabla4[[#This Row],[VALOR PAGADO]]/Tabla4[[#This Row],[VALOR TOTAL ]]</f>
        <v>0.50416666666666665</v>
      </c>
    </row>
    <row r="123" spans="1:11" x14ac:dyDescent="0.3">
      <c r="A123" t="s">
        <v>1957</v>
      </c>
      <c r="B123">
        <v>1085660369</v>
      </c>
      <c r="C123">
        <v>467</v>
      </c>
      <c r="D123">
        <v>2025</v>
      </c>
      <c r="E123">
        <v>5925</v>
      </c>
      <c r="F123" t="s">
        <v>1415</v>
      </c>
      <c r="G123" t="s">
        <v>1503</v>
      </c>
      <c r="H123" t="s">
        <v>1503</v>
      </c>
      <c r="I123" s="4">
        <v>104000000</v>
      </c>
      <c r="J123" s="21">
        <v>52433333</v>
      </c>
      <c r="K123" s="6">
        <f>+Tabla4[[#This Row],[VALOR PAGADO]]/Tabla4[[#This Row],[VALOR TOTAL ]]</f>
        <v>0.50416666346153849</v>
      </c>
    </row>
    <row r="124" spans="1:11" x14ac:dyDescent="0.3">
      <c r="A124" t="s">
        <v>4962</v>
      </c>
      <c r="B124">
        <v>1151947494</v>
      </c>
      <c r="C124">
        <v>461</v>
      </c>
      <c r="D124">
        <v>2025</v>
      </c>
      <c r="E124">
        <v>31125</v>
      </c>
      <c r="F124" t="s">
        <v>4505</v>
      </c>
      <c r="G124" t="s">
        <v>3126</v>
      </c>
      <c r="H124" t="s">
        <v>1556</v>
      </c>
      <c r="I124" s="4">
        <v>88000000</v>
      </c>
      <c r="J124" s="21">
        <v>44366666</v>
      </c>
      <c r="K124" s="6">
        <f>+Tabla4[[#This Row],[VALOR PAGADO]]/Tabla4[[#This Row],[VALOR TOTAL ]]</f>
        <v>0.50416665909090908</v>
      </c>
    </row>
    <row r="125" spans="1:11" x14ac:dyDescent="0.3">
      <c r="A125" t="s">
        <v>4885</v>
      </c>
      <c r="B125">
        <v>1098630970</v>
      </c>
      <c r="C125">
        <v>708</v>
      </c>
      <c r="D125">
        <v>2025</v>
      </c>
      <c r="E125">
        <v>46225</v>
      </c>
      <c r="F125" t="s">
        <v>4505</v>
      </c>
      <c r="G125" t="s">
        <v>3126</v>
      </c>
      <c r="H125" t="s">
        <v>1556</v>
      </c>
      <c r="I125" s="4">
        <v>96000000</v>
      </c>
      <c r="J125" s="21">
        <v>48000000</v>
      </c>
      <c r="K125" s="6">
        <f>+Tabla4[[#This Row],[VALOR PAGADO]]/Tabla4[[#This Row],[VALOR TOTAL ]]</f>
        <v>0.5</v>
      </c>
    </row>
    <row r="126" spans="1:11" x14ac:dyDescent="0.3">
      <c r="A126" t="s">
        <v>4967</v>
      </c>
      <c r="B126">
        <v>52861455</v>
      </c>
      <c r="C126">
        <v>449</v>
      </c>
      <c r="D126">
        <v>2025</v>
      </c>
      <c r="E126">
        <v>31225</v>
      </c>
      <c r="F126" t="s">
        <v>3455</v>
      </c>
      <c r="G126" t="s">
        <v>3448</v>
      </c>
      <c r="H126" t="s">
        <v>1556</v>
      </c>
      <c r="I126" s="4">
        <v>67008000</v>
      </c>
      <c r="J126" s="21">
        <v>33504000</v>
      </c>
      <c r="K126" s="6">
        <f>+Tabla4[[#This Row],[VALOR PAGADO]]/Tabla4[[#This Row],[VALOR TOTAL ]]</f>
        <v>0.5</v>
      </c>
    </row>
    <row r="127" spans="1:11" x14ac:dyDescent="0.3">
      <c r="A127" t="s">
        <v>4878</v>
      </c>
      <c r="B127">
        <v>79349799</v>
      </c>
      <c r="C127">
        <v>745</v>
      </c>
      <c r="D127">
        <v>2025</v>
      </c>
      <c r="E127">
        <v>58425</v>
      </c>
      <c r="F127" t="s">
        <v>1489</v>
      </c>
      <c r="G127" t="s">
        <v>1519</v>
      </c>
      <c r="H127" t="s">
        <v>1556</v>
      </c>
      <c r="I127" s="4">
        <v>47016669</v>
      </c>
      <c r="J127" s="21">
        <v>23400000</v>
      </c>
      <c r="K127" s="6">
        <f>+Tabla4[[#This Row],[VALOR PAGADO]]/Tabla4[[#This Row],[VALOR TOTAL ]]</f>
        <v>0.49769582783501742</v>
      </c>
    </row>
    <row r="128" spans="1:11" x14ac:dyDescent="0.3">
      <c r="A128" t="s">
        <v>3315</v>
      </c>
      <c r="B128">
        <v>1123637579</v>
      </c>
      <c r="C128">
        <v>810</v>
      </c>
      <c r="D128">
        <v>2025</v>
      </c>
      <c r="E128">
        <v>60425</v>
      </c>
      <c r="F128" t="s">
        <v>1489</v>
      </c>
      <c r="G128" t="s">
        <v>1519</v>
      </c>
      <c r="H128" t="s">
        <v>1556</v>
      </c>
      <c r="I128" s="4">
        <v>35000000</v>
      </c>
      <c r="J128" s="21">
        <v>17333333</v>
      </c>
      <c r="K128" s="6">
        <f>+Tabla4[[#This Row],[VALOR PAGADO]]/Tabla4[[#This Row],[VALOR TOTAL ]]</f>
        <v>0.49523808571428574</v>
      </c>
    </row>
    <row r="129" spans="1:11" x14ac:dyDescent="0.3">
      <c r="A129" t="s">
        <v>1677</v>
      </c>
      <c r="B129">
        <v>1110577684</v>
      </c>
      <c r="C129">
        <v>475</v>
      </c>
      <c r="D129">
        <v>2025</v>
      </c>
      <c r="E129">
        <v>33925</v>
      </c>
      <c r="F129" t="s">
        <v>4505</v>
      </c>
      <c r="G129" t="s">
        <v>3126</v>
      </c>
      <c r="H129" t="s">
        <v>1556</v>
      </c>
      <c r="I129" s="4">
        <v>64000000</v>
      </c>
      <c r="J129" s="21">
        <v>31466667</v>
      </c>
      <c r="K129" s="6">
        <f>+Tabla4[[#This Row],[VALOR PAGADO]]/Tabla4[[#This Row],[VALOR TOTAL ]]</f>
        <v>0.49166667187500002</v>
      </c>
    </row>
    <row r="130" spans="1:11" x14ac:dyDescent="0.3">
      <c r="A130" t="s">
        <v>2788</v>
      </c>
      <c r="B130">
        <v>10292120</v>
      </c>
      <c r="C130">
        <v>464</v>
      </c>
      <c r="D130">
        <v>2025</v>
      </c>
      <c r="E130">
        <v>33125</v>
      </c>
      <c r="F130" t="s">
        <v>4505</v>
      </c>
      <c r="G130" t="s">
        <v>3126</v>
      </c>
      <c r="H130" t="s">
        <v>1556</v>
      </c>
      <c r="I130" s="4">
        <v>88000000</v>
      </c>
      <c r="J130" s="21">
        <v>43266667</v>
      </c>
      <c r="K130" s="6">
        <f>+Tabla4[[#This Row],[VALOR PAGADO]]/Tabla4[[#This Row],[VALOR TOTAL ]]</f>
        <v>0.49166667045454543</v>
      </c>
    </row>
    <row r="131" spans="1:11" x14ac:dyDescent="0.3">
      <c r="A131" t="s">
        <v>4953</v>
      </c>
      <c r="B131">
        <v>80850684</v>
      </c>
      <c r="C131">
        <v>489</v>
      </c>
      <c r="D131">
        <v>2025</v>
      </c>
      <c r="E131">
        <v>32925</v>
      </c>
      <c r="F131" t="s">
        <v>3870</v>
      </c>
      <c r="G131" t="s">
        <v>3448</v>
      </c>
      <c r="H131" t="s">
        <v>1556</v>
      </c>
      <c r="I131" s="4">
        <v>112000000</v>
      </c>
      <c r="J131" s="21">
        <v>55066667</v>
      </c>
      <c r="K131" s="6">
        <f>+Tabla4[[#This Row],[VALOR PAGADO]]/Tabla4[[#This Row],[VALOR TOTAL ]]</f>
        <v>0.49166666964285716</v>
      </c>
    </row>
    <row r="132" spans="1:11" x14ac:dyDescent="0.3">
      <c r="A132" t="s">
        <v>736</v>
      </c>
      <c r="B132">
        <v>1100957430</v>
      </c>
      <c r="C132">
        <v>460</v>
      </c>
      <c r="D132">
        <v>2025</v>
      </c>
      <c r="E132">
        <v>33425</v>
      </c>
      <c r="F132" t="s">
        <v>1451</v>
      </c>
      <c r="G132" t="s">
        <v>1506</v>
      </c>
      <c r="H132" t="s">
        <v>1556</v>
      </c>
      <c r="I132" s="4">
        <v>82191008</v>
      </c>
      <c r="J132" s="21">
        <v>40410579</v>
      </c>
      <c r="K132" s="6">
        <f>+Tabla4[[#This Row],[VALOR PAGADO]]/Tabla4[[#This Row],[VALOR TOTAL ]]</f>
        <v>0.49166666747778542</v>
      </c>
    </row>
    <row r="133" spans="1:11" x14ac:dyDescent="0.3">
      <c r="A133" t="s">
        <v>4952</v>
      </c>
      <c r="B133">
        <v>1049628587</v>
      </c>
      <c r="C133">
        <v>496</v>
      </c>
      <c r="D133">
        <v>2025</v>
      </c>
      <c r="E133">
        <v>3025</v>
      </c>
      <c r="F133" t="s">
        <v>4564</v>
      </c>
      <c r="G133" t="s">
        <v>1585</v>
      </c>
      <c r="H133" t="s">
        <v>1558</v>
      </c>
      <c r="I133" s="4">
        <v>72000000</v>
      </c>
      <c r="J133" s="21">
        <v>35400000</v>
      </c>
      <c r="K133" s="6">
        <f>+Tabla4[[#This Row],[VALOR PAGADO]]/Tabla4[[#This Row],[VALOR TOTAL ]]</f>
        <v>0.49166666666666664</v>
      </c>
    </row>
    <row r="134" spans="1:11" x14ac:dyDescent="0.3">
      <c r="A134" t="s">
        <v>4411</v>
      </c>
      <c r="B134">
        <v>1010227957</v>
      </c>
      <c r="C134">
        <v>346</v>
      </c>
      <c r="D134">
        <v>2025</v>
      </c>
      <c r="E134">
        <v>625</v>
      </c>
      <c r="F134" t="s">
        <v>1444</v>
      </c>
      <c r="G134" t="s">
        <v>1540</v>
      </c>
      <c r="H134" t="s">
        <v>1560</v>
      </c>
      <c r="I134" s="4">
        <v>60000000</v>
      </c>
      <c r="J134" s="21">
        <v>29500000</v>
      </c>
      <c r="K134" s="6">
        <f>+Tabla4[[#This Row],[VALOR PAGADO]]/Tabla4[[#This Row],[VALOR TOTAL ]]</f>
        <v>0.49166666666666664</v>
      </c>
    </row>
    <row r="135" spans="1:11" x14ac:dyDescent="0.3">
      <c r="A135" t="s">
        <v>3413</v>
      </c>
      <c r="B135">
        <v>1085313672</v>
      </c>
      <c r="C135">
        <v>469</v>
      </c>
      <c r="D135">
        <v>2025</v>
      </c>
      <c r="E135">
        <v>12925</v>
      </c>
      <c r="F135" t="s">
        <v>1417</v>
      </c>
      <c r="G135" t="s">
        <v>1534</v>
      </c>
      <c r="H135" t="s">
        <v>1557</v>
      </c>
      <c r="I135" s="4">
        <v>60000000</v>
      </c>
      <c r="J135" s="21">
        <v>29500000</v>
      </c>
      <c r="K135" s="6">
        <f>+Tabla4[[#This Row],[VALOR PAGADO]]/Tabla4[[#This Row],[VALOR TOTAL ]]</f>
        <v>0.49166666666666664</v>
      </c>
    </row>
    <row r="136" spans="1:11" x14ac:dyDescent="0.3">
      <c r="A136" t="s">
        <v>2554</v>
      </c>
      <c r="B136">
        <v>1032381795</v>
      </c>
      <c r="C136">
        <v>552</v>
      </c>
      <c r="D136">
        <v>2025</v>
      </c>
      <c r="E136">
        <v>33225</v>
      </c>
      <c r="F136" t="s">
        <v>4505</v>
      </c>
      <c r="G136" t="s">
        <v>3126</v>
      </c>
      <c r="H136" t="s">
        <v>1556</v>
      </c>
      <c r="I136" s="4">
        <v>40800000</v>
      </c>
      <c r="J136" s="21">
        <v>20060000</v>
      </c>
      <c r="K136" s="6">
        <f>+Tabla4[[#This Row],[VALOR PAGADO]]/Tabla4[[#This Row],[VALOR TOTAL ]]</f>
        <v>0.49166666666666664</v>
      </c>
    </row>
    <row r="137" spans="1:11" x14ac:dyDescent="0.3">
      <c r="A137" t="s">
        <v>4341</v>
      </c>
      <c r="B137">
        <v>80357829</v>
      </c>
      <c r="C137">
        <v>554</v>
      </c>
      <c r="D137">
        <v>2025</v>
      </c>
      <c r="E137">
        <v>34025</v>
      </c>
      <c r="F137" t="s">
        <v>4505</v>
      </c>
      <c r="G137" t="s">
        <v>3126</v>
      </c>
      <c r="H137" t="s">
        <v>1556</v>
      </c>
      <c r="I137" s="4">
        <v>78272000</v>
      </c>
      <c r="J137" s="21">
        <v>38483733</v>
      </c>
      <c r="K137" s="6">
        <f>+Tabla4[[#This Row],[VALOR PAGADO]]/Tabla4[[#This Row],[VALOR TOTAL ]]</f>
        <v>0.4916666624080131</v>
      </c>
    </row>
    <row r="138" spans="1:11" x14ac:dyDescent="0.3">
      <c r="A138" t="s">
        <v>4336</v>
      </c>
      <c r="B138">
        <v>1052986328</v>
      </c>
      <c r="C138">
        <v>560</v>
      </c>
      <c r="D138">
        <v>2025</v>
      </c>
      <c r="E138">
        <v>6425</v>
      </c>
      <c r="F138" t="s">
        <v>1415</v>
      </c>
      <c r="G138" t="s">
        <v>1503</v>
      </c>
      <c r="H138" t="s">
        <v>1503</v>
      </c>
      <c r="I138" s="4">
        <v>68000000</v>
      </c>
      <c r="J138" s="21">
        <v>33433333</v>
      </c>
      <c r="K138" s="6">
        <f>+Tabla4[[#This Row],[VALOR PAGADO]]/Tabla4[[#This Row],[VALOR TOTAL ]]</f>
        <v>0.49166666176470586</v>
      </c>
    </row>
    <row r="139" spans="1:11" x14ac:dyDescent="0.3">
      <c r="A139" t="s">
        <v>2008</v>
      </c>
      <c r="B139">
        <v>1003313201</v>
      </c>
      <c r="C139">
        <v>869</v>
      </c>
      <c r="D139">
        <v>2025</v>
      </c>
      <c r="E139">
        <v>64125</v>
      </c>
      <c r="F139" t="s">
        <v>1489</v>
      </c>
      <c r="G139" t="s">
        <v>1519</v>
      </c>
      <c r="H139" t="s">
        <v>1556</v>
      </c>
      <c r="I139" s="4">
        <v>28000000</v>
      </c>
      <c r="J139" s="21">
        <v>13733333</v>
      </c>
      <c r="K139" s="6">
        <f>+Tabla4[[#This Row],[VALOR PAGADO]]/Tabla4[[#This Row],[VALOR TOTAL ]]</f>
        <v>0.49047617857142856</v>
      </c>
    </row>
    <row r="140" spans="1:11" x14ac:dyDescent="0.3">
      <c r="A140" t="s">
        <v>4946</v>
      </c>
      <c r="B140">
        <v>52961322</v>
      </c>
      <c r="C140">
        <v>557</v>
      </c>
      <c r="D140">
        <v>2025</v>
      </c>
      <c r="E140">
        <v>6925</v>
      </c>
      <c r="F140" t="s">
        <v>1415</v>
      </c>
      <c r="G140" t="s">
        <v>1503</v>
      </c>
      <c r="H140" t="s">
        <v>1503</v>
      </c>
      <c r="I140" s="4">
        <v>96000000</v>
      </c>
      <c r="J140" s="21">
        <v>46800000</v>
      </c>
      <c r="K140" s="6">
        <f>+Tabla4[[#This Row],[VALOR PAGADO]]/Tabla4[[#This Row],[VALOR TOTAL ]]</f>
        <v>0.48749999999999999</v>
      </c>
    </row>
    <row r="141" spans="1:11" x14ac:dyDescent="0.3">
      <c r="A141" t="s">
        <v>4998</v>
      </c>
      <c r="B141">
        <v>1032411967</v>
      </c>
      <c r="C141">
        <v>366</v>
      </c>
      <c r="D141">
        <v>2025</v>
      </c>
      <c r="E141">
        <v>3225</v>
      </c>
      <c r="F141" t="s">
        <v>1422</v>
      </c>
      <c r="G141" t="s">
        <v>1585</v>
      </c>
      <c r="H141" t="s">
        <v>1558</v>
      </c>
      <c r="I141" s="4">
        <v>82840000</v>
      </c>
      <c r="J141" s="21">
        <v>40384500</v>
      </c>
      <c r="K141" s="6">
        <f>+Tabla4[[#This Row],[VALOR PAGADO]]/Tabla4[[#This Row],[VALOR TOTAL ]]</f>
        <v>0.48749999999999999</v>
      </c>
    </row>
    <row r="142" spans="1:11" x14ac:dyDescent="0.3">
      <c r="A142" t="s">
        <v>3062</v>
      </c>
      <c r="B142">
        <v>46457491</v>
      </c>
      <c r="C142">
        <v>545</v>
      </c>
      <c r="D142">
        <v>2025</v>
      </c>
      <c r="E142">
        <v>6725</v>
      </c>
      <c r="F142" t="s">
        <v>1415</v>
      </c>
      <c r="G142" t="s">
        <v>1503</v>
      </c>
      <c r="H142" t="s">
        <v>1503</v>
      </c>
      <c r="I142" s="4">
        <v>72000000</v>
      </c>
      <c r="J142" s="21">
        <v>35100000</v>
      </c>
      <c r="K142" s="6">
        <f>+Tabla4[[#This Row],[VALOR PAGADO]]/Tabla4[[#This Row],[VALOR TOTAL ]]</f>
        <v>0.48749999999999999</v>
      </c>
    </row>
    <row r="143" spans="1:11" x14ac:dyDescent="0.3">
      <c r="A143" t="s">
        <v>3265</v>
      </c>
      <c r="B143">
        <v>53072404</v>
      </c>
      <c r="C143">
        <v>372</v>
      </c>
      <c r="D143">
        <v>2025</v>
      </c>
      <c r="E143">
        <v>36025</v>
      </c>
      <c r="F143" t="s">
        <v>1451</v>
      </c>
      <c r="G143" t="s">
        <v>1506</v>
      </c>
      <c r="H143" t="s">
        <v>1556</v>
      </c>
      <c r="I143" s="4">
        <v>68000000</v>
      </c>
      <c r="J143" s="21">
        <v>33150000</v>
      </c>
      <c r="K143" s="6">
        <f>+Tabla4[[#This Row],[VALOR PAGADO]]/Tabla4[[#This Row],[VALOR TOTAL ]]</f>
        <v>0.48749999999999999</v>
      </c>
    </row>
    <row r="144" spans="1:11" x14ac:dyDescent="0.3">
      <c r="A144" t="s">
        <v>4940</v>
      </c>
      <c r="B144">
        <v>80740604</v>
      </c>
      <c r="C144">
        <v>568</v>
      </c>
      <c r="D144">
        <v>2025</v>
      </c>
      <c r="E144">
        <v>7025</v>
      </c>
      <c r="F144" t="s">
        <v>1415</v>
      </c>
      <c r="G144" t="s">
        <v>1503</v>
      </c>
      <c r="H144" t="s">
        <v>1503</v>
      </c>
      <c r="I144" s="4">
        <v>68000000</v>
      </c>
      <c r="J144" s="21">
        <v>33150000</v>
      </c>
      <c r="K144" s="6">
        <f>+Tabla4[[#This Row],[VALOR PAGADO]]/Tabla4[[#This Row],[VALOR TOTAL ]]</f>
        <v>0.48749999999999999</v>
      </c>
    </row>
    <row r="145" spans="1:11" x14ac:dyDescent="0.3">
      <c r="A145" t="s">
        <v>3167</v>
      </c>
      <c r="B145">
        <v>1061781264</v>
      </c>
      <c r="C145">
        <v>477</v>
      </c>
      <c r="D145">
        <v>2025</v>
      </c>
      <c r="E145">
        <v>6625</v>
      </c>
      <c r="F145" t="s">
        <v>1415</v>
      </c>
      <c r="G145" t="s">
        <v>1503</v>
      </c>
      <c r="H145" t="s">
        <v>1503</v>
      </c>
      <c r="I145" s="4">
        <v>64800000</v>
      </c>
      <c r="J145" s="21">
        <v>31590000</v>
      </c>
      <c r="K145" s="6">
        <f>+Tabla4[[#This Row],[VALOR PAGADO]]/Tabla4[[#This Row],[VALOR TOTAL ]]</f>
        <v>0.48749999999999999</v>
      </c>
    </row>
    <row r="146" spans="1:11" x14ac:dyDescent="0.3">
      <c r="A146" t="s">
        <v>4457</v>
      </c>
      <c r="B146">
        <v>79938035</v>
      </c>
      <c r="C146">
        <v>580</v>
      </c>
      <c r="D146">
        <v>2025</v>
      </c>
      <c r="E146">
        <v>3125</v>
      </c>
      <c r="F146" t="s">
        <v>3287</v>
      </c>
      <c r="G146" t="s">
        <v>1585</v>
      </c>
      <c r="H146" t="s">
        <v>1558</v>
      </c>
      <c r="I146" s="4">
        <v>32000000</v>
      </c>
      <c r="J146" s="21">
        <v>15600000</v>
      </c>
      <c r="K146" s="6">
        <f>+Tabla4[[#This Row],[VALOR PAGADO]]/Tabla4[[#This Row],[VALOR TOTAL ]]</f>
        <v>0.48749999999999999</v>
      </c>
    </row>
    <row r="147" spans="1:11" x14ac:dyDescent="0.3">
      <c r="A147" t="s">
        <v>4355</v>
      </c>
      <c r="B147">
        <v>1102870820</v>
      </c>
      <c r="C147">
        <v>587</v>
      </c>
      <c r="D147">
        <v>2025</v>
      </c>
      <c r="E147">
        <v>3325</v>
      </c>
      <c r="F147" t="s">
        <v>1422</v>
      </c>
      <c r="G147" t="s">
        <v>1585</v>
      </c>
      <c r="H147" t="s">
        <v>1558</v>
      </c>
      <c r="I147" s="4">
        <v>32000000</v>
      </c>
      <c r="J147" s="21">
        <v>15600000</v>
      </c>
      <c r="K147" s="6">
        <f>+Tabla4[[#This Row],[VALOR PAGADO]]/Tabla4[[#This Row],[VALOR TOTAL ]]</f>
        <v>0.48749999999999999</v>
      </c>
    </row>
    <row r="148" spans="1:11" x14ac:dyDescent="0.3">
      <c r="A148" t="s">
        <v>2503</v>
      </c>
      <c r="B148">
        <v>1014260913</v>
      </c>
      <c r="C148">
        <v>154</v>
      </c>
      <c r="D148">
        <v>2025</v>
      </c>
      <c r="E148">
        <v>2025</v>
      </c>
      <c r="F148" t="s">
        <v>1415</v>
      </c>
      <c r="G148" t="s">
        <v>1503</v>
      </c>
      <c r="H148" t="s">
        <v>1503</v>
      </c>
      <c r="I148" s="4">
        <v>28619232</v>
      </c>
      <c r="J148" s="21">
        <v>13934934</v>
      </c>
      <c r="K148" s="6">
        <f>+Tabla4[[#This Row],[VALOR PAGADO]]/Tabla4[[#This Row],[VALOR TOTAL ]]</f>
        <v>0.48690803442943542</v>
      </c>
    </row>
    <row r="149" spans="1:11" x14ac:dyDescent="0.3">
      <c r="A149" t="s">
        <v>4826</v>
      </c>
      <c r="B149">
        <v>1012414562</v>
      </c>
      <c r="C149">
        <v>852</v>
      </c>
      <c r="D149">
        <v>2025</v>
      </c>
      <c r="E149">
        <v>64325</v>
      </c>
      <c r="F149" t="s">
        <v>1489</v>
      </c>
      <c r="G149" t="s">
        <v>1519</v>
      </c>
      <c r="H149" t="s">
        <v>1556</v>
      </c>
      <c r="I149" s="4">
        <v>33166000</v>
      </c>
      <c r="J149" s="21">
        <v>16109200</v>
      </c>
      <c r="K149" s="6">
        <f>+Tabla4[[#This Row],[VALOR PAGADO]]/Tabla4[[#This Row],[VALOR TOTAL ]]</f>
        <v>0.48571428571428571</v>
      </c>
    </row>
    <row r="150" spans="1:11" x14ac:dyDescent="0.3">
      <c r="A150" t="s">
        <v>3132</v>
      </c>
      <c r="B150">
        <v>1082883173</v>
      </c>
      <c r="C150">
        <v>549</v>
      </c>
      <c r="D150">
        <v>2025</v>
      </c>
      <c r="E150">
        <v>37825</v>
      </c>
      <c r="F150" t="s">
        <v>4505</v>
      </c>
      <c r="G150" t="s">
        <v>3126</v>
      </c>
      <c r="H150" t="s">
        <v>1556</v>
      </c>
      <c r="I150" s="4">
        <v>40850248</v>
      </c>
      <c r="J150" s="21">
        <v>19744287</v>
      </c>
      <c r="K150" s="6">
        <f>+Tabla4[[#This Row],[VALOR PAGADO]]/Tabla4[[#This Row],[VALOR TOTAL ]]</f>
        <v>0.4833333447571726</v>
      </c>
    </row>
    <row r="151" spans="1:11" x14ac:dyDescent="0.3">
      <c r="A151" t="s">
        <v>1635</v>
      </c>
      <c r="B151">
        <v>1020838710</v>
      </c>
      <c r="C151">
        <v>578</v>
      </c>
      <c r="D151">
        <v>2025</v>
      </c>
      <c r="E151">
        <v>36325</v>
      </c>
      <c r="F151" t="s">
        <v>1420</v>
      </c>
      <c r="G151" t="s">
        <v>3123</v>
      </c>
      <c r="H151" t="s">
        <v>1556</v>
      </c>
      <c r="I151" s="4">
        <v>32000000</v>
      </c>
      <c r="J151" s="21">
        <v>15466667</v>
      </c>
      <c r="K151" s="6">
        <f>+Tabla4[[#This Row],[VALOR PAGADO]]/Tabla4[[#This Row],[VALOR TOTAL ]]</f>
        <v>0.48333334374999998</v>
      </c>
    </row>
    <row r="152" spans="1:11" x14ac:dyDescent="0.3">
      <c r="A152" t="s">
        <v>4161</v>
      </c>
      <c r="B152">
        <v>1110530826</v>
      </c>
      <c r="C152">
        <v>574</v>
      </c>
      <c r="D152">
        <v>2025</v>
      </c>
      <c r="E152">
        <v>36525</v>
      </c>
      <c r="F152" t="s">
        <v>1420</v>
      </c>
      <c r="G152" t="s">
        <v>3123</v>
      </c>
      <c r="H152" t="s">
        <v>1556</v>
      </c>
      <c r="I152" s="4">
        <v>84000000</v>
      </c>
      <c r="J152" s="21">
        <v>40600000</v>
      </c>
      <c r="K152" s="6">
        <f>+Tabla4[[#This Row],[VALOR PAGADO]]/Tabla4[[#This Row],[VALOR TOTAL ]]</f>
        <v>0.48333333333333334</v>
      </c>
    </row>
    <row r="153" spans="1:11" x14ac:dyDescent="0.3">
      <c r="A153" t="s">
        <v>4933</v>
      </c>
      <c r="B153">
        <v>1130678358</v>
      </c>
      <c r="C153">
        <v>584</v>
      </c>
      <c r="D153">
        <v>2025</v>
      </c>
      <c r="E153">
        <v>36425</v>
      </c>
      <c r="F153" t="s">
        <v>3186</v>
      </c>
      <c r="G153" t="s">
        <v>4353</v>
      </c>
      <c r="H153" t="s">
        <v>1556</v>
      </c>
      <c r="I153" s="4">
        <v>72000000</v>
      </c>
      <c r="J153" s="21">
        <v>34800000</v>
      </c>
      <c r="K153" s="6">
        <f>+Tabla4[[#This Row],[VALOR PAGADO]]/Tabla4[[#This Row],[VALOR TOTAL ]]</f>
        <v>0.48333333333333334</v>
      </c>
    </row>
    <row r="154" spans="1:11" x14ac:dyDescent="0.3">
      <c r="A154" t="s">
        <v>2403</v>
      </c>
      <c r="B154">
        <v>72304385</v>
      </c>
      <c r="C154">
        <v>586</v>
      </c>
      <c r="D154">
        <v>2025</v>
      </c>
      <c r="E154">
        <v>36925</v>
      </c>
      <c r="F154" t="s">
        <v>1420</v>
      </c>
      <c r="G154" t="s">
        <v>3123</v>
      </c>
      <c r="H154" t="s">
        <v>1556</v>
      </c>
      <c r="I154" s="4">
        <v>78400000</v>
      </c>
      <c r="J154" s="21">
        <v>37893333</v>
      </c>
      <c r="K154" s="6">
        <f>+Tabla4[[#This Row],[VALOR PAGADO]]/Tabla4[[#This Row],[VALOR TOTAL ]]</f>
        <v>0.48333332908163268</v>
      </c>
    </row>
    <row r="155" spans="1:11" x14ac:dyDescent="0.3">
      <c r="A155" t="s">
        <v>667</v>
      </c>
      <c r="B155">
        <v>32776983</v>
      </c>
      <c r="C155">
        <v>494</v>
      </c>
      <c r="D155">
        <v>2025</v>
      </c>
      <c r="E155">
        <v>36625</v>
      </c>
      <c r="F155" t="s">
        <v>4505</v>
      </c>
      <c r="G155" t="s">
        <v>3126</v>
      </c>
      <c r="H155" t="s">
        <v>1556</v>
      </c>
      <c r="I155" s="4">
        <v>64000000</v>
      </c>
      <c r="J155" s="21">
        <v>30933333</v>
      </c>
      <c r="K155" s="6">
        <f>+Tabla4[[#This Row],[VALOR PAGADO]]/Tabla4[[#This Row],[VALOR TOTAL ]]</f>
        <v>0.48333332812500002</v>
      </c>
    </row>
    <row r="156" spans="1:11" x14ac:dyDescent="0.3">
      <c r="A156" t="s">
        <v>3295</v>
      </c>
      <c r="B156">
        <v>1110452547</v>
      </c>
      <c r="C156">
        <v>572</v>
      </c>
      <c r="D156">
        <v>2025</v>
      </c>
      <c r="E156">
        <v>13125</v>
      </c>
      <c r="F156" t="s">
        <v>1417</v>
      </c>
      <c r="G156" t="s">
        <v>1534</v>
      </c>
      <c r="H156" t="s">
        <v>1557</v>
      </c>
      <c r="I156" s="4">
        <v>64000000</v>
      </c>
      <c r="J156" s="21">
        <v>30933333</v>
      </c>
      <c r="K156" s="6">
        <f>+Tabla4[[#This Row],[VALOR PAGADO]]/Tabla4[[#This Row],[VALOR TOTAL ]]</f>
        <v>0.48333332812500002</v>
      </c>
    </row>
    <row r="157" spans="1:11" x14ac:dyDescent="0.3">
      <c r="A157" t="s">
        <v>4935</v>
      </c>
      <c r="B157">
        <v>79846742</v>
      </c>
      <c r="C157">
        <v>582</v>
      </c>
      <c r="D157">
        <v>2025</v>
      </c>
      <c r="E157">
        <v>7225</v>
      </c>
      <c r="F157" t="s">
        <v>1415</v>
      </c>
      <c r="G157" t="s">
        <v>1503</v>
      </c>
      <c r="H157" t="s">
        <v>1503</v>
      </c>
      <c r="I157" s="4">
        <v>32335832</v>
      </c>
      <c r="J157" s="21">
        <v>15628985</v>
      </c>
      <c r="K157" s="6">
        <f>+Tabla4[[#This Row],[VALOR PAGADO]]/Tabla4[[#This Row],[VALOR TOTAL ]]</f>
        <v>0.48333331890145892</v>
      </c>
    </row>
    <row r="158" spans="1:11" x14ac:dyDescent="0.3">
      <c r="A158" t="s">
        <v>4949</v>
      </c>
      <c r="B158">
        <v>1057784841</v>
      </c>
      <c r="C158">
        <v>548</v>
      </c>
      <c r="D158">
        <v>2025</v>
      </c>
      <c r="E158">
        <v>14125</v>
      </c>
      <c r="F158" t="s">
        <v>1417</v>
      </c>
      <c r="G158" t="s">
        <v>1534</v>
      </c>
      <c r="H158" t="s">
        <v>1557</v>
      </c>
      <c r="I158" s="4">
        <v>61600000</v>
      </c>
      <c r="J158" s="21">
        <v>29516667</v>
      </c>
      <c r="K158" s="6">
        <f>+Tabla4[[#This Row],[VALOR PAGADO]]/Tabla4[[#This Row],[VALOR TOTAL ]]</f>
        <v>0.47916667207792207</v>
      </c>
    </row>
    <row r="159" spans="1:11" x14ac:dyDescent="0.3">
      <c r="A159" t="s">
        <v>133</v>
      </c>
      <c r="B159">
        <v>52703885</v>
      </c>
      <c r="C159">
        <v>599</v>
      </c>
      <c r="D159">
        <v>2025</v>
      </c>
      <c r="E159">
        <v>7425</v>
      </c>
      <c r="F159" t="s">
        <v>1415</v>
      </c>
      <c r="G159" t="s">
        <v>1503</v>
      </c>
      <c r="H159" t="s">
        <v>1503</v>
      </c>
      <c r="I159" s="4">
        <v>76073968</v>
      </c>
      <c r="J159" s="21">
        <v>36452110</v>
      </c>
      <c r="K159" s="6">
        <f>+Tabla4[[#This Row],[VALOR PAGADO]]/Tabla4[[#This Row],[VALOR TOTAL ]]</f>
        <v>0.47916667104836702</v>
      </c>
    </row>
    <row r="160" spans="1:11" x14ac:dyDescent="0.3">
      <c r="A160" t="s">
        <v>4919</v>
      </c>
      <c r="B160">
        <v>1031178442</v>
      </c>
      <c r="C160">
        <v>630</v>
      </c>
      <c r="D160">
        <v>2025</v>
      </c>
      <c r="E160">
        <v>3525</v>
      </c>
      <c r="F160" t="s">
        <v>1422</v>
      </c>
      <c r="G160" t="s">
        <v>1585</v>
      </c>
      <c r="H160" t="s">
        <v>1558</v>
      </c>
      <c r="I160" s="4">
        <v>60000000</v>
      </c>
      <c r="J160" s="21">
        <v>28750000</v>
      </c>
      <c r="K160" s="6">
        <f>+Tabla4[[#This Row],[VALOR PAGADO]]/Tabla4[[#This Row],[VALOR TOTAL ]]</f>
        <v>0.47916666666666669</v>
      </c>
    </row>
    <row r="161" spans="1:11" x14ac:dyDescent="0.3">
      <c r="A161" t="s">
        <v>4918</v>
      </c>
      <c r="B161">
        <v>93296034</v>
      </c>
      <c r="C161">
        <v>631</v>
      </c>
      <c r="D161">
        <v>2025</v>
      </c>
      <c r="E161">
        <v>40025</v>
      </c>
      <c r="F161" t="s">
        <v>4505</v>
      </c>
      <c r="G161" t="s">
        <v>3126</v>
      </c>
      <c r="H161" t="s">
        <v>1556</v>
      </c>
      <c r="I161" s="4">
        <v>60000000</v>
      </c>
      <c r="J161" s="21">
        <v>28750000</v>
      </c>
      <c r="K161" s="6">
        <f>+Tabla4[[#This Row],[VALOR PAGADO]]/Tabla4[[#This Row],[VALOR TOTAL ]]</f>
        <v>0.47916666666666669</v>
      </c>
    </row>
    <row r="162" spans="1:11" x14ac:dyDescent="0.3">
      <c r="A162" t="s">
        <v>2129</v>
      </c>
      <c r="B162">
        <v>52646801</v>
      </c>
      <c r="C162">
        <v>563</v>
      </c>
      <c r="D162">
        <v>2025</v>
      </c>
      <c r="E162">
        <v>7125</v>
      </c>
      <c r="F162" t="s">
        <v>1415</v>
      </c>
      <c r="G162" t="s">
        <v>1503</v>
      </c>
      <c r="H162" t="s">
        <v>1503</v>
      </c>
      <c r="I162" s="4">
        <v>50400000</v>
      </c>
      <c r="J162" s="21">
        <v>24150000</v>
      </c>
      <c r="K162" s="6">
        <f>+Tabla4[[#This Row],[VALOR PAGADO]]/Tabla4[[#This Row],[VALOR TOTAL ]]</f>
        <v>0.47916666666666669</v>
      </c>
    </row>
    <row r="163" spans="1:11" x14ac:dyDescent="0.3">
      <c r="A163" t="s">
        <v>4916</v>
      </c>
      <c r="B163">
        <v>1018485717</v>
      </c>
      <c r="C163">
        <v>633</v>
      </c>
      <c r="D163">
        <v>2025</v>
      </c>
      <c r="E163">
        <v>1425</v>
      </c>
      <c r="F163" t="s">
        <v>1428</v>
      </c>
      <c r="G163" t="s">
        <v>1536</v>
      </c>
      <c r="H163" t="s">
        <v>1536</v>
      </c>
      <c r="I163" s="4">
        <v>36000000</v>
      </c>
      <c r="J163" s="21">
        <v>17250000</v>
      </c>
      <c r="K163" s="6">
        <f>+Tabla4[[#This Row],[VALOR PAGADO]]/Tabla4[[#This Row],[VALOR TOTAL ]]</f>
        <v>0.47916666666666669</v>
      </c>
    </row>
    <row r="164" spans="1:11" x14ac:dyDescent="0.3">
      <c r="A164" t="s">
        <v>4932</v>
      </c>
      <c r="B164">
        <v>1036603327</v>
      </c>
      <c r="C164">
        <v>589</v>
      </c>
      <c r="D164">
        <v>2025</v>
      </c>
      <c r="E164">
        <v>7325</v>
      </c>
      <c r="F164" t="s">
        <v>1415</v>
      </c>
      <c r="G164" t="s">
        <v>1503</v>
      </c>
      <c r="H164" t="s">
        <v>1503</v>
      </c>
      <c r="I164" s="4">
        <v>80000000</v>
      </c>
      <c r="J164" s="21">
        <v>38333333</v>
      </c>
      <c r="K164" s="6">
        <f>+Tabla4[[#This Row],[VALOR PAGADO]]/Tabla4[[#This Row],[VALOR TOTAL ]]</f>
        <v>0.47916666250000001</v>
      </c>
    </row>
    <row r="165" spans="1:11" x14ac:dyDescent="0.3">
      <c r="A165" t="s">
        <v>4943</v>
      </c>
      <c r="B165">
        <v>41738818</v>
      </c>
      <c r="C165">
        <v>565</v>
      </c>
      <c r="D165">
        <v>2025</v>
      </c>
      <c r="E165">
        <v>6825</v>
      </c>
      <c r="F165" t="s">
        <v>1415</v>
      </c>
      <c r="G165" t="s">
        <v>1503</v>
      </c>
      <c r="H165" t="s">
        <v>1503</v>
      </c>
      <c r="I165" s="4">
        <v>68000000</v>
      </c>
      <c r="J165" s="21">
        <v>32583333</v>
      </c>
      <c r="K165" s="6">
        <f>+Tabla4[[#This Row],[VALOR PAGADO]]/Tabla4[[#This Row],[VALOR TOTAL ]]</f>
        <v>0.4791666617647059</v>
      </c>
    </row>
    <row r="166" spans="1:11" x14ac:dyDescent="0.3">
      <c r="A166" t="s">
        <v>3818</v>
      </c>
      <c r="B166">
        <v>1016077288</v>
      </c>
      <c r="C166">
        <v>490</v>
      </c>
      <c r="D166">
        <v>2025</v>
      </c>
      <c r="E166">
        <v>39525</v>
      </c>
      <c r="F166" t="s">
        <v>4505</v>
      </c>
      <c r="G166" t="s">
        <v>3126</v>
      </c>
      <c r="H166" t="s">
        <v>1556</v>
      </c>
      <c r="I166" s="4">
        <v>34400000</v>
      </c>
      <c r="J166" s="21">
        <v>16483333</v>
      </c>
      <c r="K166" s="6">
        <f>+Tabla4[[#This Row],[VALOR PAGADO]]/Tabla4[[#This Row],[VALOR TOTAL ]]</f>
        <v>0.47916665697674421</v>
      </c>
    </row>
    <row r="167" spans="1:11" x14ac:dyDescent="0.3">
      <c r="A167" t="s">
        <v>4917</v>
      </c>
      <c r="B167">
        <v>1020797483</v>
      </c>
      <c r="C167">
        <v>632</v>
      </c>
      <c r="D167">
        <v>2025</v>
      </c>
      <c r="E167">
        <v>42825</v>
      </c>
      <c r="F167" t="s">
        <v>4505</v>
      </c>
      <c r="G167" t="s">
        <v>3126</v>
      </c>
      <c r="H167" t="s">
        <v>1556</v>
      </c>
      <c r="I167" s="4">
        <v>96000000</v>
      </c>
      <c r="J167" s="21">
        <v>45600000</v>
      </c>
      <c r="K167" s="6">
        <f>+Tabla4[[#This Row],[VALOR PAGADO]]/Tabla4[[#This Row],[VALOR TOTAL ]]</f>
        <v>0.47499999999999998</v>
      </c>
    </row>
    <row r="168" spans="1:11" x14ac:dyDescent="0.3">
      <c r="A168" t="s">
        <v>4908</v>
      </c>
      <c r="B168">
        <v>1113302891</v>
      </c>
      <c r="C168">
        <v>650</v>
      </c>
      <c r="D168">
        <v>2025</v>
      </c>
      <c r="E168">
        <v>41025</v>
      </c>
      <c r="F168" t="s">
        <v>4505</v>
      </c>
      <c r="G168" t="s">
        <v>3126</v>
      </c>
      <c r="H168" t="s">
        <v>1556</v>
      </c>
      <c r="I168" s="4">
        <v>88000000</v>
      </c>
      <c r="J168" s="21">
        <v>41800000</v>
      </c>
      <c r="K168" s="6">
        <f>+Tabla4[[#This Row],[VALOR PAGADO]]/Tabla4[[#This Row],[VALOR TOTAL ]]</f>
        <v>0.47499999999999998</v>
      </c>
    </row>
    <row r="169" spans="1:11" x14ac:dyDescent="0.3">
      <c r="A169" t="s">
        <v>1245</v>
      </c>
      <c r="B169">
        <v>79859362</v>
      </c>
      <c r="C169">
        <v>576</v>
      </c>
      <c r="D169">
        <v>2025</v>
      </c>
      <c r="E169">
        <v>40525</v>
      </c>
      <c r="F169" t="s">
        <v>1451</v>
      </c>
      <c r="G169" t="s">
        <v>1506</v>
      </c>
      <c r="H169" t="s">
        <v>1556</v>
      </c>
      <c r="I169" s="4">
        <v>80000000</v>
      </c>
      <c r="J169" s="21">
        <v>38000000</v>
      </c>
      <c r="K169" s="6">
        <f>+Tabla4[[#This Row],[VALOR PAGADO]]/Tabla4[[#This Row],[VALOR TOTAL ]]</f>
        <v>0.47499999999999998</v>
      </c>
    </row>
    <row r="170" spans="1:11" x14ac:dyDescent="0.3">
      <c r="A170" t="s">
        <v>4951</v>
      </c>
      <c r="B170">
        <v>79794771</v>
      </c>
      <c r="C170">
        <v>497</v>
      </c>
      <c r="D170">
        <v>2025</v>
      </c>
      <c r="E170">
        <v>7525</v>
      </c>
      <c r="F170" t="s">
        <v>1415</v>
      </c>
      <c r="G170" t="s">
        <v>1503</v>
      </c>
      <c r="H170" t="s">
        <v>1503</v>
      </c>
      <c r="I170" s="4">
        <v>68000000</v>
      </c>
      <c r="J170" s="21">
        <v>32300000</v>
      </c>
      <c r="K170" s="6">
        <f>+Tabla4[[#This Row],[VALOR PAGADO]]/Tabla4[[#This Row],[VALOR TOTAL ]]</f>
        <v>0.47499999999999998</v>
      </c>
    </row>
    <row r="171" spans="1:11" x14ac:dyDescent="0.3">
      <c r="A171" t="s">
        <v>4912</v>
      </c>
      <c r="B171">
        <v>1013668484</v>
      </c>
      <c r="C171">
        <v>643</v>
      </c>
      <c r="D171">
        <v>2025</v>
      </c>
      <c r="E171">
        <v>7725</v>
      </c>
      <c r="F171" t="s">
        <v>1415</v>
      </c>
      <c r="G171" t="s">
        <v>1503</v>
      </c>
      <c r="H171" t="s">
        <v>1503</v>
      </c>
      <c r="I171" s="4">
        <v>68000000</v>
      </c>
      <c r="J171" s="21">
        <v>32300000</v>
      </c>
      <c r="K171" s="6">
        <f>+Tabla4[[#This Row],[VALOR PAGADO]]/Tabla4[[#This Row],[VALOR TOTAL ]]</f>
        <v>0.47499999999999998</v>
      </c>
    </row>
    <row r="172" spans="1:11" x14ac:dyDescent="0.3">
      <c r="A172" t="s">
        <v>4921</v>
      </c>
      <c r="B172">
        <v>1113305765</v>
      </c>
      <c r="C172">
        <v>623</v>
      </c>
      <c r="D172">
        <v>2025</v>
      </c>
      <c r="E172">
        <v>40125</v>
      </c>
      <c r="F172" t="s">
        <v>1439</v>
      </c>
      <c r="G172" t="s">
        <v>1520</v>
      </c>
      <c r="H172" t="s">
        <v>1556</v>
      </c>
      <c r="I172" s="4">
        <v>64000000</v>
      </c>
      <c r="J172" s="21">
        <v>30400000</v>
      </c>
      <c r="K172" s="6">
        <f>+Tabla4[[#This Row],[VALOR PAGADO]]/Tabla4[[#This Row],[VALOR TOTAL ]]</f>
        <v>0.47499999999999998</v>
      </c>
    </row>
    <row r="173" spans="1:11" x14ac:dyDescent="0.3">
      <c r="A173" t="s">
        <v>843</v>
      </c>
      <c r="B173">
        <v>65767155</v>
      </c>
      <c r="C173">
        <v>628</v>
      </c>
      <c r="D173">
        <v>2025</v>
      </c>
      <c r="E173">
        <v>40325</v>
      </c>
      <c r="F173" t="s">
        <v>1451</v>
      </c>
      <c r="G173" t="s">
        <v>1506</v>
      </c>
      <c r="H173" t="s">
        <v>1556</v>
      </c>
      <c r="I173" s="4">
        <v>64000000</v>
      </c>
      <c r="J173" s="21">
        <v>30400000</v>
      </c>
      <c r="K173" s="6">
        <f>+Tabla4[[#This Row],[VALOR PAGADO]]/Tabla4[[#This Row],[VALOR TOTAL ]]</f>
        <v>0.47499999999999998</v>
      </c>
    </row>
    <row r="174" spans="1:11" x14ac:dyDescent="0.3">
      <c r="A174" t="s">
        <v>4902</v>
      </c>
      <c r="B174">
        <v>1018444629</v>
      </c>
      <c r="C174">
        <v>664</v>
      </c>
      <c r="D174">
        <v>2025</v>
      </c>
      <c r="E174">
        <v>14825</v>
      </c>
      <c r="F174" t="s">
        <v>1417</v>
      </c>
      <c r="G174" t="s">
        <v>1534</v>
      </c>
      <c r="H174" t="s">
        <v>1557</v>
      </c>
      <c r="I174" s="4">
        <v>64000000</v>
      </c>
      <c r="J174" s="21">
        <v>30400000</v>
      </c>
      <c r="K174" s="6">
        <f>+Tabla4[[#This Row],[VALOR PAGADO]]/Tabla4[[#This Row],[VALOR TOTAL ]]</f>
        <v>0.47499999999999998</v>
      </c>
    </row>
    <row r="175" spans="1:11" x14ac:dyDescent="0.3">
      <c r="A175" t="s">
        <v>1744</v>
      </c>
      <c r="B175">
        <v>1016004854</v>
      </c>
      <c r="C175">
        <v>547</v>
      </c>
      <c r="D175">
        <v>2025</v>
      </c>
      <c r="E175">
        <v>14225</v>
      </c>
      <c r="F175" t="s">
        <v>1417</v>
      </c>
      <c r="G175" t="s">
        <v>1534</v>
      </c>
      <c r="H175" t="s">
        <v>1557</v>
      </c>
      <c r="I175" s="4">
        <v>61600000</v>
      </c>
      <c r="J175" s="21">
        <v>29260000</v>
      </c>
      <c r="K175" s="6">
        <f>+Tabla4[[#This Row],[VALOR PAGADO]]/Tabla4[[#This Row],[VALOR TOTAL ]]</f>
        <v>0.47499999999999998</v>
      </c>
    </row>
    <row r="176" spans="1:11" x14ac:dyDescent="0.3">
      <c r="A176" t="s">
        <v>3666</v>
      </c>
      <c r="B176">
        <v>78035315</v>
      </c>
      <c r="C176">
        <v>607</v>
      </c>
      <c r="D176">
        <v>2025</v>
      </c>
      <c r="E176">
        <v>40825</v>
      </c>
      <c r="F176" t="s">
        <v>4505</v>
      </c>
      <c r="G176" t="s">
        <v>3126</v>
      </c>
      <c r="H176" t="s">
        <v>1556</v>
      </c>
      <c r="I176" s="4">
        <v>60000000</v>
      </c>
      <c r="J176" s="21">
        <v>28500000</v>
      </c>
      <c r="K176" s="6">
        <f>+Tabla4[[#This Row],[VALOR PAGADO]]/Tabla4[[#This Row],[VALOR TOTAL ]]</f>
        <v>0.47499999999999998</v>
      </c>
    </row>
    <row r="177" spans="1:11" x14ac:dyDescent="0.3">
      <c r="A177" t="s">
        <v>2352</v>
      </c>
      <c r="B177">
        <v>1118563290</v>
      </c>
      <c r="C177">
        <v>602</v>
      </c>
      <c r="D177">
        <v>2025</v>
      </c>
      <c r="E177">
        <v>40925</v>
      </c>
      <c r="F177" t="s">
        <v>4505</v>
      </c>
      <c r="G177" t="s">
        <v>3126</v>
      </c>
      <c r="H177" t="s">
        <v>1556</v>
      </c>
      <c r="I177" s="4">
        <v>56000000</v>
      </c>
      <c r="J177" s="21">
        <v>26600000</v>
      </c>
      <c r="K177" s="6">
        <f>+Tabla4[[#This Row],[VALOR PAGADO]]/Tabla4[[#This Row],[VALOR TOTAL ]]</f>
        <v>0.47499999999999998</v>
      </c>
    </row>
    <row r="178" spans="1:11" x14ac:dyDescent="0.3">
      <c r="A178" t="s">
        <v>4924</v>
      </c>
      <c r="B178">
        <v>1018465378</v>
      </c>
      <c r="C178">
        <v>605</v>
      </c>
      <c r="D178">
        <v>2025</v>
      </c>
      <c r="E178">
        <v>14425</v>
      </c>
      <c r="F178" t="s">
        <v>1417</v>
      </c>
      <c r="G178" t="s">
        <v>1534</v>
      </c>
      <c r="H178" t="s">
        <v>1557</v>
      </c>
      <c r="I178" s="4">
        <v>56000000</v>
      </c>
      <c r="J178" s="21">
        <v>26600000</v>
      </c>
      <c r="K178" s="6">
        <f>+Tabla4[[#This Row],[VALOR PAGADO]]/Tabla4[[#This Row],[VALOR TOTAL ]]</f>
        <v>0.47499999999999998</v>
      </c>
    </row>
    <row r="179" spans="1:11" x14ac:dyDescent="0.3">
      <c r="A179" t="s">
        <v>1280</v>
      </c>
      <c r="B179">
        <v>1020824408</v>
      </c>
      <c r="C179">
        <v>606</v>
      </c>
      <c r="D179">
        <v>2025</v>
      </c>
      <c r="E179">
        <v>3625</v>
      </c>
      <c r="F179" t="s">
        <v>3226</v>
      </c>
      <c r="G179" t="s">
        <v>1585</v>
      </c>
      <c r="H179" t="s">
        <v>1557</v>
      </c>
      <c r="I179" s="4">
        <v>44000000</v>
      </c>
      <c r="J179" s="21">
        <v>20900000</v>
      </c>
      <c r="K179" s="6">
        <f>+Tabla4[[#This Row],[VALOR PAGADO]]/Tabla4[[#This Row],[VALOR TOTAL ]]</f>
        <v>0.47499999999999998</v>
      </c>
    </row>
    <row r="180" spans="1:11" x14ac:dyDescent="0.3">
      <c r="A180" t="s">
        <v>4909</v>
      </c>
      <c r="B180">
        <v>1015454600</v>
      </c>
      <c r="C180">
        <v>647</v>
      </c>
      <c r="D180">
        <v>2025</v>
      </c>
      <c r="E180">
        <v>40725</v>
      </c>
      <c r="F180" t="s">
        <v>3539</v>
      </c>
      <c r="G180" t="s">
        <v>1521</v>
      </c>
      <c r="H180" t="s">
        <v>1556</v>
      </c>
      <c r="I180" s="4">
        <v>24000000</v>
      </c>
      <c r="J180" s="21">
        <v>11400000</v>
      </c>
      <c r="K180" s="6">
        <f>+Tabla4[[#This Row],[VALOR PAGADO]]/Tabla4[[#This Row],[VALOR TOTAL ]]</f>
        <v>0.47499999999999998</v>
      </c>
    </row>
    <row r="181" spans="1:11" x14ac:dyDescent="0.3">
      <c r="A181" t="s">
        <v>4907</v>
      </c>
      <c r="B181">
        <v>80116941</v>
      </c>
      <c r="C181">
        <v>651</v>
      </c>
      <c r="D181">
        <v>2025</v>
      </c>
      <c r="E181">
        <v>40425</v>
      </c>
      <c r="F181" t="s">
        <v>4505</v>
      </c>
      <c r="G181" t="s">
        <v>3126</v>
      </c>
      <c r="H181" t="s">
        <v>1556</v>
      </c>
      <c r="I181" s="4">
        <v>120000000</v>
      </c>
      <c r="J181" s="21">
        <v>55500000</v>
      </c>
      <c r="K181" s="6">
        <f>+Tabla4[[#This Row],[VALOR PAGADO]]/Tabla4[[#This Row],[VALOR TOTAL ]]</f>
        <v>0.46250000000000002</v>
      </c>
    </row>
    <row r="182" spans="1:11" x14ac:dyDescent="0.3">
      <c r="A182" t="s">
        <v>3181</v>
      </c>
      <c r="B182">
        <v>91073054</v>
      </c>
      <c r="C182">
        <v>435</v>
      </c>
      <c r="D182">
        <v>2025</v>
      </c>
      <c r="E182">
        <v>29925</v>
      </c>
      <c r="F182" t="s">
        <v>4505</v>
      </c>
      <c r="G182" t="s">
        <v>3126</v>
      </c>
      <c r="H182" t="s">
        <v>1556</v>
      </c>
      <c r="I182" s="4">
        <v>88000000</v>
      </c>
      <c r="J182" s="21">
        <v>40700000</v>
      </c>
      <c r="K182" s="6">
        <f>+Tabla4[[#This Row],[VALOR PAGADO]]/Tabla4[[#This Row],[VALOR TOTAL ]]</f>
        <v>0.46250000000000002</v>
      </c>
    </row>
    <row r="183" spans="1:11" x14ac:dyDescent="0.3">
      <c r="A183" t="s">
        <v>3402</v>
      </c>
      <c r="B183">
        <v>79312639</v>
      </c>
      <c r="C183">
        <v>621</v>
      </c>
      <c r="D183">
        <v>2025</v>
      </c>
      <c r="E183">
        <v>7825</v>
      </c>
      <c r="F183" t="s">
        <v>1415</v>
      </c>
      <c r="G183" t="s">
        <v>1503</v>
      </c>
      <c r="H183" t="s">
        <v>1503</v>
      </c>
      <c r="I183" s="4">
        <v>80000000</v>
      </c>
      <c r="J183" s="21">
        <v>37000000</v>
      </c>
      <c r="K183" s="6">
        <f>+Tabla4[[#This Row],[VALOR PAGADO]]/Tabla4[[#This Row],[VALOR TOTAL ]]</f>
        <v>0.46250000000000002</v>
      </c>
    </row>
    <row r="184" spans="1:11" x14ac:dyDescent="0.3">
      <c r="A184" t="s">
        <v>2075</v>
      </c>
      <c r="B184">
        <v>52738994</v>
      </c>
      <c r="C184">
        <v>648</v>
      </c>
      <c r="D184">
        <v>2025</v>
      </c>
      <c r="E184">
        <v>8125</v>
      </c>
      <c r="F184" t="s">
        <v>1415</v>
      </c>
      <c r="G184" t="s">
        <v>1503</v>
      </c>
      <c r="H184" t="s">
        <v>1503</v>
      </c>
      <c r="I184" s="4">
        <v>80000000</v>
      </c>
      <c r="J184" s="21">
        <v>37000000</v>
      </c>
      <c r="K184" s="6">
        <f>+Tabla4[[#This Row],[VALOR PAGADO]]/Tabla4[[#This Row],[VALOR TOTAL ]]</f>
        <v>0.46250000000000002</v>
      </c>
    </row>
    <row r="185" spans="1:11" x14ac:dyDescent="0.3">
      <c r="A185" t="s">
        <v>4971</v>
      </c>
      <c r="B185">
        <v>12750742</v>
      </c>
      <c r="C185">
        <v>441</v>
      </c>
      <c r="D185">
        <v>2025</v>
      </c>
      <c r="E185">
        <v>44025</v>
      </c>
      <c r="F185" t="s">
        <v>1420</v>
      </c>
      <c r="G185" t="s">
        <v>3123</v>
      </c>
      <c r="H185" t="s">
        <v>1556</v>
      </c>
      <c r="I185" s="4">
        <v>72000000</v>
      </c>
      <c r="J185" s="21">
        <v>33300000</v>
      </c>
      <c r="K185" s="6">
        <f>+Tabla4[[#This Row],[VALOR PAGADO]]/Tabla4[[#This Row],[VALOR TOTAL ]]</f>
        <v>0.46250000000000002</v>
      </c>
    </row>
    <row r="186" spans="1:11" x14ac:dyDescent="0.3">
      <c r="A186" t="s">
        <v>4366</v>
      </c>
      <c r="B186">
        <v>1020771354</v>
      </c>
      <c r="C186">
        <v>668</v>
      </c>
      <c r="D186">
        <v>2025</v>
      </c>
      <c r="E186">
        <v>44925</v>
      </c>
      <c r="F186" t="s">
        <v>3519</v>
      </c>
      <c r="G186" t="s">
        <v>1521</v>
      </c>
      <c r="H186" t="s">
        <v>1556</v>
      </c>
      <c r="I186" s="4">
        <v>64000000</v>
      </c>
      <c r="J186" s="21">
        <v>29600000</v>
      </c>
      <c r="K186" s="6">
        <f>+Tabla4[[#This Row],[VALOR PAGADO]]/Tabla4[[#This Row],[VALOR TOTAL ]]</f>
        <v>0.46250000000000002</v>
      </c>
    </row>
    <row r="187" spans="1:11" x14ac:dyDescent="0.3">
      <c r="A187" t="s">
        <v>4061</v>
      </c>
      <c r="B187">
        <v>1085279481</v>
      </c>
      <c r="C187">
        <v>671</v>
      </c>
      <c r="D187">
        <v>2025</v>
      </c>
      <c r="E187">
        <v>3825</v>
      </c>
      <c r="F187" t="s">
        <v>3226</v>
      </c>
      <c r="G187" t="s">
        <v>1585</v>
      </c>
      <c r="H187" t="s">
        <v>1558</v>
      </c>
      <c r="I187" s="4">
        <v>64000000</v>
      </c>
      <c r="J187" s="21">
        <v>29600000</v>
      </c>
      <c r="K187" s="6">
        <f>+Tabla4[[#This Row],[VALOR PAGADO]]/Tabla4[[#This Row],[VALOR TOTAL ]]</f>
        <v>0.46250000000000002</v>
      </c>
    </row>
    <row r="188" spans="1:11" x14ac:dyDescent="0.3">
      <c r="A188" t="s">
        <v>2222</v>
      </c>
      <c r="B188">
        <v>24049552</v>
      </c>
      <c r="C188">
        <v>622</v>
      </c>
      <c r="D188">
        <v>2025</v>
      </c>
      <c r="E188">
        <v>15125</v>
      </c>
      <c r="F188" t="s">
        <v>1417</v>
      </c>
      <c r="G188" t="s">
        <v>1534</v>
      </c>
      <c r="H188" t="s">
        <v>1557</v>
      </c>
      <c r="I188" s="4">
        <v>60000000</v>
      </c>
      <c r="J188" s="21">
        <v>27750000</v>
      </c>
      <c r="K188" s="6">
        <f>+Tabla4[[#This Row],[VALOR PAGADO]]/Tabla4[[#This Row],[VALOR TOTAL ]]</f>
        <v>0.46250000000000002</v>
      </c>
    </row>
    <row r="189" spans="1:11" x14ac:dyDescent="0.3">
      <c r="A189" t="s">
        <v>4922</v>
      </c>
      <c r="B189">
        <v>77027266</v>
      </c>
      <c r="C189">
        <v>620</v>
      </c>
      <c r="D189">
        <v>2025</v>
      </c>
      <c r="E189">
        <v>3925</v>
      </c>
      <c r="F189" t="s">
        <v>1422</v>
      </c>
      <c r="G189" t="s">
        <v>1585</v>
      </c>
      <c r="H189" t="s">
        <v>1558</v>
      </c>
      <c r="I189" s="4">
        <v>55598400</v>
      </c>
      <c r="J189" s="21">
        <v>25714260</v>
      </c>
      <c r="K189" s="6">
        <f>+Tabla4[[#This Row],[VALOR PAGADO]]/Tabla4[[#This Row],[VALOR TOTAL ]]</f>
        <v>0.46250000000000002</v>
      </c>
    </row>
    <row r="190" spans="1:11" x14ac:dyDescent="0.3">
      <c r="A190" t="s">
        <v>86</v>
      </c>
      <c r="B190">
        <v>1075626414</v>
      </c>
      <c r="C190">
        <v>674</v>
      </c>
      <c r="D190">
        <v>2025</v>
      </c>
      <c r="E190">
        <v>45625</v>
      </c>
      <c r="F190" t="s">
        <v>1420</v>
      </c>
      <c r="G190" t="s">
        <v>3123</v>
      </c>
      <c r="H190" t="s">
        <v>1556</v>
      </c>
      <c r="I190" s="4">
        <v>44000000</v>
      </c>
      <c r="J190" s="21">
        <v>20350000</v>
      </c>
      <c r="K190" s="6">
        <f>+Tabla4[[#This Row],[VALOR PAGADO]]/Tabla4[[#This Row],[VALOR TOTAL ]]</f>
        <v>0.46250000000000002</v>
      </c>
    </row>
    <row r="191" spans="1:11" x14ac:dyDescent="0.3">
      <c r="A191" t="s">
        <v>4934</v>
      </c>
      <c r="B191">
        <v>1018409462</v>
      </c>
      <c r="C191">
        <v>583</v>
      </c>
      <c r="D191">
        <v>2025</v>
      </c>
      <c r="E191">
        <v>39225</v>
      </c>
      <c r="F191" t="s">
        <v>1451</v>
      </c>
      <c r="G191" t="s">
        <v>1506</v>
      </c>
      <c r="H191" t="s">
        <v>1556</v>
      </c>
      <c r="I191" s="4">
        <v>40800000</v>
      </c>
      <c r="J191" s="21">
        <v>18870000</v>
      </c>
      <c r="K191" s="6">
        <f>+Tabla4[[#This Row],[VALOR PAGADO]]/Tabla4[[#This Row],[VALOR TOTAL ]]</f>
        <v>0.46250000000000002</v>
      </c>
    </row>
    <row r="192" spans="1:11" x14ac:dyDescent="0.3">
      <c r="A192" t="s">
        <v>4915</v>
      </c>
      <c r="B192">
        <v>1101178880</v>
      </c>
      <c r="C192">
        <v>640</v>
      </c>
      <c r="D192">
        <v>2025</v>
      </c>
      <c r="E192">
        <v>45125</v>
      </c>
      <c r="F192" t="s">
        <v>4505</v>
      </c>
      <c r="G192" t="s">
        <v>3126</v>
      </c>
      <c r="H192" t="s">
        <v>1556</v>
      </c>
      <c r="I192" s="4">
        <v>32335200</v>
      </c>
      <c r="J192" s="21">
        <v>14955030</v>
      </c>
      <c r="K192" s="6">
        <f>+Tabla4[[#This Row],[VALOR PAGADO]]/Tabla4[[#This Row],[VALOR TOTAL ]]</f>
        <v>0.46250000000000002</v>
      </c>
    </row>
    <row r="193" spans="1:11" x14ac:dyDescent="0.3">
      <c r="A193" t="s">
        <v>1296</v>
      </c>
      <c r="B193">
        <v>39548395</v>
      </c>
      <c r="C193">
        <v>660</v>
      </c>
      <c r="D193">
        <v>2025</v>
      </c>
      <c r="E193">
        <v>5225</v>
      </c>
      <c r="F193" t="s">
        <v>1422</v>
      </c>
      <c r="G193" t="s">
        <v>1585</v>
      </c>
      <c r="H193" t="s">
        <v>1558</v>
      </c>
      <c r="I193" s="4">
        <v>20275160</v>
      </c>
      <c r="J193" s="21">
        <v>9292782</v>
      </c>
      <c r="K193" s="6">
        <f>+Tabla4[[#This Row],[VALOR PAGADO]]/Tabla4[[#This Row],[VALOR TOTAL ]]</f>
        <v>0.4583333497738119</v>
      </c>
    </row>
    <row r="194" spans="1:11" x14ac:dyDescent="0.3">
      <c r="A194" t="s">
        <v>4904</v>
      </c>
      <c r="B194">
        <v>1010212037</v>
      </c>
      <c r="C194">
        <v>654</v>
      </c>
      <c r="D194">
        <v>2025</v>
      </c>
      <c r="E194">
        <v>48625</v>
      </c>
      <c r="F194" t="s">
        <v>1428</v>
      </c>
      <c r="G194" t="s">
        <v>1514</v>
      </c>
      <c r="H194" t="s">
        <v>1556</v>
      </c>
      <c r="I194" s="4">
        <v>77600000</v>
      </c>
      <c r="J194" s="21">
        <v>35566667</v>
      </c>
      <c r="K194" s="6">
        <f>+Tabla4[[#This Row],[VALOR PAGADO]]/Tabla4[[#This Row],[VALOR TOTAL ]]</f>
        <v>0.45833333762886597</v>
      </c>
    </row>
    <row r="195" spans="1:11" x14ac:dyDescent="0.3">
      <c r="A195" t="s">
        <v>2941</v>
      </c>
      <c r="B195">
        <v>37843931</v>
      </c>
      <c r="C195">
        <v>693</v>
      </c>
      <c r="D195">
        <v>2025</v>
      </c>
      <c r="E195">
        <v>51625</v>
      </c>
      <c r="F195" t="s">
        <v>3145</v>
      </c>
      <c r="G195" t="s">
        <v>1516</v>
      </c>
      <c r="H195" t="s">
        <v>1556</v>
      </c>
      <c r="I195" s="4">
        <v>80000000</v>
      </c>
      <c r="J195" s="21">
        <v>36666667</v>
      </c>
      <c r="K195" s="6">
        <f>+Tabla4[[#This Row],[VALOR PAGADO]]/Tabla4[[#This Row],[VALOR TOTAL ]]</f>
        <v>0.45833333749999999</v>
      </c>
    </row>
    <row r="196" spans="1:11" x14ac:dyDescent="0.3">
      <c r="A196" t="s">
        <v>3436</v>
      </c>
      <c r="B196">
        <v>37278617</v>
      </c>
      <c r="C196">
        <v>696</v>
      </c>
      <c r="D196">
        <v>2025</v>
      </c>
      <c r="E196">
        <v>5425</v>
      </c>
      <c r="F196" t="s">
        <v>3160</v>
      </c>
      <c r="G196" t="s">
        <v>4765</v>
      </c>
      <c r="H196" t="s">
        <v>1558</v>
      </c>
      <c r="I196" s="4">
        <v>80000000</v>
      </c>
      <c r="J196" s="21">
        <v>36666667</v>
      </c>
      <c r="K196" s="6">
        <f>+Tabla4[[#This Row],[VALOR PAGADO]]/Tabla4[[#This Row],[VALOR TOTAL ]]</f>
        <v>0.45833333749999999</v>
      </c>
    </row>
    <row r="197" spans="1:11" x14ac:dyDescent="0.3">
      <c r="A197" t="s">
        <v>2177</v>
      </c>
      <c r="B197">
        <v>1061776328</v>
      </c>
      <c r="C197">
        <v>733</v>
      </c>
      <c r="D197">
        <v>2025</v>
      </c>
      <c r="E197">
        <v>47825</v>
      </c>
      <c r="F197" t="s">
        <v>1451</v>
      </c>
      <c r="G197" t="s">
        <v>1506</v>
      </c>
      <c r="H197" t="s">
        <v>1556</v>
      </c>
      <c r="I197" s="4">
        <v>80000000</v>
      </c>
      <c r="J197" s="21">
        <v>36666667</v>
      </c>
      <c r="K197" s="6">
        <f>+Tabla4[[#This Row],[VALOR PAGADO]]/Tabla4[[#This Row],[VALOR TOTAL ]]</f>
        <v>0.45833333749999999</v>
      </c>
    </row>
    <row r="198" spans="1:11" x14ac:dyDescent="0.3">
      <c r="A198" t="s">
        <v>4896</v>
      </c>
      <c r="B198">
        <v>80235316</v>
      </c>
      <c r="C198">
        <v>680</v>
      </c>
      <c r="D198">
        <v>2025</v>
      </c>
      <c r="E198">
        <v>45725</v>
      </c>
      <c r="F198" t="s">
        <v>4505</v>
      </c>
      <c r="G198" t="s">
        <v>3126</v>
      </c>
      <c r="H198" t="s">
        <v>1556</v>
      </c>
      <c r="I198" s="4">
        <v>96000000</v>
      </c>
      <c r="J198" s="21">
        <v>44000000</v>
      </c>
      <c r="K198" s="6">
        <f>+Tabla4[[#This Row],[VALOR PAGADO]]/Tabla4[[#This Row],[VALOR TOTAL ]]</f>
        <v>0.45833333333333331</v>
      </c>
    </row>
    <row r="199" spans="1:11" x14ac:dyDescent="0.3">
      <c r="A199" t="s">
        <v>136</v>
      </c>
      <c r="B199">
        <v>52918060</v>
      </c>
      <c r="C199">
        <v>645</v>
      </c>
      <c r="D199">
        <v>2025</v>
      </c>
      <c r="E199">
        <v>4325</v>
      </c>
      <c r="F199" t="s">
        <v>3160</v>
      </c>
      <c r="G199" t="s">
        <v>4765</v>
      </c>
      <c r="H199" t="s">
        <v>1558</v>
      </c>
      <c r="I199" s="4">
        <v>72000000</v>
      </c>
      <c r="J199" s="21">
        <v>33000000</v>
      </c>
      <c r="K199" s="6">
        <f>+Tabla4[[#This Row],[VALOR PAGADO]]/Tabla4[[#This Row],[VALOR TOTAL ]]</f>
        <v>0.45833333333333331</v>
      </c>
    </row>
    <row r="200" spans="1:11" x14ac:dyDescent="0.3">
      <c r="A200" t="s">
        <v>2325</v>
      </c>
      <c r="B200">
        <v>1102865555</v>
      </c>
      <c r="C200">
        <v>665</v>
      </c>
      <c r="D200">
        <v>2025</v>
      </c>
      <c r="E200">
        <v>15525</v>
      </c>
      <c r="F200" t="s">
        <v>1417</v>
      </c>
      <c r="G200" t="s">
        <v>1534</v>
      </c>
      <c r="H200" t="s">
        <v>1557</v>
      </c>
      <c r="I200" s="4">
        <v>60000000</v>
      </c>
      <c r="J200" s="21">
        <v>27500000</v>
      </c>
      <c r="K200" s="6">
        <f>+Tabla4[[#This Row],[VALOR PAGADO]]/Tabla4[[#This Row],[VALOR TOTAL ]]</f>
        <v>0.45833333333333331</v>
      </c>
    </row>
    <row r="201" spans="1:11" x14ac:dyDescent="0.3">
      <c r="A201" t="s">
        <v>1796</v>
      </c>
      <c r="B201">
        <v>91492400</v>
      </c>
      <c r="C201">
        <v>692</v>
      </c>
      <c r="D201">
        <v>2025</v>
      </c>
      <c r="E201">
        <v>51825</v>
      </c>
      <c r="F201" t="s">
        <v>1451</v>
      </c>
      <c r="G201" t="s">
        <v>1506</v>
      </c>
      <c r="H201" t="s">
        <v>1556</v>
      </c>
      <c r="I201" s="4">
        <v>48000000</v>
      </c>
      <c r="J201" s="21">
        <v>22000000</v>
      </c>
      <c r="K201" s="6">
        <f>+Tabla4[[#This Row],[VALOR PAGADO]]/Tabla4[[#This Row],[VALOR TOTAL ]]</f>
        <v>0.45833333333333331</v>
      </c>
    </row>
    <row r="202" spans="1:11" x14ac:dyDescent="0.3">
      <c r="A202" t="s">
        <v>4890</v>
      </c>
      <c r="B202">
        <v>91016990</v>
      </c>
      <c r="C202">
        <v>690</v>
      </c>
      <c r="D202">
        <v>2025</v>
      </c>
      <c r="E202">
        <v>50325</v>
      </c>
      <c r="F202" t="s">
        <v>4505</v>
      </c>
      <c r="G202" t="s">
        <v>3126</v>
      </c>
      <c r="H202" t="s">
        <v>1556</v>
      </c>
      <c r="I202" s="4">
        <v>40320000</v>
      </c>
      <c r="J202" s="21">
        <v>18480000</v>
      </c>
      <c r="K202" s="6">
        <f>+Tabla4[[#This Row],[VALOR PAGADO]]/Tabla4[[#This Row],[VALOR TOTAL ]]</f>
        <v>0.45833333333333331</v>
      </c>
    </row>
    <row r="203" spans="1:11" x14ac:dyDescent="0.3">
      <c r="A203" t="s">
        <v>4349</v>
      </c>
      <c r="B203">
        <v>79922716</v>
      </c>
      <c r="C203">
        <v>591</v>
      </c>
      <c r="D203">
        <v>2025</v>
      </c>
      <c r="E203">
        <v>4425</v>
      </c>
      <c r="F203" t="s">
        <v>1422</v>
      </c>
      <c r="G203" t="s">
        <v>1585</v>
      </c>
      <c r="H203" t="s">
        <v>1558</v>
      </c>
      <c r="I203" s="4">
        <v>32335320</v>
      </c>
      <c r="J203" s="21">
        <v>14820355</v>
      </c>
      <c r="K203" s="6">
        <f>+Tabla4[[#This Row],[VALOR PAGADO]]/Tabla4[[#This Row],[VALOR TOTAL ]]</f>
        <v>0.45833333333333331</v>
      </c>
    </row>
    <row r="204" spans="1:11" x14ac:dyDescent="0.3">
      <c r="A204" t="s">
        <v>4906</v>
      </c>
      <c r="B204">
        <v>1010002767</v>
      </c>
      <c r="C204">
        <v>652</v>
      </c>
      <c r="D204">
        <v>2025</v>
      </c>
      <c r="E204">
        <v>50125</v>
      </c>
      <c r="F204" t="s">
        <v>3519</v>
      </c>
      <c r="G204" t="s">
        <v>1521</v>
      </c>
      <c r="H204" t="s">
        <v>1556</v>
      </c>
      <c r="I204" s="4">
        <v>28619232</v>
      </c>
      <c r="J204" s="21">
        <v>13117148</v>
      </c>
      <c r="K204" s="6">
        <f>+Tabla4[[#This Row],[VALOR PAGADO]]/Tabla4[[#This Row],[VALOR TOTAL ]]</f>
        <v>0.45833333333333331</v>
      </c>
    </row>
    <row r="205" spans="1:11" x14ac:dyDescent="0.3">
      <c r="A205" t="s">
        <v>4913</v>
      </c>
      <c r="B205">
        <v>1103111045</v>
      </c>
      <c r="C205">
        <v>642</v>
      </c>
      <c r="D205">
        <v>2025</v>
      </c>
      <c r="E205">
        <v>45325</v>
      </c>
      <c r="F205" t="s">
        <v>3949</v>
      </c>
      <c r="G205" t="s">
        <v>1522</v>
      </c>
      <c r="H205" t="s">
        <v>1556</v>
      </c>
      <c r="I205" s="4">
        <v>24000000</v>
      </c>
      <c r="J205" s="21">
        <v>11000000</v>
      </c>
      <c r="K205" s="6">
        <f>+Tabla4[[#This Row],[VALOR PAGADO]]/Tabla4[[#This Row],[VALOR TOTAL ]]</f>
        <v>0.45833333333333331</v>
      </c>
    </row>
    <row r="206" spans="1:11" x14ac:dyDescent="0.3">
      <c r="A206" t="s">
        <v>1872</v>
      </c>
      <c r="B206">
        <v>1030628511</v>
      </c>
      <c r="C206">
        <v>695</v>
      </c>
      <c r="D206">
        <v>2025</v>
      </c>
      <c r="E206">
        <v>5525</v>
      </c>
      <c r="F206" t="s">
        <v>1422</v>
      </c>
      <c r="G206" t="s">
        <v>1585</v>
      </c>
      <c r="H206" t="s">
        <v>1558</v>
      </c>
      <c r="I206" s="4">
        <v>76000000</v>
      </c>
      <c r="J206" s="21">
        <v>34833333</v>
      </c>
      <c r="K206" s="6">
        <f>+Tabla4[[#This Row],[VALOR PAGADO]]/Tabla4[[#This Row],[VALOR TOTAL ]]</f>
        <v>0.45833332894736845</v>
      </c>
    </row>
    <row r="207" spans="1:11" x14ac:dyDescent="0.3">
      <c r="A207" t="s">
        <v>1074</v>
      </c>
      <c r="B207">
        <v>1069482287</v>
      </c>
      <c r="C207">
        <v>577</v>
      </c>
      <c r="D207">
        <v>2025</v>
      </c>
      <c r="E207">
        <v>45525</v>
      </c>
      <c r="F207" t="s">
        <v>4505</v>
      </c>
      <c r="G207" t="s">
        <v>3126</v>
      </c>
      <c r="H207" t="s">
        <v>1556</v>
      </c>
      <c r="I207" s="4">
        <v>64000000</v>
      </c>
      <c r="J207" s="21">
        <v>29333333</v>
      </c>
      <c r="K207" s="6">
        <f>+Tabla4[[#This Row],[VALOR PAGADO]]/Tabla4[[#This Row],[VALOR TOTAL ]]</f>
        <v>0.45833332812499999</v>
      </c>
    </row>
    <row r="208" spans="1:11" x14ac:dyDescent="0.3">
      <c r="A208" t="s">
        <v>187</v>
      </c>
      <c r="B208">
        <v>1064796663</v>
      </c>
      <c r="C208">
        <v>663</v>
      </c>
      <c r="D208">
        <v>2025</v>
      </c>
      <c r="E208">
        <v>48325</v>
      </c>
      <c r="F208" t="s">
        <v>4505</v>
      </c>
      <c r="G208" t="s">
        <v>3126</v>
      </c>
      <c r="H208" t="s">
        <v>1556</v>
      </c>
      <c r="I208" s="4">
        <v>54400000</v>
      </c>
      <c r="J208" s="21">
        <v>24933333</v>
      </c>
      <c r="K208" s="6">
        <f>+Tabla4[[#This Row],[VALOR PAGADO]]/Tabla4[[#This Row],[VALOR TOTAL ]]</f>
        <v>0.45833332720588238</v>
      </c>
    </row>
    <row r="209" spans="1:11" x14ac:dyDescent="0.3">
      <c r="A209" t="s">
        <v>4903</v>
      </c>
      <c r="B209">
        <v>79613573</v>
      </c>
      <c r="C209">
        <v>661</v>
      </c>
      <c r="D209">
        <v>2025</v>
      </c>
      <c r="E209">
        <v>48125</v>
      </c>
      <c r="F209" t="s">
        <v>3712</v>
      </c>
      <c r="G209" t="s">
        <v>1522</v>
      </c>
      <c r="H209" t="s">
        <v>1556</v>
      </c>
      <c r="I209" s="4">
        <v>52000000</v>
      </c>
      <c r="J209" s="21">
        <v>23833333</v>
      </c>
      <c r="K209" s="6">
        <f>+Tabla4[[#This Row],[VALOR PAGADO]]/Tabla4[[#This Row],[VALOR TOTAL ]]</f>
        <v>0.45833332692307693</v>
      </c>
    </row>
    <row r="210" spans="1:11" x14ac:dyDescent="0.3">
      <c r="A210" t="s">
        <v>3252</v>
      </c>
      <c r="B210">
        <v>1065823908</v>
      </c>
      <c r="C210">
        <v>672</v>
      </c>
      <c r="D210">
        <v>2025</v>
      </c>
      <c r="E210">
        <v>48425</v>
      </c>
      <c r="F210" t="s">
        <v>3949</v>
      </c>
      <c r="G210" t="s">
        <v>1522</v>
      </c>
      <c r="H210" t="s">
        <v>1556</v>
      </c>
      <c r="I210" s="4">
        <v>52000000</v>
      </c>
      <c r="J210" s="21">
        <v>23833333</v>
      </c>
      <c r="K210" s="6">
        <f>+Tabla4[[#This Row],[VALOR PAGADO]]/Tabla4[[#This Row],[VALOR TOTAL ]]</f>
        <v>0.45833332692307693</v>
      </c>
    </row>
    <row r="211" spans="1:11" x14ac:dyDescent="0.3">
      <c r="A211" t="s">
        <v>4911</v>
      </c>
      <c r="B211">
        <v>1052399763</v>
      </c>
      <c r="C211">
        <v>644</v>
      </c>
      <c r="D211">
        <v>2025</v>
      </c>
      <c r="E211">
        <v>45825</v>
      </c>
      <c r="F211" t="s">
        <v>1420</v>
      </c>
      <c r="G211" t="s">
        <v>3123</v>
      </c>
      <c r="H211" t="s">
        <v>1556</v>
      </c>
      <c r="I211" s="4">
        <v>34620712</v>
      </c>
      <c r="J211" s="21">
        <v>15867826</v>
      </c>
      <c r="K211" s="6">
        <f>+Tabla4[[#This Row],[VALOR PAGADO]]/Tabla4[[#This Row],[VALOR TOTAL ]]</f>
        <v>0.45833332370518548</v>
      </c>
    </row>
    <row r="212" spans="1:11" x14ac:dyDescent="0.3">
      <c r="A212" t="s">
        <v>569</v>
      </c>
      <c r="B212">
        <v>1001276571</v>
      </c>
      <c r="C212">
        <v>686</v>
      </c>
      <c r="D212">
        <v>2025</v>
      </c>
      <c r="E212">
        <v>50925</v>
      </c>
      <c r="F212" t="s">
        <v>4505</v>
      </c>
      <c r="G212" t="s">
        <v>3126</v>
      </c>
      <c r="H212" t="s">
        <v>1556</v>
      </c>
      <c r="I212" s="4">
        <v>34620712</v>
      </c>
      <c r="J212" s="21">
        <v>15867826</v>
      </c>
      <c r="K212" s="6">
        <f>+Tabla4[[#This Row],[VALOR PAGADO]]/Tabla4[[#This Row],[VALOR TOTAL ]]</f>
        <v>0.45833332370518548</v>
      </c>
    </row>
    <row r="213" spans="1:11" x14ac:dyDescent="0.3">
      <c r="A213" t="s">
        <v>1737</v>
      </c>
      <c r="B213">
        <v>1192756904</v>
      </c>
      <c r="C213">
        <v>697</v>
      </c>
      <c r="D213">
        <v>2025</v>
      </c>
      <c r="E213">
        <v>4625</v>
      </c>
      <c r="F213" t="s">
        <v>3285</v>
      </c>
      <c r="G213" t="s">
        <v>1585</v>
      </c>
      <c r="H213" t="s">
        <v>1558</v>
      </c>
      <c r="I213" s="4">
        <v>33790288</v>
      </c>
      <c r="J213" s="21">
        <v>15487215</v>
      </c>
      <c r="K213" s="6">
        <f>+Tabla4[[#This Row],[VALOR PAGADO]]/Tabla4[[#This Row],[VALOR TOTAL ]]</f>
        <v>0.45833332346856587</v>
      </c>
    </row>
    <row r="214" spans="1:11" x14ac:dyDescent="0.3">
      <c r="A214" t="s">
        <v>3966</v>
      </c>
      <c r="B214">
        <v>1033805486</v>
      </c>
      <c r="C214">
        <v>700</v>
      </c>
      <c r="D214">
        <v>2025</v>
      </c>
      <c r="E214">
        <v>5625</v>
      </c>
      <c r="F214" t="s">
        <v>3285</v>
      </c>
      <c r="G214" t="s">
        <v>1585</v>
      </c>
      <c r="H214" t="s">
        <v>1558</v>
      </c>
      <c r="I214" s="4">
        <v>33790288</v>
      </c>
      <c r="J214" s="21">
        <v>15487215</v>
      </c>
      <c r="K214" s="6">
        <f>+Tabla4[[#This Row],[VALOR PAGADO]]/Tabla4[[#This Row],[VALOR TOTAL ]]</f>
        <v>0.45833332346856587</v>
      </c>
    </row>
    <row r="215" spans="1:11" x14ac:dyDescent="0.3">
      <c r="A215" t="s">
        <v>2217</v>
      </c>
      <c r="B215">
        <v>72290180</v>
      </c>
      <c r="C215">
        <v>701</v>
      </c>
      <c r="D215">
        <v>2025</v>
      </c>
      <c r="E215">
        <v>4525</v>
      </c>
      <c r="F215" t="s">
        <v>4564</v>
      </c>
      <c r="G215" t="s">
        <v>1585</v>
      </c>
      <c r="H215" t="s">
        <v>1558</v>
      </c>
      <c r="I215" s="4">
        <v>32351200</v>
      </c>
      <c r="J215" s="21">
        <v>14827633</v>
      </c>
      <c r="K215" s="6">
        <f>+Tabla4[[#This Row],[VALOR PAGADO]]/Tabla4[[#This Row],[VALOR TOTAL ]]</f>
        <v>0.4583333230297485</v>
      </c>
    </row>
    <row r="216" spans="1:11" x14ac:dyDescent="0.3">
      <c r="A216" t="s">
        <v>2418</v>
      </c>
      <c r="B216">
        <v>1026251346</v>
      </c>
      <c r="C216">
        <v>678</v>
      </c>
      <c r="D216">
        <v>2025</v>
      </c>
      <c r="E216">
        <v>50225</v>
      </c>
      <c r="F216" t="s">
        <v>3870</v>
      </c>
      <c r="G216" t="s">
        <v>3448</v>
      </c>
      <c r="H216" t="s">
        <v>1556</v>
      </c>
      <c r="I216" s="4">
        <v>31877632</v>
      </c>
      <c r="J216" s="21">
        <v>14610581</v>
      </c>
      <c r="K216" s="6">
        <f>+Tabla4[[#This Row],[VALOR PAGADO]]/Tabla4[[#This Row],[VALOR TOTAL ]]</f>
        <v>0.45833332287668044</v>
      </c>
    </row>
    <row r="217" spans="1:11" x14ac:dyDescent="0.3">
      <c r="A217" t="s">
        <v>3788</v>
      </c>
      <c r="B217">
        <v>52713535</v>
      </c>
      <c r="C217">
        <v>659</v>
      </c>
      <c r="D217">
        <v>2025</v>
      </c>
      <c r="E217">
        <v>1625</v>
      </c>
      <c r="F217" t="s">
        <v>1428</v>
      </c>
      <c r="G217" t="s">
        <v>1536</v>
      </c>
      <c r="H217" t="s">
        <v>1536</v>
      </c>
      <c r="I217" s="4">
        <v>56000000</v>
      </c>
      <c r="J217" s="21">
        <v>25666666</v>
      </c>
      <c r="K217" s="6">
        <f>+Tabla4[[#This Row],[VALOR PAGADO]]/Tabla4[[#This Row],[VALOR TOTAL ]]</f>
        <v>0.45833332142857142</v>
      </c>
    </row>
    <row r="218" spans="1:11" x14ac:dyDescent="0.3">
      <c r="A218" t="s">
        <v>1838</v>
      </c>
      <c r="B218">
        <v>1116874246</v>
      </c>
      <c r="C218">
        <v>649</v>
      </c>
      <c r="D218">
        <v>2025</v>
      </c>
      <c r="E218">
        <v>4225</v>
      </c>
      <c r="F218" t="s">
        <v>1422</v>
      </c>
      <c r="G218" t="s">
        <v>1585</v>
      </c>
      <c r="H218" t="s">
        <v>1558</v>
      </c>
      <c r="I218" s="4">
        <v>32648000</v>
      </c>
      <c r="J218" s="21">
        <v>14963666</v>
      </c>
      <c r="K218" s="6">
        <f>+Tabla4[[#This Row],[VALOR PAGADO]]/Tabla4[[#This Row],[VALOR TOTAL ]]</f>
        <v>0.4583333129135016</v>
      </c>
    </row>
    <row r="219" spans="1:11" x14ac:dyDescent="0.3">
      <c r="A219" t="s">
        <v>2409</v>
      </c>
      <c r="B219">
        <v>1018482303</v>
      </c>
      <c r="C219">
        <v>900</v>
      </c>
      <c r="D219">
        <v>2025</v>
      </c>
      <c r="E219">
        <v>19425</v>
      </c>
      <c r="F219" t="s">
        <v>3639</v>
      </c>
      <c r="G219" t="s">
        <v>1534</v>
      </c>
      <c r="H219" t="s">
        <v>1557</v>
      </c>
      <c r="I219" s="4">
        <v>51566667</v>
      </c>
      <c r="J219" s="21">
        <v>23566667</v>
      </c>
      <c r="K219" s="6">
        <f>+Tabla4[[#This Row],[VALOR PAGADO]]/Tabla4[[#This Row],[VALOR TOTAL ]]</f>
        <v>0.45701357817056509</v>
      </c>
    </row>
    <row r="220" spans="1:11" x14ac:dyDescent="0.3">
      <c r="A220" t="s">
        <v>314</v>
      </c>
      <c r="B220">
        <v>1070600875</v>
      </c>
      <c r="C220">
        <v>881</v>
      </c>
      <c r="D220">
        <v>2025</v>
      </c>
      <c r="E220">
        <v>19125</v>
      </c>
      <c r="F220" t="s">
        <v>3639</v>
      </c>
      <c r="G220" t="s">
        <v>1534</v>
      </c>
      <c r="H220" t="s">
        <v>1557</v>
      </c>
      <c r="I220" s="4">
        <v>71456667</v>
      </c>
      <c r="J220" s="21">
        <v>32656667</v>
      </c>
      <c r="K220" s="6">
        <f>+Tabla4[[#This Row],[VALOR PAGADO]]/Tabla4[[#This Row],[VALOR TOTAL ]]</f>
        <v>0.45701357719357383</v>
      </c>
    </row>
    <row r="221" spans="1:11" x14ac:dyDescent="0.3">
      <c r="A221" t="s">
        <v>3434</v>
      </c>
      <c r="B221">
        <v>1084869294</v>
      </c>
      <c r="C221">
        <v>893</v>
      </c>
      <c r="D221">
        <v>2025</v>
      </c>
      <c r="E221">
        <v>19225</v>
      </c>
      <c r="F221" t="s">
        <v>3639</v>
      </c>
      <c r="G221" t="s">
        <v>1534</v>
      </c>
      <c r="H221" t="s">
        <v>1557</v>
      </c>
      <c r="I221" s="4">
        <v>55250000</v>
      </c>
      <c r="J221" s="21">
        <v>25250000</v>
      </c>
      <c r="K221" s="6">
        <f>+Tabla4[[#This Row],[VALOR PAGADO]]/Tabla4[[#This Row],[VALOR TOTAL ]]</f>
        <v>0.45701357466063347</v>
      </c>
    </row>
    <row r="222" spans="1:11" x14ac:dyDescent="0.3">
      <c r="A222" t="s">
        <v>4809</v>
      </c>
      <c r="B222">
        <v>1094928096</v>
      </c>
      <c r="C222">
        <v>905</v>
      </c>
      <c r="D222">
        <v>2025</v>
      </c>
      <c r="E222">
        <v>19325</v>
      </c>
      <c r="F222" t="s">
        <v>3639</v>
      </c>
      <c r="G222" t="s">
        <v>1534</v>
      </c>
      <c r="H222" t="s">
        <v>1557</v>
      </c>
      <c r="I222" s="4">
        <v>55250000</v>
      </c>
      <c r="J222" s="21">
        <v>25250000</v>
      </c>
      <c r="K222" s="6">
        <f>+Tabla4[[#This Row],[VALOR PAGADO]]/Tabla4[[#This Row],[VALOR TOTAL ]]</f>
        <v>0.45701357466063347</v>
      </c>
    </row>
    <row r="223" spans="1:11" x14ac:dyDescent="0.3">
      <c r="A223" t="s">
        <v>4888</v>
      </c>
      <c r="B223">
        <v>1026290744</v>
      </c>
      <c r="C223">
        <v>694</v>
      </c>
      <c r="D223">
        <v>2025</v>
      </c>
      <c r="E223">
        <v>15925</v>
      </c>
      <c r="F223" t="s">
        <v>1417</v>
      </c>
      <c r="G223" t="s">
        <v>1534</v>
      </c>
      <c r="H223" t="s">
        <v>1557</v>
      </c>
      <c r="I223" s="4">
        <v>64000000</v>
      </c>
      <c r="J223" s="21">
        <v>29066667</v>
      </c>
      <c r="K223" s="6">
        <f>+Tabla4[[#This Row],[VALOR PAGADO]]/Tabla4[[#This Row],[VALOR TOTAL ]]</f>
        <v>0.45416667187499998</v>
      </c>
    </row>
    <row r="224" spans="1:11" x14ac:dyDescent="0.3">
      <c r="A224" t="s">
        <v>4881</v>
      </c>
      <c r="B224">
        <v>1018408340</v>
      </c>
      <c r="C224">
        <v>740</v>
      </c>
      <c r="D224">
        <v>2025</v>
      </c>
      <c r="E224">
        <v>51725</v>
      </c>
      <c r="F224" t="s">
        <v>4505</v>
      </c>
      <c r="G224" t="s">
        <v>3126</v>
      </c>
      <c r="H224" t="s">
        <v>1556</v>
      </c>
      <c r="I224" s="4">
        <v>76000000</v>
      </c>
      <c r="J224" s="21">
        <v>34516667</v>
      </c>
      <c r="K224" s="6">
        <f>+Tabla4[[#This Row],[VALOR PAGADO]]/Tabla4[[#This Row],[VALOR TOTAL ]]</f>
        <v>0.45416667105263159</v>
      </c>
    </row>
    <row r="225" spans="1:11" x14ac:dyDescent="0.3">
      <c r="A225" t="s">
        <v>4297</v>
      </c>
      <c r="B225">
        <v>1101174782</v>
      </c>
      <c r="C225">
        <v>657</v>
      </c>
      <c r="D225">
        <v>2025</v>
      </c>
      <c r="E225">
        <v>1525</v>
      </c>
      <c r="F225" t="s">
        <v>1428</v>
      </c>
      <c r="G225" t="s">
        <v>1536</v>
      </c>
      <c r="H225" t="s">
        <v>1536</v>
      </c>
      <c r="I225" s="4">
        <v>40848000</v>
      </c>
      <c r="J225" s="21">
        <v>18551800</v>
      </c>
      <c r="K225" s="6">
        <f>+Tabla4[[#This Row],[VALOR PAGADO]]/Tabla4[[#This Row],[VALOR TOTAL ]]</f>
        <v>0.45416666666666666</v>
      </c>
    </row>
    <row r="226" spans="1:11" x14ac:dyDescent="0.3">
      <c r="A226" t="s">
        <v>4855</v>
      </c>
      <c r="B226">
        <v>1033702492</v>
      </c>
      <c r="C226">
        <v>793</v>
      </c>
      <c r="D226">
        <v>2025</v>
      </c>
      <c r="E226">
        <v>54925</v>
      </c>
      <c r="F226" t="s">
        <v>1428</v>
      </c>
      <c r="G226" t="s">
        <v>1514</v>
      </c>
      <c r="H226" t="s">
        <v>1556</v>
      </c>
      <c r="I226" s="4">
        <v>82400000</v>
      </c>
      <c r="J226" s="21">
        <v>37423333</v>
      </c>
      <c r="K226" s="6">
        <f>+Tabla4[[#This Row],[VALOR PAGADO]]/Tabla4[[#This Row],[VALOR TOTAL ]]</f>
        <v>0.45416666262135924</v>
      </c>
    </row>
    <row r="227" spans="1:11" x14ac:dyDescent="0.3">
      <c r="A227" t="s">
        <v>5007</v>
      </c>
      <c r="B227">
        <v>53093073</v>
      </c>
      <c r="C227">
        <v>353</v>
      </c>
      <c r="D227">
        <v>2025</v>
      </c>
      <c r="E227">
        <v>8325</v>
      </c>
      <c r="F227" t="s">
        <v>1415</v>
      </c>
      <c r="G227" t="s">
        <v>1503</v>
      </c>
      <c r="H227" t="s">
        <v>1503</v>
      </c>
      <c r="I227" s="4">
        <v>68000000</v>
      </c>
      <c r="J227" s="21">
        <v>30883333</v>
      </c>
      <c r="K227" s="6">
        <f>+Tabla4[[#This Row],[VALOR PAGADO]]/Tabla4[[#This Row],[VALOR TOTAL ]]</f>
        <v>0.45416666176470588</v>
      </c>
    </row>
    <row r="228" spans="1:11" x14ac:dyDescent="0.3">
      <c r="A228" t="s">
        <v>2218</v>
      </c>
      <c r="B228">
        <v>52412836</v>
      </c>
      <c r="C228">
        <v>638</v>
      </c>
      <c r="D228">
        <v>2025</v>
      </c>
      <c r="E228">
        <v>15225</v>
      </c>
      <c r="F228" t="s">
        <v>1417</v>
      </c>
      <c r="G228" t="s">
        <v>1534</v>
      </c>
      <c r="H228" t="s">
        <v>1557</v>
      </c>
      <c r="I228" s="4">
        <v>68000000</v>
      </c>
      <c r="J228" s="21">
        <v>30883333</v>
      </c>
      <c r="K228" s="6">
        <f>+Tabla4[[#This Row],[VALOR PAGADO]]/Tabla4[[#This Row],[VALOR TOTAL ]]</f>
        <v>0.45416666176470588</v>
      </c>
    </row>
    <row r="229" spans="1:11" x14ac:dyDescent="0.3">
      <c r="A229" t="s">
        <v>1903</v>
      </c>
      <c r="B229">
        <v>17658238</v>
      </c>
      <c r="C229">
        <v>666</v>
      </c>
      <c r="D229">
        <v>2025</v>
      </c>
      <c r="E229">
        <v>51425</v>
      </c>
      <c r="F229" t="s">
        <v>4505</v>
      </c>
      <c r="G229" t="s">
        <v>3126</v>
      </c>
      <c r="H229" t="s">
        <v>1556</v>
      </c>
      <c r="I229" s="4">
        <v>112000000</v>
      </c>
      <c r="J229" s="21">
        <v>50866666</v>
      </c>
      <c r="K229" s="6">
        <f>+Tabla4[[#This Row],[VALOR PAGADO]]/Tabla4[[#This Row],[VALOR TOTAL ]]</f>
        <v>0.45416666071428574</v>
      </c>
    </row>
    <row r="230" spans="1:11" x14ac:dyDescent="0.3">
      <c r="A230" t="s">
        <v>4901</v>
      </c>
      <c r="B230">
        <v>1016064963</v>
      </c>
      <c r="C230">
        <v>669</v>
      </c>
      <c r="D230">
        <v>2025</v>
      </c>
      <c r="E230">
        <v>6025</v>
      </c>
      <c r="F230" t="s">
        <v>3285</v>
      </c>
      <c r="G230" t="s">
        <v>1585</v>
      </c>
      <c r="H230" t="s">
        <v>1558</v>
      </c>
      <c r="I230" s="4">
        <v>56000000</v>
      </c>
      <c r="J230" s="21">
        <v>25433333</v>
      </c>
      <c r="K230" s="6">
        <f>+Tabla4[[#This Row],[VALOR PAGADO]]/Tabla4[[#This Row],[VALOR TOTAL ]]</f>
        <v>0.45416666071428574</v>
      </c>
    </row>
    <row r="231" spans="1:11" x14ac:dyDescent="0.3">
      <c r="A231" t="s">
        <v>4895</v>
      </c>
      <c r="B231">
        <v>1098807599</v>
      </c>
      <c r="C231">
        <v>681</v>
      </c>
      <c r="D231">
        <v>2025</v>
      </c>
      <c r="E231">
        <v>54025</v>
      </c>
      <c r="F231" t="s">
        <v>3951</v>
      </c>
      <c r="G231" t="s">
        <v>1516</v>
      </c>
      <c r="H231" t="s">
        <v>1556</v>
      </c>
      <c r="I231" s="4">
        <v>56000000</v>
      </c>
      <c r="J231" s="21">
        <v>25433333</v>
      </c>
      <c r="K231" s="6">
        <f>+Tabla4[[#This Row],[VALOR PAGADO]]/Tabla4[[#This Row],[VALOR TOTAL ]]</f>
        <v>0.45416666071428574</v>
      </c>
    </row>
    <row r="232" spans="1:11" x14ac:dyDescent="0.3">
      <c r="A232" t="s">
        <v>4465</v>
      </c>
      <c r="B232">
        <v>1002183645</v>
      </c>
      <c r="C232">
        <v>746</v>
      </c>
      <c r="D232">
        <v>2025</v>
      </c>
      <c r="E232">
        <v>5825</v>
      </c>
      <c r="F232" t="s">
        <v>3160</v>
      </c>
      <c r="G232" t="s">
        <v>4765</v>
      </c>
      <c r="H232" t="s">
        <v>1558</v>
      </c>
      <c r="I232" s="4">
        <v>56000000</v>
      </c>
      <c r="J232" s="21">
        <v>25433333</v>
      </c>
      <c r="K232" s="6">
        <f>+Tabla4[[#This Row],[VALOR PAGADO]]/Tabla4[[#This Row],[VALOR TOTAL ]]</f>
        <v>0.45416666071428574</v>
      </c>
    </row>
    <row r="233" spans="1:11" x14ac:dyDescent="0.3">
      <c r="A233" t="s">
        <v>4865</v>
      </c>
      <c r="B233">
        <v>43614626</v>
      </c>
      <c r="C233">
        <v>776</v>
      </c>
      <c r="D233">
        <v>2025</v>
      </c>
      <c r="E233">
        <v>6425</v>
      </c>
      <c r="F233" t="s">
        <v>3285</v>
      </c>
      <c r="G233" t="s">
        <v>1585</v>
      </c>
      <c r="H233" t="s">
        <v>1558</v>
      </c>
      <c r="I233" s="4">
        <v>56000000</v>
      </c>
      <c r="J233" s="21">
        <v>25433333</v>
      </c>
      <c r="K233" s="6">
        <f>+Tabla4[[#This Row],[VALOR PAGADO]]/Tabla4[[#This Row],[VALOR TOTAL ]]</f>
        <v>0.45416666071428574</v>
      </c>
    </row>
    <row r="234" spans="1:11" x14ac:dyDescent="0.3">
      <c r="A234" t="s">
        <v>921</v>
      </c>
      <c r="B234">
        <v>1121841058</v>
      </c>
      <c r="C234">
        <v>627</v>
      </c>
      <c r="D234">
        <v>2025</v>
      </c>
      <c r="E234">
        <v>53825</v>
      </c>
      <c r="F234" t="s">
        <v>4505</v>
      </c>
      <c r="G234" t="s">
        <v>3126</v>
      </c>
      <c r="H234" t="s">
        <v>1556</v>
      </c>
      <c r="I234" s="4">
        <v>64000000</v>
      </c>
      <c r="J234" s="21">
        <v>29066666</v>
      </c>
      <c r="K234" s="6">
        <f>+Tabla4[[#This Row],[VALOR PAGADO]]/Tabla4[[#This Row],[VALOR TOTAL ]]</f>
        <v>0.45416665625000002</v>
      </c>
    </row>
    <row r="235" spans="1:11" x14ac:dyDescent="0.3">
      <c r="A235" t="s">
        <v>4873</v>
      </c>
      <c r="B235">
        <v>1061688229</v>
      </c>
      <c r="C235">
        <v>757</v>
      </c>
      <c r="D235">
        <v>2025</v>
      </c>
      <c r="E235">
        <v>6325</v>
      </c>
      <c r="F235" t="s">
        <v>4564</v>
      </c>
      <c r="G235" t="s">
        <v>1585</v>
      </c>
      <c r="H235" t="s">
        <v>1558</v>
      </c>
      <c r="I235" s="4">
        <v>40000000</v>
      </c>
      <c r="J235" s="21">
        <v>18166666</v>
      </c>
      <c r="K235" s="6">
        <f>+Tabla4[[#This Row],[VALOR PAGADO]]/Tabla4[[#This Row],[VALOR TOTAL ]]</f>
        <v>0.45416665000000001</v>
      </c>
    </row>
    <row r="236" spans="1:11" x14ac:dyDescent="0.3">
      <c r="A236" t="s">
        <v>3066</v>
      </c>
      <c r="B236">
        <v>1010199568</v>
      </c>
      <c r="C236">
        <v>765</v>
      </c>
      <c r="D236">
        <v>2025</v>
      </c>
      <c r="E236">
        <v>54625</v>
      </c>
      <c r="F236" t="s">
        <v>3519</v>
      </c>
      <c r="G236" t="s">
        <v>1521</v>
      </c>
      <c r="H236" t="s">
        <v>1556</v>
      </c>
      <c r="I236" s="4">
        <v>96000000</v>
      </c>
      <c r="J236" s="21">
        <v>43200000</v>
      </c>
      <c r="K236" s="6">
        <f>+Tabla4[[#This Row],[VALOR PAGADO]]/Tabla4[[#This Row],[VALOR TOTAL ]]</f>
        <v>0.45</v>
      </c>
    </row>
    <row r="237" spans="1:11" x14ac:dyDescent="0.3">
      <c r="A237" t="s">
        <v>4111</v>
      </c>
      <c r="B237">
        <v>1061745019</v>
      </c>
      <c r="C237">
        <v>778</v>
      </c>
      <c r="D237">
        <v>2025</v>
      </c>
      <c r="E237">
        <v>57825</v>
      </c>
      <c r="F237" t="s">
        <v>4864</v>
      </c>
      <c r="G237" t="s">
        <v>3448</v>
      </c>
      <c r="H237" t="s">
        <v>1556</v>
      </c>
      <c r="I237" s="4">
        <v>86800000</v>
      </c>
      <c r="J237" s="21">
        <v>39060000</v>
      </c>
      <c r="K237" s="6">
        <f>+Tabla4[[#This Row],[VALOR PAGADO]]/Tabla4[[#This Row],[VALOR TOTAL ]]</f>
        <v>0.45</v>
      </c>
    </row>
    <row r="238" spans="1:11" x14ac:dyDescent="0.3">
      <c r="A238" t="s">
        <v>4874</v>
      </c>
      <c r="B238">
        <v>1144086579</v>
      </c>
      <c r="C238">
        <v>756</v>
      </c>
      <c r="D238">
        <v>2025</v>
      </c>
      <c r="E238">
        <v>6625</v>
      </c>
      <c r="F238" t="s">
        <v>3160</v>
      </c>
      <c r="G238" t="s">
        <v>4765</v>
      </c>
      <c r="H238" t="s">
        <v>1558</v>
      </c>
      <c r="I238" s="4">
        <v>80000000</v>
      </c>
      <c r="J238" s="21">
        <v>36000000</v>
      </c>
      <c r="K238" s="6">
        <f>+Tabla4[[#This Row],[VALOR PAGADO]]/Tabla4[[#This Row],[VALOR TOTAL ]]</f>
        <v>0.45</v>
      </c>
    </row>
    <row r="239" spans="1:11" x14ac:dyDescent="0.3">
      <c r="A239" t="s">
        <v>2194</v>
      </c>
      <c r="B239">
        <v>1114836803</v>
      </c>
      <c r="C239">
        <v>768</v>
      </c>
      <c r="D239">
        <v>2025</v>
      </c>
      <c r="E239">
        <v>6725</v>
      </c>
      <c r="F239" t="s">
        <v>3191</v>
      </c>
      <c r="G239" t="s">
        <v>4765</v>
      </c>
      <c r="H239" t="s">
        <v>1558</v>
      </c>
      <c r="I239" s="4">
        <v>80000000</v>
      </c>
      <c r="J239" s="21">
        <v>36000000</v>
      </c>
      <c r="K239" s="6">
        <f>+Tabla4[[#This Row],[VALOR PAGADO]]/Tabla4[[#This Row],[VALOR TOTAL ]]</f>
        <v>0.45</v>
      </c>
    </row>
    <row r="240" spans="1:11" x14ac:dyDescent="0.3">
      <c r="A240" t="s">
        <v>4862</v>
      </c>
      <c r="B240">
        <v>80228639</v>
      </c>
      <c r="C240">
        <v>782</v>
      </c>
      <c r="D240">
        <v>2025</v>
      </c>
      <c r="E240">
        <v>57325</v>
      </c>
      <c r="F240" t="s">
        <v>4090</v>
      </c>
      <c r="G240" t="s">
        <v>1516</v>
      </c>
      <c r="H240" t="s">
        <v>1556</v>
      </c>
      <c r="I240" s="4">
        <v>80000000</v>
      </c>
      <c r="J240" s="21">
        <v>36000000</v>
      </c>
      <c r="K240" s="6">
        <f>+Tabla4[[#This Row],[VALOR PAGADO]]/Tabla4[[#This Row],[VALOR TOTAL ]]</f>
        <v>0.45</v>
      </c>
    </row>
    <row r="241" spans="1:11" x14ac:dyDescent="0.3">
      <c r="A241" t="s">
        <v>2377</v>
      </c>
      <c r="B241">
        <v>18110848</v>
      </c>
      <c r="C241">
        <v>742</v>
      </c>
      <c r="D241">
        <v>2025</v>
      </c>
      <c r="E241">
        <v>725</v>
      </c>
      <c r="F241" t="s">
        <v>1444</v>
      </c>
      <c r="G241" t="s">
        <v>1540</v>
      </c>
      <c r="H241" t="s">
        <v>1560</v>
      </c>
      <c r="I241" s="4">
        <v>72000000</v>
      </c>
      <c r="J241" s="21">
        <v>32400000</v>
      </c>
      <c r="K241" s="6">
        <f>+Tabla4[[#This Row],[VALOR PAGADO]]/Tabla4[[#This Row],[VALOR TOTAL ]]</f>
        <v>0.45</v>
      </c>
    </row>
    <row r="242" spans="1:11" x14ac:dyDescent="0.3">
      <c r="A242" t="s">
        <v>4859</v>
      </c>
      <c r="B242">
        <v>5678118</v>
      </c>
      <c r="C242">
        <v>786</v>
      </c>
      <c r="D242">
        <v>2025</v>
      </c>
      <c r="E242">
        <v>55025</v>
      </c>
      <c r="F242" t="s">
        <v>1451</v>
      </c>
      <c r="G242" t="s">
        <v>1506</v>
      </c>
      <c r="H242" t="s">
        <v>1556</v>
      </c>
      <c r="I242" s="4">
        <v>72000000</v>
      </c>
      <c r="J242" s="21">
        <v>32400000</v>
      </c>
      <c r="K242" s="6">
        <f>+Tabla4[[#This Row],[VALOR PAGADO]]/Tabla4[[#This Row],[VALOR TOTAL ]]</f>
        <v>0.45</v>
      </c>
    </row>
    <row r="243" spans="1:11" x14ac:dyDescent="0.3">
      <c r="A243" t="s">
        <v>36</v>
      </c>
      <c r="B243">
        <v>79765065</v>
      </c>
      <c r="C243">
        <v>795</v>
      </c>
      <c r="D243">
        <v>2025</v>
      </c>
      <c r="E243">
        <v>58625</v>
      </c>
      <c r="F243" t="s">
        <v>3186</v>
      </c>
      <c r="G243" t="s">
        <v>4353</v>
      </c>
      <c r="H243" t="s">
        <v>1556</v>
      </c>
      <c r="I243" s="4">
        <v>72000000</v>
      </c>
      <c r="J243" s="21">
        <v>32400000</v>
      </c>
      <c r="K243" s="6">
        <f>+Tabla4[[#This Row],[VALOR PAGADO]]/Tabla4[[#This Row],[VALOR TOTAL ]]</f>
        <v>0.45</v>
      </c>
    </row>
    <row r="244" spans="1:11" x14ac:dyDescent="0.3">
      <c r="A244" t="s">
        <v>3541</v>
      </c>
      <c r="B244">
        <v>52410877</v>
      </c>
      <c r="C244">
        <v>747</v>
      </c>
      <c r="D244">
        <v>2025</v>
      </c>
      <c r="E244">
        <v>57425</v>
      </c>
      <c r="F244" t="s">
        <v>1420</v>
      </c>
      <c r="G244" t="s">
        <v>3123</v>
      </c>
      <c r="H244" t="s">
        <v>1556</v>
      </c>
      <c r="I244" s="4">
        <v>67200000</v>
      </c>
      <c r="J244" s="21">
        <v>30240000</v>
      </c>
      <c r="K244" s="6">
        <f>+Tabla4[[#This Row],[VALOR PAGADO]]/Tabla4[[#This Row],[VALOR TOTAL ]]</f>
        <v>0.45</v>
      </c>
    </row>
    <row r="245" spans="1:11" x14ac:dyDescent="0.3">
      <c r="A245" t="s">
        <v>4897</v>
      </c>
      <c r="B245">
        <v>92555073</v>
      </c>
      <c r="C245">
        <v>677</v>
      </c>
      <c r="D245">
        <v>2025</v>
      </c>
      <c r="E245">
        <v>16925</v>
      </c>
      <c r="F245" t="s">
        <v>3639</v>
      </c>
      <c r="G245" t="s">
        <v>1534</v>
      </c>
      <c r="H245" t="s">
        <v>1557</v>
      </c>
      <c r="I245" s="4">
        <v>64000000</v>
      </c>
      <c r="J245" s="21">
        <v>28800000</v>
      </c>
      <c r="K245" s="6">
        <f>+Tabla4[[#This Row],[VALOR PAGADO]]/Tabla4[[#This Row],[VALOR TOTAL ]]</f>
        <v>0.45</v>
      </c>
    </row>
    <row r="246" spans="1:11" x14ac:dyDescent="0.3">
      <c r="A246" t="s">
        <v>4893</v>
      </c>
      <c r="B246">
        <v>1085663076</v>
      </c>
      <c r="C246">
        <v>684</v>
      </c>
      <c r="D246">
        <v>2025</v>
      </c>
      <c r="E246">
        <v>58725</v>
      </c>
      <c r="F246" t="s">
        <v>4505</v>
      </c>
      <c r="G246" t="s">
        <v>3126</v>
      </c>
      <c r="H246" t="s">
        <v>1556</v>
      </c>
      <c r="I246" s="4">
        <v>64000000</v>
      </c>
      <c r="J246" s="21">
        <v>28800000</v>
      </c>
      <c r="K246" s="6">
        <f>+Tabla4[[#This Row],[VALOR PAGADO]]/Tabla4[[#This Row],[VALOR TOTAL ]]</f>
        <v>0.45</v>
      </c>
    </row>
    <row r="247" spans="1:11" x14ac:dyDescent="0.3">
      <c r="A247" t="s">
        <v>2988</v>
      </c>
      <c r="B247">
        <v>1020781220</v>
      </c>
      <c r="C247">
        <v>707</v>
      </c>
      <c r="D247">
        <v>2025</v>
      </c>
      <c r="E247">
        <v>58325</v>
      </c>
      <c r="F247" t="s">
        <v>4505</v>
      </c>
      <c r="G247" t="s">
        <v>3126</v>
      </c>
      <c r="H247" t="s">
        <v>1556</v>
      </c>
      <c r="I247" s="4">
        <v>56000000</v>
      </c>
      <c r="J247" s="21">
        <v>25200000</v>
      </c>
      <c r="K247" s="6">
        <f>+Tabla4[[#This Row],[VALOR PAGADO]]/Tabla4[[#This Row],[VALOR TOTAL ]]</f>
        <v>0.45</v>
      </c>
    </row>
    <row r="248" spans="1:11" x14ac:dyDescent="0.3">
      <c r="A248" t="s">
        <v>2331</v>
      </c>
      <c r="B248">
        <v>52814141</v>
      </c>
      <c r="C248">
        <v>758</v>
      </c>
      <c r="D248">
        <v>2025</v>
      </c>
      <c r="E248">
        <v>1725</v>
      </c>
      <c r="F248" t="s">
        <v>1428</v>
      </c>
      <c r="G248" t="s">
        <v>1536</v>
      </c>
      <c r="H248" t="s">
        <v>1536</v>
      </c>
      <c r="I248" s="4">
        <v>52320000</v>
      </c>
      <c r="J248" s="21">
        <v>23544000</v>
      </c>
      <c r="K248" s="6">
        <f>+Tabla4[[#This Row],[VALOR PAGADO]]/Tabla4[[#This Row],[VALOR TOTAL ]]</f>
        <v>0.45</v>
      </c>
    </row>
    <row r="249" spans="1:11" x14ac:dyDescent="0.3">
      <c r="A249" t="s">
        <v>4870</v>
      </c>
      <c r="B249">
        <v>1013617843</v>
      </c>
      <c r="C249">
        <v>763</v>
      </c>
      <c r="D249">
        <v>2025</v>
      </c>
      <c r="E249">
        <v>8525</v>
      </c>
      <c r="F249" t="s">
        <v>1415</v>
      </c>
      <c r="G249" t="s">
        <v>1503</v>
      </c>
      <c r="H249" t="s">
        <v>1503</v>
      </c>
      <c r="I249" s="4">
        <v>48000000</v>
      </c>
      <c r="J249" s="21">
        <v>21600000</v>
      </c>
      <c r="K249" s="6">
        <f>+Tabla4[[#This Row],[VALOR PAGADO]]/Tabla4[[#This Row],[VALOR TOTAL ]]</f>
        <v>0.45</v>
      </c>
    </row>
    <row r="250" spans="1:11" x14ac:dyDescent="0.3">
      <c r="A250" t="s">
        <v>4875</v>
      </c>
      <c r="B250">
        <v>41724924</v>
      </c>
      <c r="C250">
        <v>753</v>
      </c>
      <c r="D250">
        <v>2025</v>
      </c>
      <c r="E250">
        <v>6225</v>
      </c>
      <c r="F250" t="s">
        <v>3191</v>
      </c>
      <c r="G250" t="s">
        <v>4765</v>
      </c>
      <c r="H250" t="s">
        <v>1558</v>
      </c>
      <c r="I250" s="4">
        <v>40000000</v>
      </c>
      <c r="J250" s="21">
        <v>18000000</v>
      </c>
      <c r="K250" s="6">
        <f>+Tabla4[[#This Row],[VALOR PAGADO]]/Tabla4[[#This Row],[VALOR TOTAL ]]</f>
        <v>0.45</v>
      </c>
    </row>
    <row r="251" spans="1:11" x14ac:dyDescent="0.3">
      <c r="A251" t="s">
        <v>4925</v>
      </c>
      <c r="B251">
        <v>1015484037</v>
      </c>
      <c r="C251">
        <v>604</v>
      </c>
      <c r="D251">
        <v>2025</v>
      </c>
      <c r="E251">
        <v>59025</v>
      </c>
      <c r="F251" t="s">
        <v>4505</v>
      </c>
      <c r="G251" t="s">
        <v>3126</v>
      </c>
      <c r="H251" t="s">
        <v>1556</v>
      </c>
      <c r="I251" s="4">
        <v>31840000</v>
      </c>
      <c r="J251" s="21">
        <v>14328000</v>
      </c>
      <c r="K251" s="6">
        <f>+Tabla4[[#This Row],[VALOR PAGADO]]/Tabla4[[#This Row],[VALOR TOTAL ]]</f>
        <v>0.45</v>
      </c>
    </row>
    <row r="252" spans="1:11" x14ac:dyDescent="0.3">
      <c r="A252" t="s">
        <v>4432</v>
      </c>
      <c r="B252">
        <v>79368123</v>
      </c>
      <c r="C252">
        <v>731</v>
      </c>
      <c r="D252">
        <v>2025</v>
      </c>
      <c r="E252">
        <v>8625</v>
      </c>
      <c r="F252" t="s">
        <v>1415</v>
      </c>
      <c r="G252" t="s">
        <v>1503</v>
      </c>
      <c r="H252" t="s">
        <v>1503</v>
      </c>
      <c r="I252" s="4">
        <v>74160000</v>
      </c>
      <c r="J252" s="21">
        <v>33063000</v>
      </c>
      <c r="K252" s="6">
        <f>+Tabla4[[#This Row],[VALOR PAGADO]]/Tabla4[[#This Row],[VALOR TOTAL ]]</f>
        <v>0.44583333333333336</v>
      </c>
    </row>
    <row r="253" spans="1:11" x14ac:dyDescent="0.3">
      <c r="A253" t="s">
        <v>4276</v>
      </c>
      <c r="B253">
        <v>1010043283</v>
      </c>
      <c r="C253">
        <v>750</v>
      </c>
      <c r="D253">
        <v>2025</v>
      </c>
      <c r="E253">
        <v>59525</v>
      </c>
      <c r="F253" t="s">
        <v>1420</v>
      </c>
      <c r="G253" t="s">
        <v>3123</v>
      </c>
      <c r="H253" t="s">
        <v>1556</v>
      </c>
      <c r="I253" s="4">
        <v>24000000</v>
      </c>
      <c r="J253" s="21">
        <v>10700000</v>
      </c>
      <c r="K253" s="6">
        <f>+Tabla4[[#This Row],[VALOR PAGADO]]/Tabla4[[#This Row],[VALOR TOTAL ]]</f>
        <v>0.44583333333333336</v>
      </c>
    </row>
    <row r="254" spans="1:11" x14ac:dyDescent="0.3">
      <c r="A254" t="s">
        <v>3301</v>
      </c>
      <c r="B254">
        <v>1024516216</v>
      </c>
      <c r="C254">
        <v>704</v>
      </c>
      <c r="D254">
        <v>2025</v>
      </c>
      <c r="E254">
        <v>1825</v>
      </c>
      <c r="F254" t="s">
        <v>1428</v>
      </c>
      <c r="G254" t="s">
        <v>1536</v>
      </c>
      <c r="H254" t="s">
        <v>1536</v>
      </c>
      <c r="I254" s="4">
        <v>64000000</v>
      </c>
      <c r="J254" s="21">
        <v>28533333</v>
      </c>
      <c r="K254" s="6">
        <f>+Tabla4[[#This Row],[VALOR PAGADO]]/Tabla4[[#This Row],[VALOR TOTAL ]]</f>
        <v>0.44583332812499998</v>
      </c>
    </row>
    <row r="255" spans="1:11" x14ac:dyDescent="0.3">
      <c r="A255" t="s">
        <v>4853</v>
      </c>
      <c r="B255">
        <v>1020774676</v>
      </c>
      <c r="C255">
        <v>799</v>
      </c>
      <c r="D255">
        <v>2025</v>
      </c>
      <c r="E255">
        <v>59225</v>
      </c>
      <c r="F255" t="s">
        <v>4505</v>
      </c>
      <c r="G255" t="s">
        <v>3126</v>
      </c>
      <c r="H255" t="s">
        <v>1556</v>
      </c>
      <c r="I255" s="4">
        <v>64000000</v>
      </c>
      <c r="J255" s="21">
        <v>28533333</v>
      </c>
      <c r="K255" s="6">
        <f>+Tabla4[[#This Row],[VALOR PAGADO]]/Tabla4[[#This Row],[VALOR TOTAL ]]</f>
        <v>0.44583332812499998</v>
      </c>
    </row>
    <row r="256" spans="1:11" x14ac:dyDescent="0.3">
      <c r="A256" t="s">
        <v>4851</v>
      </c>
      <c r="B256">
        <v>80123763</v>
      </c>
      <c r="C256">
        <v>804</v>
      </c>
      <c r="D256">
        <v>2025</v>
      </c>
      <c r="E256">
        <v>59625</v>
      </c>
      <c r="F256" t="s">
        <v>1451</v>
      </c>
      <c r="G256" t="s">
        <v>1506</v>
      </c>
      <c r="H256" t="s">
        <v>1556</v>
      </c>
      <c r="I256" s="4">
        <v>84800000</v>
      </c>
      <c r="J256" s="21">
        <v>37806666</v>
      </c>
      <c r="K256" s="6">
        <f>+Tabla4[[#This Row],[VALOR PAGADO]]/Tabla4[[#This Row],[VALOR TOTAL ]]</f>
        <v>0.44583332547169813</v>
      </c>
    </row>
    <row r="257" spans="1:11" x14ac:dyDescent="0.3">
      <c r="A257" t="s">
        <v>4869</v>
      </c>
      <c r="B257">
        <v>1020814561</v>
      </c>
      <c r="C257">
        <v>764</v>
      </c>
      <c r="D257">
        <v>2025</v>
      </c>
      <c r="E257">
        <v>6925</v>
      </c>
      <c r="F257" t="s">
        <v>3160</v>
      </c>
      <c r="G257" t="s">
        <v>4765</v>
      </c>
      <c r="H257" t="s">
        <v>1558</v>
      </c>
      <c r="I257" s="4">
        <v>80000000</v>
      </c>
      <c r="J257" s="21">
        <v>35666666</v>
      </c>
      <c r="K257" s="6">
        <f>+Tabla4[[#This Row],[VALOR PAGADO]]/Tabla4[[#This Row],[VALOR TOTAL ]]</f>
        <v>0.445833325</v>
      </c>
    </row>
    <row r="258" spans="1:11" x14ac:dyDescent="0.3">
      <c r="A258" t="s">
        <v>1868</v>
      </c>
      <c r="B258">
        <v>91515285</v>
      </c>
      <c r="C258">
        <v>771</v>
      </c>
      <c r="D258">
        <v>2025</v>
      </c>
      <c r="E258">
        <v>60125</v>
      </c>
      <c r="F258" t="s">
        <v>3983</v>
      </c>
      <c r="G258" t="s">
        <v>1516</v>
      </c>
      <c r="H258" t="s">
        <v>1556</v>
      </c>
      <c r="I258" s="4">
        <v>80000000</v>
      </c>
      <c r="J258" s="21">
        <v>35666666</v>
      </c>
      <c r="K258" s="6">
        <f>+Tabla4[[#This Row],[VALOR PAGADO]]/Tabla4[[#This Row],[VALOR TOTAL ]]</f>
        <v>0.445833325</v>
      </c>
    </row>
    <row r="259" spans="1:11" x14ac:dyDescent="0.3">
      <c r="A259" t="s">
        <v>4866</v>
      </c>
      <c r="B259">
        <v>1073247688</v>
      </c>
      <c r="C259">
        <v>774</v>
      </c>
      <c r="D259">
        <v>2025</v>
      </c>
      <c r="E259">
        <v>59125</v>
      </c>
      <c r="F259" t="s">
        <v>4505</v>
      </c>
      <c r="G259" t="s">
        <v>3126</v>
      </c>
      <c r="H259" t="s">
        <v>1556</v>
      </c>
      <c r="I259" s="4">
        <v>68000000</v>
      </c>
      <c r="J259" s="21">
        <v>30316666</v>
      </c>
      <c r="K259" s="6">
        <f>+Tabla4[[#This Row],[VALOR PAGADO]]/Tabla4[[#This Row],[VALOR TOTAL ]]</f>
        <v>0.44583332352941174</v>
      </c>
    </row>
    <row r="260" spans="1:11" x14ac:dyDescent="0.3">
      <c r="A260" t="s">
        <v>4842</v>
      </c>
      <c r="B260">
        <v>1018461758</v>
      </c>
      <c r="C260">
        <v>818</v>
      </c>
      <c r="D260">
        <v>2025</v>
      </c>
      <c r="E260">
        <v>59925</v>
      </c>
      <c r="F260" t="s">
        <v>4505</v>
      </c>
      <c r="G260" t="s">
        <v>3126</v>
      </c>
      <c r="H260" t="s">
        <v>1556</v>
      </c>
      <c r="I260" s="4">
        <v>56000000</v>
      </c>
      <c r="J260" s="21">
        <v>24966666</v>
      </c>
      <c r="K260" s="6">
        <f>+Tabla4[[#This Row],[VALOR PAGADO]]/Tabla4[[#This Row],[VALOR TOTAL ]]</f>
        <v>0.44583332142857141</v>
      </c>
    </row>
    <row r="261" spans="1:11" x14ac:dyDescent="0.3">
      <c r="A261" t="s">
        <v>3430</v>
      </c>
      <c r="B261">
        <v>1016051169</v>
      </c>
      <c r="C261">
        <v>662</v>
      </c>
      <c r="D261">
        <v>2025</v>
      </c>
      <c r="E261">
        <v>5125</v>
      </c>
      <c r="F261" t="s">
        <v>1422</v>
      </c>
      <c r="G261" t="s">
        <v>1585</v>
      </c>
      <c r="H261" t="s">
        <v>1558</v>
      </c>
      <c r="I261" s="4">
        <v>33471541</v>
      </c>
      <c r="J261" s="21">
        <v>14666667</v>
      </c>
      <c r="K261" s="6">
        <f>+Tabla4[[#This Row],[VALOR PAGADO]]/Tabla4[[#This Row],[VALOR TOTAL ]]</f>
        <v>0.43818320166376562</v>
      </c>
    </row>
    <row r="262" spans="1:11" x14ac:dyDescent="0.3">
      <c r="A262" t="s">
        <v>2570</v>
      </c>
      <c r="B262">
        <v>1010219558</v>
      </c>
      <c r="C262">
        <v>138</v>
      </c>
      <c r="D262">
        <v>2025</v>
      </c>
      <c r="E262">
        <v>5425</v>
      </c>
      <c r="F262" t="s">
        <v>1463</v>
      </c>
      <c r="G262" t="s">
        <v>3126</v>
      </c>
      <c r="H262" t="s">
        <v>1556</v>
      </c>
      <c r="I262" s="4">
        <v>72000000</v>
      </c>
      <c r="J262" s="21">
        <v>31500000</v>
      </c>
      <c r="K262" s="6">
        <f>+Tabla4[[#This Row],[VALOR PAGADO]]/Tabla4[[#This Row],[VALOR TOTAL ]]</f>
        <v>0.4375</v>
      </c>
    </row>
    <row r="263" spans="1:11" x14ac:dyDescent="0.3">
      <c r="A263" t="s">
        <v>1305</v>
      </c>
      <c r="B263">
        <v>1018424891</v>
      </c>
      <c r="C263">
        <v>787</v>
      </c>
      <c r="D263">
        <v>2025</v>
      </c>
      <c r="E263">
        <v>7125</v>
      </c>
      <c r="F263" t="s">
        <v>3287</v>
      </c>
      <c r="G263" t="s">
        <v>1585</v>
      </c>
      <c r="H263" t="s">
        <v>1558</v>
      </c>
      <c r="I263" s="4">
        <v>44000000</v>
      </c>
      <c r="J263" s="21">
        <v>19066667</v>
      </c>
      <c r="K263" s="6">
        <f>+Tabla4[[#This Row],[VALOR PAGADO]]/Tabla4[[#This Row],[VALOR TOTAL ]]</f>
        <v>0.43333334090909092</v>
      </c>
    </row>
    <row r="264" spans="1:11" x14ac:dyDescent="0.3">
      <c r="A264" t="s">
        <v>4836</v>
      </c>
      <c r="B264">
        <v>1129574473</v>
      </c>
      <c r="C264">
        <v>833</v>
      </c>
      <c r="D264">
        <v>2025</v>
      </c>
      <c r="E264">
        <v>8925</v>
      </c>
      <c r="F264" t="s">
        <v>1415</v>
      </c>
      <c r="G264" t="s">
        <v>1503</v>
      </c>
      <c r="H264" t="s">
        <v>1503</v>
      </c>
      <c r="I264" s="4">
        <v>68000000</v>
      </c>
      <c r="J264" s="21">
        <v>29466667</v>
      </c>
      <c r="K264" s="6">
        <f>+Tabla4[[#This Row],[VALOR PAGADO]]/Tabla4[[#This Row],[VALOR TOTAL ]]</f>
        <v>0.43333333823529413</v>
      </c>
    </row>
    <row r="265" spans="1:11" x14ac:dyDescent="0.3">
      <c r="A265" t="s">
        <v>4835</v>
      </c>
      <c r="B265">
        <v>52517513</v>
      </c>
      <c r="C265">
        <v>837</v>
      </c>
      <c r="D265">
        <v>2025</v>
      </c>
      <c r="E265">
        <v>9725</v>
      </c>
      <c r="F265" t="s">
        <v>1415</v>
      </c>
      <c r="G265" t="s">
        <v>1503</v>
      </c>
      <c r="H265" t="s">
        <v>1503</v>
      </c>
      <c r="I265" s="4">
        <v>68000000</v>
      </c>
      <c r="J265" s="21">
        <v>29466667</v>
      </c>
      <c r="K265" s="6">
        <f>+Tabla4[[#This Row],[VALOR PAGADO]]/Tabla4[[#This Row],[VALOR TOTAL ]]</f>
        <v>0.43333333823529413</v>
      </c>
    </row>
    <row r="266" spans="1:11" x14ac:dyDescent="0.3">
      <c r="A266" t="s">
        <v>538</v>
      </c>
      <c r="B266">
        <v>15027317</v>
      </c>
      <c r="C266">
        <v>838</v>
      </c>
      <c r="D266">
        <v>2025</v>
      </c>
      <c r="E266">
        <v>60225</v>
      </c>
      <c r="F266" t="s">
        <v>4505</v>
      </c>
      <c r="G266" t="s">
        <v>3126</v>
      </c>
      <c r="H266" t="s">
        <v>1556</v>
      </c>
      <c r="I266" s="4">
        <v>60000000</v>
      </c>
      <c r="J266" s="21">
        <v>26000000</v>
      </c>
      <c r="K266" s="6">
        <f>+Tabla4[[#This Row],[VALOR PAGADO]]/Tabla4[[#This Row],[VALOR TOTAL ]]</f>
        <v>0.43333333333333335</v>
      </c>
    </row>
    <row r="267" spans="1:11" x14ac:dyDescent="0.3">
      <c r="A267" t="s">
        <v>3225</v>
      </c>
      <c r="B267">
        <v>63541598</v>
      </c>
      <c r="C267">
        <v>734</v>
      </c>
      <c r="D267">
        <v>2025</v>
      </c>
      <c r="E267">
        <v>7225</v>
      </c>
      <c r="F267" t="s">
        <v>3160</v>
      </c>
      <c r="G267" t="s">
        <v>4765</v>
      </c>
      <c r="H267" t="s">
        <v>1558</v>
      </c>
      <c r="I267" s="4">
        <v>48000000</v>
      </c>
      <c r="J267" s="21">
        <v>20800000</v>
      </c>
      <c r="K267" s="6">
        <f>+Tabla4[[#This Row],[VALOR PAGADO]]/Tabla4[[#This Row],[VALOR TOTAL ]]</f>
        <v>0.43333333333333335</v>
      </c>
    </row>
    <row r="268" spans="1:11" x14ac:dyDescent="0.3">
      <c r="A268" t="s">
        <v>1969</v>
      </c>
      <c r="B268">
        <v>80089857</v>
      </c>
      <c r="C268">
        <v>822</v>
      </c>
      <c r="D268">
        <v>2025</v>
      </c>
      <c r="E268">
        <v>61925</v>
      </c>
      <c r="F268" t="s">
        <v>1451</v>
      </c>
      <c r="G268" t="s">
        <v>1506</v>
      </c>
      <c r="H268" t="s">
        <v>1556</v>
      </c>
      <c r="I268" s="4">
        <v>48000000</v>
      </c>
      <c r="J268" s="21">
        <v>20800000</v>
      </c>
      <c r="K268" s="6">
        <f>+Tabla4[[#This Row],[VALOR PAGADO]]/Tabla4[[#This Row],[VALOR TOTAL ]]</f>
        <v>0.43333333333333335</v>
      </c>
    </row>
    <row r="269" spans="1:11" x14ac:dyDescent="0.3">
      <c r="A269" t="s">
        <v>3325</v>
      </c>
      <c r="B269">
        <v>1108762534</v>
      </c>
      <c r="C269">
        <v>784</v>
      </c>
      <c r="D269">
        <v>2025</v>
      </c>
      <c r="E269">
        <v>16825</v>
      </c>
      <c r="F269" t="s">
        <v>1417</v>
      </c>
      <c r="G269" t="s">
        <v>1534</v>
      </c>
      <c r="H269" t="s">
        <v>1557</v>
      </c>
      <c r="I269" s="4">
        <v>64000000</v>
      </c>
      <c r="J269" s="21">
        <v>27733333</v>
      </c>
      <c r="K269" s="6">
        <f>+Tabla4[[#This Row],[VALOR PAGADO]]/Tabla4[[#This Row],[VALOR TOTAL ]]</f>
        <v>0.43333332812499997</v>
      </c>
    </row>
    <row r="270" spans="1:11" x14ac:dyDescent="0.3">
      <c r="A270" t="s">
        <v>4837</v>
      </c>
      <c r="B270">
        <v>80874982</v>
      </c>
      <c r="C270">
        <v>832</v>
      </c>
      <c r="D270">
        <v>2025</v>
      </c>
      <c r="E270">
        <v>62325</v>
      </c>
      <c r="F270" t="s">
        <v>1420</v>
      </c>
      <c r="G270" t="s">
        <v>3123</v>
      </c>
      <c r="H270" t="s">
        <v>1556</v>
      </c>
      <c r="I270" s="4">
        <v>64000000</v>
      </c>
      <c r="J270" s="21">
        <v>27733333</v>
      </c>
      <c r="K270" s="6">
        <f>+Tabla4[[#This Row],[VALOR PAGADO]]/Tabla4[[#This Row],[VALOR TOTAL ]]</f>
        <v>0.43333332812499997</v>
      </c>
    </row>
    <row r="271" spans="1:11" x14ac:dyDescent="0.3">
      <c r="A271" t="s">
        <v>4829</v>
      </c>
      <c r="B271">
        <v>1020776342</v>
      </c>
      <c r="C271">
        <v>848</v>
      </c>
      <c r="D271">
        <v>2025</v>
      </c>
      <c r="E271">
        <v>7725</v>
      </c>
      <c r="F271" t="s">
        <v>3160</v>
      </c>
      <c r="G271" t="s">
        <v>4765</v>
      </c>
      <c r="H271" t="s">
        <v>1558</v>
      </c>
      <c r="I271" s="4">
        <v>80000000</v>
      </c>
      <c r="J271" s="21">
        <v>34666666</v>
      </c>
      <c r="K271" s="6">
        <f>+Tabla4[[#This Row],[VALOR PAGADO]]/Tabla4[[#This Row],[VALOR TOTAL ]]</f>
        <v>0.43333332499999999</v>
      </c>
    </row>
    <row r="272" spans="1:11" x14ac:dyDescent="0.3">
      <c r="A272" t="s">
        <v>3255</v>
      </c>
      <c r="B272">
        <v>1026309016</v>
      </c>
      <c r="C272">
        <v>698</v>
      </c>
      <c r="D272">
        <v>2025</v>
      </c>
      <c r="E272">
        <v>17925</v>
      </c>
      <c r="F272" t="s">
        <v>1417</v>
      </c>
      <c r="G272" t="s">
        <v>1534</v>
      </c>
      <c r="H272" t="s">
        <v>1557</v>
      </c>
      <c r="I272" s="4">
        <v>24773216</v>
      </c>
      <c r="J272" s="21">
        <v>10735060</v>
      </c>
      <c r="K272" s="6">
        <f>+Tabla4[[#This Row],[VALOR PAGADO]]/Tabla4[[#This Row],[VALOR TOTAL ]]</f>
        <v>0.43333332256901969</v>
      </c>
    </row>
    <row r="273" spans="1:11" x14ac:dyDescent="0.3">
      <c r="A273" t="s">
        <v>3927</v>
      </c>
      <c r="B273">
        <v>80193113</v>
      </c>
      <c r="C273">
        <v>780</v>
      </c>
      <c r="D273">
        <v>2025</v>
      </c>
      <c r="E273">
        <v>60025</v>
      </c>
      <c r="F273" t="s">
        <v>1451</v>
      </c>
      <c r="G273" t="s">
        <v>1506</v>
      </c>
      <c r="H273" t="s">
        <v>1556</v>
      </c>
      <c r="I273" s="4">
        <v>20240000</v>
      </c>
      <c r="J273" s="21">
        <v>8770666</v>
      </c>
      <c r="K273" s="6">
        <f>+Tabla4[[#This Row],[VALOR PAGADO]]/Tabla4[[#This Row],[VALOR TOTAL ]]</f>
        <v>0.43333330039525692</v>
      </c>
    </row>
    <row r="274" spans="1:11" x14ac:dyDescent="0.3">
      <c r="A274" t="s">
        <v>173</v>
      </c>
      <c r="B274">
        <v>1053808168</v>
      </c>
      <c r="C274">
        <v>139</v>
      </c>
      <c r="D274">
        <v>2025</v>
      </c>
      <c r="E274">
        <v>125</v>
      </c>
      <c r="F274" t="s">
        <v>1444</v>
      </c>
      <c r="G274" t="s">
        <v>1540</v>
      </c>
      <c r="H274" t="s">
        <v>1560</v>
      </c>
      <c r="I274" s="4">
        <v>64000000</v>
      </c>
      <c r="J274" s="21">
        <v>27733324</v>
      </c>
      <c r="K274" s="6">
        <f>+Tabla4[[#This Row],[VALOR PAGADO]]/Tabla4[[#This Row],[VALOR TOTAL ]]</f>
        <v>0.43333318749999999</v>
      </c>
    </row>
    <row r="275" spans="1:11" x14ac:dyDescent="0.3">
      <c r="A275" t="s">
        <v>4364</v>
      </c>
      <c r="B275">
        <v>1026262490</v>
      </c>
      <c r="C275">
        <v>875</v>
      </c>
      <c r="D275">
        <v>2025</v>
      </c>
      <c r="E275">
        <v>64525</v>
      </c>
      <c r="F275" t="s">
        <v>3519</v>
      </c>
      <c r="G275" t="s">
        <v>1521</v>
      </c>
      <c r="H275" t="s">
        <v>1556</v>
      </c>
      <c r="I275" s="4">
        <v>59898528</v>
      </c>
      <c r="J275" s="21">
        <v>25706452</v>
      </c>
      <c r="K275" s="6">
        <f>+Tabla4[[#This Row],[VALOR PAGADO]]/Tabla4[[#This Row],[VALOR TOTAL ]]</f>
        <v>0.4291666733446271</v>
      </c>
    </row>
    <row r="276" spans="1:11" x14ac:dyDescent="0.3">
      <c r="A276" t="s">
        <v>861</v>
      </c>
      <c r="B276">
        <v>1020752210</v>
      </c>
      <c r="C276">
        <v>843</v>
      </c>
      <c r="D276">
        <v>2025</v>
      </c>
      <c r="E276">
        <v>63325</v>
      </c>
      <c r="F276" t="s">
        <v>4505</v>
      </c>
      <c r="G276" t="s">
        <v>3126</v>
      </c>
      <c r="H276" t="s">
        <v>1556</v>
      </c>
      <c r="I276" s="4">
        <v>84000000</v>
      </c>
      <c r="J276" s="21">
        <v>36050000</v>
      </c>
      <c r="K276" s="6">
        <f>+Tabla4[[#This Row],[VALOR PAGADO]]/Tabla4[[#This Row],[VALOR TOTAL ]]</f>
        <v>0.42916666666666664</v>
      </c>
    </row>
    <row r="277" spans="1:11" x14ac:dyDescent="0.3">
      <c r="A277" t="s">
        <v>4133</v>
      </c>
      <c r="B277">
        <v>1022385827</v>
      </c>
      <c r="C277">
        <v>802</v>
      </c>
      <c r="D277">
        <v>2025</v>
      </c>
      <c r="E277">
        <v>63025</v>
      </c>
      <c r="F277" t="s">
        <v>1420</v>
      </c>
      <c r="G277" t="s">
        <v>3123</v>
      </c>
      <c r="H277" t="s">
        <v>1556</v>
      </c>
      <c r="I277" s="4">
        <v>60000000</v>
      </c>
      <c r="J277" s="21">
        <v>25750000</v>
      </c>
      <c r="K277" s="6">
        <f>+Tabla4[[#This Row],[VALOR PAGADO]]/Tabla4[[#This Row],[VALOR TOTAL ]]</f>
        <v>0.42916666666666664</v>
      </c>
    </row>
    <row r="278" spans="1:11" x14ac:dyDescent="0.3">
      <c r="A278" t="s">
        <v>2004</v>
      </c>
      <c r="B278">
        <v>1018422855</v>
      </c>
      <c r="C278">
        <v>854</v>
      </c>
      <c r="D278">
        <v>2025</v>
      </c>
      <c r="E278">
        <v>63225</v>
      </c>
      <c r="F278" t="s">
        <v>4362</v>
      </c>
      <c r="G278" t="s">
        <v>3448</v>
      </c>
      <c r="H278" t="s">
        <v>1556</v>
      </c>
      <c r="I278" s="4">
        <v>80000000</v>
      </c>
      <c r="J278" s="21">
        <v>34333333</v>
      </c>
      <c r="K278" s="6">
        <f>+Tabla4[[#This Row],[VALOR PAGADO]]/Tabla4[[#This Row],[VALOR TOTAL ]]</f>
        <v>0.42916666250000002</v>
      </c>
    </row>
    <row r="279" spans="1:11" x14ac:dyDescent="0.3">
      <c r="A279" t="s">
        <v>3117</v>
      </c>
      <c r="B279">
        <v>1030543911</v>
      </c>
      <c r="C279">
        <v>858</v>
      </c>
      <c r="D279">
        <v>2025</v>
      </c>
      <c r="E279">
        <v>63425</v>
      </c>
      <c r="F279" t="s">
        <v>1451</v>
      </c>
      <c r="G279" t="s">
        <v>1506</v>
      </c>
      <c r="H279" t="s">
        <v>1556</v>
      </c>
      <c r="I279" s="4">
        <v>32335832</v>
      </c>
      <c r="J279" s="21">
        <v>13877461</v>
      </c>
      <c r="K279" s="6">
        <f>+Tabla4[[#This Row],[VALOR PAGADO]]/Tabla4[[#This Row],[VALOR TOTAL ]]</f>
        <v>0.42916665945072946</v>
      </c>
    </row>
    <row r="280" spans="1:11" x14ac:dyDescent="0.3">
      <c r="A280" t="s">
        <v>4822</v>
      </c>
      <c r="B280">
        <v>32847777</v>
      </c>
      <c r="C280">
        <v>857</v>
      </c>
      <c r="D280">
        <v>2025</v>
      </c>
      <c r="E280">
        <v>7925</v>
      </c>
      <c r="F280" t="s">
        <v>4564</v>
      </c>
      <c r="G280" t="s">
        <v>1585</v>
      </c>
      <c r="H280" t="s">
        <v>1558</v>
      </c>
      <c r="I280" s="4">
        <v>59898528</v>
      </c>
      <c r="J280" s="21">
        <v>25706451</v>
      </c>
      <c r="K280" s="6">
        <f>+Tabla4[[#This Row],[VALOR PAGADO]]/Tabla4[[#This Row],[VALOR TOTAL ]]</f>
        <v>0.42916665664972603</v>
      </c>
    </row>
    <row r="281" spans="1:11" x14ac:dyDescent="0.3">
      <c r="A281" t="s">
        <v>4832</v>
      </c>
      <c r="B281">
        <v>1233904219</v>
      </c>
      <c r="C281">
        <v>841</v>
      </c>
      <c r="D281">
        <v>2025</v>
      </c>
      <c r="E281">
        <v>8425</v>
      </c>
      <c r="F281" t="s">
        <v>3160</v>
      </c>
      <c r="G281" t="s">
        <v>4765</v>
      </c>
      <c r="H281" t="s">
        <v>1558</v>
      </c>
      <c r="I281" s="4">
        <v>64000000</v>
      </c>
      <c r="J281" s="21">
        <v>27466666</v>
      </c>
      <c r="K281" s="6">
        <f>+Tabla4[[#This Row],[VALOR PAGADO]]/Tabla4[[#This Row],[VALOR TOTAL ]]</f>
        <v>0.42916665625</v>
      </c>
    </row>
    <row r="282" spans="1:11" x14ac:dyDescent="0.3">
      <c r="A282" t="s">
        <v>1154</v>
      </c>
      <c r="B282">
        <v>79733238</v>
      </c>
      <c r="C282">
        <v>850</v>
      </c>
      <c r="D282">
        <v>2025</v>
      </c>
      <c r="E282">
        <v>65925</v>
      </c>
      <c r="F282" t="s">
        <v>3983</v>
      </c>
      <c r="G282" t="s">
        <v>1516</v>
      </c>
      <c r="H282" t="s">
        <v>1556</v>
      </c>
      <c r="I282" s="4">
        <v>80000000</v>
      </c>
      <c r="J282" s="21">
        <v>34000000</v>
      </c>
      <c r="K282" s="6">
        <f>+Tabla4[[#This Row],[VALOR PAGADO]]/Tabla4[[#This Row],[VALOR TOTAL ]]</f>
        <v>0.42499999999999999</v>
      </c>
    </row>
    <row r="283" spans="1:11" x14ac:dyDescent="0.3">
      <c r="A283" t="s">
        <v>4821</v>
      </c>
      <c r="B283">
        <v>91013639</v>
      </c>
      <c r="C283">
        <v>859</v>
      </c>
      <c r="D283">
        <v>2025</v>
      </c>
      <c r="E283">
        <v>64425</v>
      </c>
      <c r="F283" t="s">
        <v>3983</v>
      </c>
      <c r="G283" t="s">
        <v>1516</v>
      </c>
      <c r="H283" t="s">
        <v>1556</v>
      </c>
      <c r="I283" s="4">
        <v>80000000</v>
      </c>
      <c r="J283" s="21">
        <v>34000000</v>
      </c>
      <c r="K283" s="6">
        <f>+Tabla4[[#This Row],[VALOR PAGADO]]/Tabla4[[#This Row],[VALOR TOTAL ]]</f>
        <v>0.42499999999999999</v>
      </c>
    </row>
    <row r="284" spans="1:11" x14ac:dyDescent="0.3">
      <c r="A284" t="s">
        <v>2421</v>
      </c>
      <c r="B284">
        <v>1098648005</v>
      </c>
      <c r="C284">
        <v>880</v>
      </c>
      <c r="D284">
        <v>2025</v>
      </c>
      <c r="E284">
        <v>66125</v>
      </c>
      <c r="F284" t="s">
        <v>4009</v>
      </c>
      <c r="G284" t="s">
        <v>1516</v>
      </c>
      <c r="H284" t="s">
        <v>1556</v>
      </c>
      <c r="I284" s="4">
        <v>80000000</v>
      </c>
      <c r="J284" s="21">
        <v>34000000</v>
      </c>
      <c r="K284" s="6">
        <f>+Tabla4[[#This Row],[VALOR PAGADO]]/Tabla4[[#This Row],[VALOR TOTAL ]]</f>
        <v>0.42499999999999999</v>
      </c>
    </row>
    <row r="285" spans="1:11" x14ac:dyDescent="0.3">
      <c r="A285" t="s">
        <v>1998</v>
      </c>
      <c r="B285">
        <v>1143338386</v>
      </c>
      <c r="C285">
        <v>866</v>
      </c>
      <c r="D285">
        <v>2025</v>
      </c>
      <c r="E285">
        <v>10525</v>
      </c>
      <c r="F285" t="s">
        <v>1415</v>
      </c>
      <c r="G285" t="s">
        <v>1503</v>
      </c>
      <c r="H285" t="s">
        <v>1503</v>
      </c>
      <c r="I285" s="4">
        <v>72398680</v>
      </c>
      <c r="J285" s="21">
        <v>30769439</v>
      </c>
      <c r="K285" s="6">
        <f>+Tabla4[[#This Row],[VALOR PAGADO]]/Tabla4[[#This Row],[VALOR TOTAL ]]</f>
        <v>0.42499999999999999</v>
      </c>
    </row>
    <row r="286" spans="1:11" x14ac:dyDescent="0.3">
      <c r="A286" t="s">
        <v>4845</v>
      </c>
      <c r="B286">
        <v>7062100</v>
      </c>
      <c r="C286">
        <v>814</v>
      </c>
      <c r="D286">
        <v>2025</v>
      </c>
      <c r="E286">
        <v>19025</v>
      </c>
      <c r="F286" t="s">
        <v>1417</v>
      </c>
      <c r="G286" t="s">
        <v>1534</v>
      </c>
      <c r="H286" t="s">
        <v>1557</v>
      </c>
      <c r="I286" s="4">
        <v>64000000</v>
      </c>
      <c r="J286" s="21">
        <v>27200000</v>
      </c>
      <c r="K286" s="6">
        <f>+Tabla4[[#This Row],[VALOR PAGADO]]/Tabla4[[#This Row],[VALOR TOTAL ]]</f>
        <v>0.42499999999999999</v>
      </c>
    </row>
    <row r="287" spans="1:11" x14ac:dyDescent="0.3">
      <c r="A287" t="s">
        <v>4823</v>
      </c>
      <c r="B287">
        <v>22668408</v>
      </c>
      <c r="C287">
        <v>856</v>
      </c>
      <c r="D287">
        <v>2025</v>
      </c>
      <c r="E287">
        <v>66025</v>
      </c>
      <c r="F287" t="s">
        <v>3145</v>
      </c>
      <c r="G287" t="s">
        <v>1516</v>
      </c>
      <c r="H287" t="s">
        <v>1556</v>
      </c>
      <c r="I287" s="4">
        <v>64000000</v>
      </c>
      <c r="J287" s="21">
        <v>27200000</v>
      </c>
      <c r="K287" s="6">
        <f>+Tabla4[[#This Row],[VALOR PAGADO]]/Tabla4[[#This Row],[VALOR TOTAL ]]</f>
        <v>0.42499999999999999</v>
      </c>
    </row>
    <row r="288" spans="1:11" x14ac:dyDescent="0.3">
      <c r="A288" t="s">
        <v>4820</v>
      </c>
      <c r="B288">
        <v>11205375</v>
      </c>
      <c r="C288">
        <v>863</v>
      </c>
      <c r="D288">
        <v>2025</v>
      </c>
      <c r="E288">
        <v>66325</v>
      </c>
      <c r="F288" t="s">
        <v>4505</v>
      </c>
      <c r="G288" t="s">
        <v>3126</v>
      </c>
      <c r="H288" t="s">
        <v>1556</v>
      </c>
      <c r="I288" s="4">
        <v>56000000</v>
      </c>
      <c r="J288" s="21">
        <v>23800000</v>
      </c>
      <c r="K288" s="6">
        <f>+Tabla4[[#This Row],[VALOR PAGADO]]/Tabla4[[#This Row],[VALOR TOTAL ]]</f>
        <v>0.42499999999999999</v>
      </c>
    </row>
    <row r="289" spans="1:11" x14ac:dyDescent="0.3">
      <c r="A289" t="s">
        <v>1354</v>
      </c>
      <c r="B289">
        <v>1098749685</v>
      </c>
      <c r="C289">
        <v>883</v>
      </c>
      <c r="D289">
        <v>2025</v>
      </c>
      <c r="E289">
        <v>66225</v>
      </c>
      <c r="F289" t="s">
        <v>4505</v>
      </c>
      <c r="G289" t="s">
        <v>3126</v>
      </c>
      <c r="H289" t="s">
        <v>1556</v>
      </c>
      <c r="I289" s="4">
        <v>56000000</v>
      </c>
      <c r="J289" s="21">
        <v>23800000</v>
      </c>
      <c r="K289" s="6">
        <f>+Tabla4[[#This Row],[VALOR PAGADO]]/Tabla4[[#This Row],[VALOR TOTAL ]]</f>
        <v>0.42499999999999999</v>
      </c>
    </row>
    <row r="290" spans="1:11" x14ac:dyDescent="0.3">
      <c r="A290" t="s">
        <v>3700</v>
      </c>
      <c r="B290">
        <v>1098801215</v>
      </c>
      <c r="C290">
        <v>861</v>
      </c>
      <c r="D290">
        <v>2025</v>
      </c>
      <c r="E290">
        <v>64625</v>
      </c>
      <c r="F290" t="s">
        <v>4505</v>
      </c>
      <c r="G290" t="s">
        <v>3126</v>
      </c>
      <c r="H290" t="s">
        <v>1556</v>
      </c>
      <c r="I290" s="4">
        <v>52000000</v>
      </c>
      <c r="J290" s="21">
        <v>22100000</v>
      </c>
      <c r="K290" s="6">
        <f>+Tabla4[[#This Row],[VALOR PAGADO]]/Tabla4[[#This Row],[VALOR TOTAL ]]</f>
        <v>0.42499999999999999</v>
      </c>
    </row>
    <row r="291" spans="1:11" x14ac:dyDescent="0.3">
      <c r="A291" t="s">
        <v>4815</v>
      </c>
      <c r="B291">
        <v>1010136314</v>
      </c>
      <c r="C291">
        <v>882</v>
      </c>
      <c r="D291">
        <v>2025</v>
      </c>
      <c r="E291">
        <v>67725</v>
      </c>
      <c r="F291" t="s">
        <v>1451</v>
      </c>
      <c r="G291" t="s">
        <v>1506</v>
      </c>
      <c r="H291" t="s">
        <v>1556</v>
      </c>
      <c r="I291" s="4">
        <v>28619232</v>
      </c>
      <c r="J291" s="21">
        <v>12043927</v>
      </c>
      <c r="K291" s="6">
        <f>+Tabla4[[#This Row],[VALOR PAGADO]]/Tabla4[[#This Row],[VALOR TOTAL ]]</f>
        <v>0.42083334032164105</v>
      </c>
    </row>
    <row r="292" spans="1:11" x14ac:dyDescent="0.3">
      <c r="A292" t="s">
        <v>4824</v>
      </c>
      <c r="B292">
        <v>1098773020</v>
      </c>
      <c r="C292">
        <v>855</v>
      </c>
      <c r="D292">
        <v>2025</v>
      </c>
      <c r="E292">
        <v>67525</v>
      </c>
      <c r="F292" t="s">
        <v>3519</v>
      </c>
      <c r="G292" t="s">
        <v>1521</v>
      </c>
      <c r="H292" t="s">
        <v>1556</v>
      </c>
      <c r="I292" s="4">
        <v>56000000</v>
      </c>
      <c r="J292" s="21">
        <v>23566667</v>
      </c>
      <c r="K292" s="6">
        <f>+Tabla4[[#This Row],[VALOR PAGADO]]/Tabla4[[#This Row],[VALOR TOTAL ]]</f>
        <v>0.42083333928571426</v>
      </c>
    </row>
    <row r="293" spans="1:11" x14ac:dyDescent="0.3">
      <c r="A293" t="s">
        <v>4292</v>
      </c>
      <c r="B293">
        <v>1020743056</v>
      </c>
      <c r="C293">
        <v>890</v>
      </c>
      <c r="D293">
        <v>2025</v>
      </c>
      <c r="E293">
        <v>67825</v>
      </c>
      <c r="F293" t="s">
        <v>1420</v>
      </c>
      <c r="G293" t="s">
        <v>3123</v>
      </c>
      <c r="H293" t="s">
        <v>1556</v>
      </c>
      <c r="I293" s="4">
        <v>80000000</v>
      </c>
      <c r="J293" s="21">
        <v>33666667</v>
      </c>
      <c r="K293" s="6">
        <f>+Tabla4[[#This Row],[VALOR PAGADO]]/Tabla4[[#This Row],[VALOR TOTAL ]]</f>
        <v>0.42083333750000002</v>
      </c>
    </row>
    <row r="294" spans="1:11" x14ac:dyDescent="0.3">
      <c r="A294" t="s">
        <v>3629</v>
      </c>
      <c r="B294">
        <v>1015451800</v>
      </c>
      <c r="C294">
        <v>474</v>
      </c>
      <c r="D294">
        <v>2025</v>
      </c>
      <c r="E294">
        <v>66625</v>
      </c>
      <c r="F294" t="s">
        <v>4505</v>
      </c>
      <c r="G294" t="s">
        <v>3126</v>
      </c>
      <c r="H294" t="s">
        <v>1556</v>
      </c>
      <c r="I294" s="4">
        <v>72000000</v>
      </c>
      <c r="J294" s="21">
        <v>30300000</v>
      </c>
      <c r="K294" s="6">
        <f>+Tabla4[[#This Row],[VALOR PAGADO]]/Tabla4[[#This Row],[VALOR TOTAL ]]</f>
        <v>0.42083333333333334</v>
      </c>
    </row>
    <row r="295" spans="1:11" x14ac:dyDescent="0.3">
      <c r="A295" t="s">
        <v>3231</v>
      </c>
      <c r="B295">
        <v>1129565617</v>
      </c>
      <c r="C295">
        <v>885</v>
      </c>
      <c r="D295">
        <v>2025</v>
      </c>
      <c r="E295">
        <v>66725</v>
      </c>
      <c r="F295" t="s">
        <v>1420</v>
      </c>
      <c r="G295" t="s">
        <v>3123</v>
      </c>
      <c r="H295" t="s">
        <v>1556</v>
      </c>
      <c r="I295" s="4">
        <v>67200000</v>
      </c>
      <c r="J295" s="21">
        <v>28280000</v>
      </c>
      <c r="K295" s="6">
        <f>+Tabla4[[#This Row],[VALOR PAGADO]]/Tabla4[[#This Row],[VALOR TOTAL ]]</f>
        <v>0.42083333333333334</v>
      </c>
    </row>
    <row r="296" spans="1:11" x14ac:dyDescent="0.3">
      <c r="A296" t="s">
        <v>2411</v>
      </c>
      <c r="B296">
        <v>53122289</v>
      </c>
      <c r="C296">
        <v>779</v>
      </c>
      <c r="D296">
        <v>2025</v>
      </c>
      <c r="E296">
        <v>8825</v>
      </c>
      <c r="F296" t="s">
        <v>1422</v>
      </c>
      <c r="G296" t="s">
        <v>1585</v>
      </c>
      <c r="H296" t="s">
        <v>1558</v>
      </c>
      <c r="I296" s="4">
        <v>100945904</v>
      </c>
      <c r="J296" s="21">
        <v>42481401</v>
      </c>
      <c r="K296" s="6">
        <f>+Tabla4[[#This Row],[VALOR PAGADO]]/Tabla4[[#This Row],[VALOR TOTAL ]]</f>
        <v>0.42083333069165441</v>
      </c>
    </row>
    <row r="297" spans="1:11" x14ac:dyDescent="0.3">
      <c r="A297" t="s">
        <v>1894</v>
      </c>
      <c r="B297">
        <v>52525790</v>
      </c>
      <c r="C297">
        <v>766</v>
      </c>
      <c r="D297">
        <v>2025</v>
      </c>
      <c r="E297">
        <v>68525</v>
      </c>
      <c r="F297" t="s">
        <v>1420</v>
      </c>
      <c r="G297" t="s">
        <v>3123</v>
      </c>
      <c r="H297" t="s">
        <v>1556</v>
      </c>
      <c r="I297" s="4">
        <v>76000000</v>
      </c>
      <c r="J297" s="21">
        <v>31983333</v>
      </c>
      <c r="K297" s="6">
        <f>+Tabla4[[#This Row],[VALOR PAGADO]]/Tabla4[[#This Row],[VALOR TOTAL ]]</f>
        <v>0.42083332894736841</v>
      </c>
    </row>
    <row r="298" spans="1:11" x14ac:dyDescent="0.3">
      <c r="A298" t="s">
        <v>3387</v>
      </c>
      <c r="B298">
        <v>91220202</v>
      </c>
      <c r="C298">
        <v>830</v>
      </c>
      <c r="D298">
        <v>2025</v>
      </c>
      <c r="E298">
        <v>11325</v>
      </c>
      <c r="F298" t="s">
        <v>1415</v>
      </c>
      <c r="G298" t="s">
        <v>1503</v>
      </c>
      <c r="H298" t="s">
        <v>1503</v>
      </c>
      <c r="I298" s="4">
        <v>64000000</v>
      </c>
      <c r="J298" s="21">
        <v>26933333</v>
      </c>
      <c r="K298" s="6">
        <f>+Tabla4[[#This Row],[VALOR PAGADO]]/Tabla4[[#This Row],[VALOR TOTAL ]]</f>
        <v>0.42083332812500002</v>
      </c>
    </row>
    <row r="299" spans="1:11" x14ac:dyDescent="0.3">
      <c r="A299" t="s">
        <v>3214</v>
      </c>
      <c r="B299">
        <v>36276484</v>
      </c>
      <c r="C299">
        <v>891</v>
      </c>
      <c r="D299">
        <v>2025</v>
      </c>
      <c r="E299">
        <v>68425</v>
      </c>
      <c r="F299" t="s">
        <v>1420</v>
      </c>
      <c r="G299" t="s">
        <v>3123</v>
      </c>
      <c r="H299" t="s">
        <v>1556</v>
      </c>
      <c r="I299" s="4">
        <v>52000000</v>
      </c>
      <c r="J299" s="21">
        <v>21883333</v>
      </c>
      <c r="K299" s="6">
        <f>+Tabla4[[#This Row],[VALOR PAGADO]]/Tabla4[[#This Row],[VALOR TOTAL ]]</f>
        <v>0.4208333269230769</v>
      </c>
    </row>
    <row r="300" spans="1:11" x14ac:dyDescent="0.3">
      <c r="A300" t="s">
        <v>4811</v>
      </c>
      <c r="B300">
        <v>1020763710</v>
      </c>
      <c r="C300">
        <v>888</v>
      </c>
      <c r="D300">
        <v>2025</v>
      </c>
      <c r="E300">
        <v>68225</v>
      </c>
      <c r="F300" t="s">
        <v>4505</v>
      </c>
      <c r="G300" t="s">
        <v>3126</v>
      </c>
      <c r="H300" t="s">
        <v>1556</v>
      </c>
      <c r="I300" s="4">
        <v>56000000</v>
      </c>
      <c r="J300" s="21">
        <v>23566666</v>
      </c>
      <c r="K300" s="6">
        <f>+Tabla4[[#This Row],[VALOR PAGADO]]/Tabla4[[#This Row],[VALOR TOTAL ]]</f>
        <v>0.42083332142857144</v>
      </c>
    </row>
    <row r="301" spans="1:11" x14ac:dyDescent="0.3">
      <c r="A301" t="s">
        <v>4191</v>
      </c>
      <c r="B301">
        <v>10308197</v>
      </c>
      <c r="C301">
        <v>868</v>
      </c>
      <c r="D301">
        <v>2025</v>
      </c>
      <c r="E301">
        <v>66525</v>
      </c>
      <c r="F301" t="s">
        <v>3519</v>
      </c>
      <c r="G301" t="s">
        <v>1521</v>
      </c>
      <c r="H301" t="s">
        <v>1556</v>
      </c>
      <c r="I301" s="4">
        <v>112000000</v>
      </c>
      <c r="J301" s="21">
        <v>47133330</v>
      </c>
      <c r="K301" s="6">
        <f>+Tabla4[[#This Row],[VALOR PAGADO]]/Tabla4[[#This Row],[VALOR TOTAL ]]</f>
        <v>0.42083330357142856</v>
      </c>
    </row>
    <row r="302" spans="1:11" x14ac:dyDescent="0.3">
      <c r="A302" t="s">
        <v>4814</v>
      </c>
      <c r="B302">
        <v>1090463107</v>
      </c>
      <c r="C302">
        <v>884</v>
      </c>
      <c r="D302">
        <v>2025</v>
      </c>
      <c r="E302">
        <v>68325</v>
      </c>
      <c r="F302" t="s">
        <v>1420</v>
      </c>
      <c r="G302" t="s">
        <v>3123</v>
      </c>
      <c r="H302" t="s">
        <v>1556</v>
      </c>
      <c r="I302" s="4">
        <v>80000000</v>
      </c>
      <c r="J302" s="21">
        <v>33333333</v>
      </c>
      <c r="K302" s="6">
        <f>+Tabla4[[#This Row],[VALOR PAGADO]]/Tabla4[[#This Row],[VALOR TOTAL ]]</f>
        <v>0.41666666250000001</v>
      </c>
    </row>
    <row r="303" spans="1:11" x14ac:dyDescent="0.3">
      <c r="A303" t="s">
        <v>4331</v>
      </c>
      <c r="B303">
        <v>1081406873</v>
      </c>
      <c r="C303">
        <v>411</v>
      </c>
      <c r="D303">
        <v>2025</v>
      </c>
      <c r="E303">
        <v>24125</v>
      </c>
      <c r="F303" t="s">
        <v>3186</v>
      </c>
      <c r="G303" t="s">
        <v>4353</v>
      </c>
      <c r="H303" t="s">
        <v>1556</v>
      </c>
      <c r="I303" s="4">
        <v>130000000</v>
      </c>
      <c r="J303" s="21">
        <v>53300000</v>
      </c>
      <c r="K303" s="6">
        <f>+Tabla4[[#This Row],[VALOR PAGADO]]/Tabla4[[#This Row],[VALOR TOTAL ]]</f>
        <v>0.41</v>
      </c>
    </row>
    <row r="304" spans="1:11" x14ac:dyDescent="0.3">
      <c r="A304" t="s">
        <v>4979</v>
      </c>
      <c r="B304">
        <v>1018417551</v>
      </c>
      <c r="C304">
        <v>423</v>
      </c>
      <c r="D304">
        <v>2025</v>
      </c>
      <c r="E304">
        <v>24925</v>
      </c>
      <c r="F304" t="s">
        <v>3186</v>
      </c>
      <c r="G304" t="s">
        <v>4353</v>
      </c>
      <c r="H304" t="s">
        <v>1556</v>
      </c>
      <c r="I304" s="4">
        <v>90000000</v>
      </c>
      <c r="J304" s="21">
        <v>36900000</v>
      </c>
      <c r="K304" s="6">
        <f>+Tabla4[[#This Row],[VALOR PAGADO]]/Tabla4[[#This Row],[VALOR TOTAL ]]</f>
        <v>0.41</v>
      </c>
    </row>
    <row r="305" spans="1:11" x14ac:dyDescent="0.3">
      <c r="A305" t="s">
        <v>3349</v>
      </c>
      <c r="B305">
        <v>52230371</v>
      </c>
      <c r="C305">
        <v>401</v>
      </c>
      <c r="D305">
        <v>2025</v>
      </c>
      <c r="E305">
        <v>25725</v>
      </c>
      <c r="F305" t="s">
        <v>3186</v>
      </c>
      <c r="G305" t="s">
        <v>4353</v>
      </c>
      <c r="H305" t="s">
        <v>1556</v>
      </c>
      <c r="I305" s="4">
        <v>130000000</v>
      </c>
      <c r="J305" s="21">
        <v>52866667</v>
      </c>
      <c r="K305" s="6">
        <f>+Tabla4[[#This Row],[VALOR PAGADO]]/Tabla4[[#This Row],[VALOR TOTAL ]]</f>
        <v>0.40666666923076922</v>
      </c>
    </row>
    <row r="306" spans="1:11" x14ac:dyDescent="0.3">
      <c r="A306" t="s">
        <v>4980</v>
      </c>
      <c r="B306">
        <v>1026568796</v>
      </c>
      <c r="C306">
        <v>422</v>
      </c>
      <c r="D306">
        <v>2025</v>
      </c>
      <c r="E306">
        <v>27525</v>
      </c>
      <c r="F306" t="s">
        <v>3186</v>
      </c>
      <c r="G306" t="s">
        <v>4353</v>
      </c>
      <c r="H306" t="s">
        <v>1556</v>
      </c>
      <c r="I306" s="4">
        <v>90000000</v>
      </c>
      <c r="J306" s="21">
        <v>36600000</v>
      </c>
      <c r="K306" s="6">
        <f>+Tabla4[[#This Row],[VALOR PAGADO]]/Tabla4[[#This Row],[VALOR TOTAL ]]</f>
        <v>0.40666666666666668</v>
      </c>
    </row>
    <row r="307" spans="1:11" x14ac:dyDescent="0.3">
      <c r="A307" t="s">
        <v>4974</v>
      </c>
      <c r="B307">
        <v>1144158198</v>
      </c>
      <c r="C307">
        <v>432</v>
      </c>
      <c r="D307">
        <v>2025</v>
      </c>
      <c r="E307">
        <v>27625</v>
      </c>
      <c r="F307" t="s">
        <v>3186</v>
      </c>
      <c r="G307" t="s">
        <v>4353</v>
      </c>
      <c r="H307" t="s">
        <v>1556</v>
      </c>
      <c r="I307" s="4">
        <v>90000000</v>
      </c>
      <c r="J307" s="21">
        <v>36600000</v>
      </c>
      <c r="K307" s="6">
        <f>+Tabla4[[#This Row],[VALOR PAGADO]]/Tabla4[[#This Row],[VALOR TOTAL ]]</f>
        <v>0.40666666666666668</v>
      </c>
    </row>
    <row r="308" spans="1:11" x14ac:dyDescent="0.3">
      <c r="A308" t="s">
        <v>4973</v>
      </c>
      <c r="B308">
        <v>55130101</v>
      </c>
      <c r="C308">
        <v>437</v>
      </c>
      <c r="D308">
        <v>2025</v>
      </c>
      <c r="E308">
        <v>27825</v>
      </c>
      <c r="F308" t="s">
        <v>3186</v>
      </c>
      <c r="G308" t="s">
        <v>3185</v>
      </c>
      <c r="H308" t="s">
        <v>1556</v>
      </c>
      <c r="I308" s="4">
        <v>90000000</v>
      </c>
      <c r="J308" s="21">
        <v>36600000</v>
      </c>
      <c r="K308" s="6">
        <f>+Tabla4[[#This Row],[VALOR PAGADO]]/Tabla4[[#This Row],[VALOR TOTAL ]]</f>
        <v>0.40666666666666668</v>
      </c>
    </row>
    <row r="309" spans="1:11" x14ac:dyDescent="0.3">
      <c r="A309" t="s">
        <v>4975</v>
      </c>
      <c r="B309">
        <v>4241646</v>
      </c>
      <c r="C309">
        <v>431</v>
      </c>
      <c r="D309">
        <v>2025</v>
      </c>
      <c r="E309">
        <v>27225</v>
      </c>
      <c r="F309" t="s">
        <v>3186</v>
      </c>
      <c r="G309" t="s">
        <v>4353</v>
      </c>
      <c r="H309" t="s">
        <v>1556</v>
      </c>
      <c r="I309" s="4">
        <v>140000000</v>
      </c>
      <c r="J309" s="21">
        <v>56933333</v>
      </c>
      <c r="K309" s="6">
        <f>+Tabla4[[#This Row],[VALOR PAGADO]]/Tabla4[[#This Row],[VALOR TOTAL ]]</f>
        <v>0.4066666642857143</v>
      </c>
    </row>
    <row r="310" spans="1:11" x14ac:dyDescent="0.3">
      <c r="A310" t="s">
        <v>2474</v>
      </c>
      <c r="B310">
        <v>1072710892</v>
      </c>
      <c r="C310">
        <v>1</v>
      </c>
      <c r="D310">
        <v>2025</v>
      </c>
      <c r="E310">
        <v>7325</v>
      </c>
      <c r="F310" t="s">
        <v>1417</v>
      </c>
      <c r="G310" t="s">
        <v>1534</v>
      </c>
      <c r="H310" t="s">
        <v>1557</v>
      </c>
      <c r="I310" s="4">
        <v>148671900</v>
      </c>
      <c r="J310" s="21">
        <v>59722900</v>
      </c>
      <c r="K310" s="6">
        <f>+Tabla4[[#This Row],[VALOR PAGADO]]/Tabla4[[#This Row],[VALOR TOTAL ]]</f>
        <v>0.40170940170940173</v>
      </c>
    </row>
    <row r="311" spans="1:11" x14ac:dyDescent="0.3">
      <c r="A311" t="s">
        <v>2532</v>
      </c>
      <c r="B311">
        <v>1032448800</v>
      </c>
      <c r="C311">
        <v>10</v>
      </c>
      <c r="D311">
        <v>2025</v>
      </c>
      <c r="E311">
        <v>125</v>
      </c>
      <c r="F311" t="s">
        <v>1415</v>
      </c>
      <c r="G311" t="s">
        <v>1503</v>
      </c>
      <c r="H311" t="s">
        <v>1503</v>
      </c>
      <c r="I311" s="4">
        <v>128700000</v>
      </c>
      <c r="J311" s="21">
        <v>51700000</v>
      </c>
      <c r="K311" s="6">
        <f>+Tabla4[[#This Row],[VALOR PAGADO]]/Tabla4[[#This Row],[VALOR TOTAL ]]</f>
        <v>0.40170940170940173</v>
      </c>
    </row>
    <row r="312" spans="1:11" x14ac:dyDescent="0.3">
      <c r="A312" t="s">
        <v>1318</v>
      </c>
      <c r="B312">
        <v>1018500683</v>
      </c>
      <c r="C312">
        <v>6</v>
      </c>
      <c r="D312">
        <v>2025</v>
      </c>
      <c r="E312">
        <v>425</v>
      </c>
      <c r="F312" t="s">
        <v>1420</v>
      </c>
      <c r="G312" t="s">
        <v>3123</v>
      </c>
      <c r="H312" t="s">
        <v>1556</v>
      </c>
      <c r="I312" s="4">
        <v>129066667</v>
      </c>
      <c r="J312" s="21">
        <v>51700000</v>
      </c>
      <c r="K312" s="6">
        <f>+Tabla4[[#This Row],[VALOR PAGADO]]/Tabla4[[#This Row],[VALOR TOTAL ]]</f>
        <v>0.40056818078365658</v>
      </c>
    </row>
    <row r="313" spans="1:11" x14ac:dyDescent="0.3">
      <c r="A313" t="s">
        <v>2409</v>
      </c>
      <c r="B313">
        <v>1018482303</v>
      </c>
      <c r="C313">
        <v>66</v>
      </c>
      <c r="D313">
        <v>2025</v>
      </c>
      <c r="E313">
        <v>7525</v>
      </c>
      <c r="F313" t="s">
        <v>1417</v>
      </c>
      <c r="G313" t="s">
        <v>1534</v>
      </c>
      <c r="H313" t="s">
        <v>1557</v>
      </c>
      <c r="I313" s="4">
        <v>21000000</v>
      </c>
      <c r="J313" s="21">
        <v>8400000</v>
      </c>
      <c r="K313" s="6">
        <f>+Tabla4[[#This Row],[VALOR PAGADO]]/Tabla4[[#This Row],[VALOR TOTAL ]]</f>
        <v>0.4</v>
      </c>
    </row>
    <row r="314" spans="1:11" x14ac:dyDescent="0.3">
      <c r="A314" t="s">
        <v>197</v>
      </c>
      <c r="B314">
        <v>1075241124</v>
      </c>
      <c r="C314">
        <v>5</v>
      </c>
      <c r="D314">
        <v>2025</v>
      </c>
      <c r="E314">
        <v>625</v>
      </c>
      <c r="F314" t="s">
        <v>1451</v>
      </c>
      <c r="G314" t="s">
        <v>1506</v>
      </c>
      <c r="H314" t="s">
        <v>1556</v>
      </c>
      <c r="I314" s="4">
        <v>137042248</v>
      </c>
      <c r="J314" s="21">
        <v>54739255</v>
      </c>
      <c r="K314" s="6">
        <f>+Tabla4[[#This Row],[VALOR PAGADO]]/Tabla4[[#This Row],[VALOR TOTAL ]]</f>
        <v>0.39943342873359755</v>
      </c>
    </row>
    <row r="315" spans="1:11" x14ac:dyDescent="0.3">
      <c r="A315" t="s">
        <v>29</v>
      </c>
      <c r="B315">
        <v>1010202178</v>
      </c>
      <c r="C315">
        <v>2</v>
      </c>
      <c r="D315">
        <v>2025</v>
      </c>
      <c r="E315">
        <v>125</v>
      </c>
      <c r="F315" t="s">
        <v>1422</v>
      </c>
      <c r="G315" t="s">
        <v>1585</v>
      </c>
      <c r="H315" t="s">
        <v>1558</v>
      </c>
      <c r="I315" s="4">
        <v>168028000</v>
      </c>
      <c r="J315" s="21">
        <v>67116000</v>
      </c>
      <c r="K315" s="6">
        <f>+Tabla4[[#This Row],[VALOR PAGADO]]/Tabla4[[#This Row],[VALOR TOTAL ]]</f>
        <v>0.39943342776203966</v>
      </c>
    </row>
    <row r="316" spans="1:11" x14ac:dyDescent="0.3">
      <c r="A316" t="s">
        <v>23</v>
      </c>
      <c r="B316">
        <v>1020794272</v>
      </c>
      <c r="C316">
        <v>15</v>
      </c>
      <c r="D316">
        <v>2025</v>
      </c>
      <c r="E316">
        <v>1025</v>
      </c>
      <c r="F316" t="s">
        <v>1451</v>
      </c>
      <c r="G316" t="s">
        <v>1506</v>
      </c>
      <c r="H316" t="s">
        <v>1556</v>
      </c>
      <c r="I316" s="4">
        <v>141200000</v>
      </c>
      <c r="J316" s="21">
        <v>56400000</v>
      </c>
      <c r="K316" s="6">
        <f>+Tabla4[[#This Row],[VALOR PAGADO]]/Tabla4[[#This Row],[VALOR TOTAL ]]</f>
        <v>0.39943342776203966</v>
      </c>
    </row>
    <row r="317" spans="1:11" x14ac:dyDescent="0.3">
      <c r="A317" t="s">
        <v>3156</v>
      </c>
      <c r="B317">
        <v>1214715440</v>
      </c>
      <c r="C317">
        <v>7</v>
      </c>
      <c r="D317">
        <v>2025</v>
      </c>
      <c r="E317">
        <v>925</v>
      </c>
      <c r="F317" t="s">
        <v>1451</v>
      </c>
      <c r="G317" t="s">
        <v>1506</v>
      </c>
      <c r="H317" t="s">
        <v>1556</v>
      </c>
      <c r="I317" s="4">
        <v>117666666.66666667</v>
      </c>
      <c r="J317" s="21">
        <v>47000000</v>
      </c>
      <c r="K317" s="6">
        <f>+Tabla4[[#This Row],[VALOR PAGADO]]/Tabla4[[#This Row],[VALOR TOTAL ]]</f>
        <v>0.39943342776203966</v>
      </c>
    </row>
    <row r="318" spans="1:11" x14ac:dyDescent="0.3">
      <c r="A318" t="s">
        <v>2521</v>
      </c>
      <c r="B318">
        <v>1019026311</v>
      </c>
      <c r="C318">
        <v>3</v>
      </c>
      <c r="D318">
        <v>2025</v>
      </c>
      <c r="E318">
        <v>725</v>
      </c>
      <c r="F318" t="s">
        <v>1420</v>
      </c>
      <c r="G318" t="s">
        <v>3123</v>
      </c>
      <c r="H318" t="s">
        <v>1556</v>
      </c>
      <c r="I318" s="4">
        <v>116490000</v>
      </c>
      <c r="J318" s="21">
        <v>46530000</v>
      </c>
      <c r="K318" s="6">
        <f>+Tabla4[[#This Row],[VALOR PAGADO]]/Tabla4[[#This Row],[VALOR TOTAL ]]</f>
        <v>0.39943342776203966</v>
      </c>
    </row>
    <row r="319" spans="1:11" x14ac:dyDescent="0.3">
      <c r="A319" t="s">
        <v>2601</v>
      </c>
      <c r="B319">
        <v>1070007991</v>
      </c>
      <c r="C319">
        <v>4</v>
      </c>
      <c r="D319">
        <v>2025</v>
      </c>
      <c r="E319">
        <v>525</v>
      </c>
      <c r="F319" t="s">
        <v>1451</v>
      </c>
      <c r="G319" t="s">
        <v>1506</v>
      </c>
      <c r="H319" t="s">
        <v>1556</v>
      </c>
      <c r="I319" s="4">
        <v>176496611</v>
      </c>
      <c r="J319" s="21">
        <v>70498646</v>
      </c>
      <c r="K319" s="6">
        <f>+Tabla4[[#This Row],[VALOR PAGADO]]/Tabla4[[#This Row],[VALOR TOTAL ]]</f>
        <v>0.39943342594833164</v>
      </c>
    </row>
    <row r="320" spans="1:11" x14ac:dyDescent="0.3">
      <c r="A320" t="s">
        <v>5070</v>
      </c>
      <c r="B320">
        <v>1106308328</v>
      </c>
      <c r="C320">
        <v>23</v>
      </c>
      <c r="D320">
        <v>2025</v>
      </c>
      <c r="E320">
        <v>125</v>
      </c>
      <c r="F320" t="s">
        <v>1428</v>
      </c>
      <c r="G320" t="s">
        <v>1536</v>
      </c>
      <c r="H320" t="s">
        <v>1536</v>
      </c>
      <c r="I320" s="4">
        <v>150800000</v>
      </c>
      <c r="J320" s="21">
        <v>59800000</v>
      </c>
      <c r="K320" s="6">
        <f>+Tabla4[[#This Row],[VALOR PAGADO]]/Tabla4[[#This Row],[VALOR TOTAL ]]</f>
        <v>0.39655172413793105</v>
      </c>
    </row>
    <row r="321" spans="1:11" x14ac:dyDescent="0.3">
      <c r="A321" t="s">
        <v>2518</v>
      </c>
      <c r="B321">
        <v>1098617763</v>
      </c>
      <c r="C321">
        <v>11</v>
      </c>
      <c r="D321">
        <v>2025</v>
      </c>
      <c r="E321">
        <v>1325</v>
      </c>
      <c r="F321" t="s">
        <v>1420</v>
      </c>
      <c r="G321" t="s">
        <v>3123</v>
      </c>
      <c r="H321" t="s">
        <v>1556</v>
      </c>
      <c r="I321" s="4">
        <v>147401200</v>
      </c>
      <c r="J321" s="21">
        <v>58452200</v>
      </c>
      <c r="K321" s="6">
        <f>+Tabla4[[#This Row],[VALOR PAGADO]]/Tabla4[[#This Row],[VALOR TOTAL ]]</f>
        <v>0.39655172413793105</v>
      </c>
    </row>
    <row r="322" spans="1:11" x14ac:dyDescent="0.3">
      <c r="A322" t="s">
        <v>3551</v>
      </c>
      <c r="B322">
        <v>1130676884</v>
      </c>
      <c r="C322">
        <v>69</v>
      </c>
      <c r="D322">
        <v>2025</v>
      </c>
      <c r="E322">
        <v>525</v>
      </c>
      <c r="F322" t="s">
        <v>1415</v>
      </c>
      <c r="G322" t="s">
        <v>1503</v>
      </c>
      <c r="H322" t="s">
        <v>1503</v>
      </c>
      <c r="I322" s="4">
        <v>139200000</v>
      </c>
      <c r="J322" s="21">
        <v>55200000</v>
      </c>
      <c r="K322" s="6">
        <f>+Tabla4[[#This Row],[VALOR PAGADO]]/Tabla4[[#This Row],[VALOR TOTAL ]]</f>
        <v>0.39655172413793105</v>
      </c>
    </row>
    <row r="323" spans="1:11" x14ac:dyDescent="0.3">
      <c r="A323" t="s">
        <v>1918</v>
      </c>
      <c r="B323">
        <v>1018488132</v>
      </c>
      <c r="C323">
        <v>8</v>
      </c>
      <c r="D323">
        <v>2025</v>
      </c>
      <c r="E323">
        <v>225</v>
      </c>
      <c r="F323" t="s">
        <v>1422</v>
      </c>
      <c r="G323" t="s">
        <v>1585</v>
      </c>
      <c r="H323" t="s">
        <v>1558</v>
      </c>
      <c r="I323" s="4">
        <v>104400000</v>
      </c>
      <c r="J323" s="21">
        <v>41400000</v>
      </c>
      <c r="K323" s="6">
        <f>+Tabla4[[#This Row],[VALOR PAGADO]]/Tabla4[[#This Row],[VALOR TOTAL ]]</f>
        <v>0.39655172413793105</v>
      </c>
    </row>
    <row r="324" spans="1:11" x14ac:dyDescent="0.3">
      <c r="A324" t="s">
        <v>5069</v>
      </c>
      <c r="B324">
        <v>20370823</v>
      </c>
      <c r="C324">
        <v>63</v>
      </c>
      <c r="D324">
        <v>2025</v>
      </c>
      <c r="E324">
        <v>325</v>
      </c>
      <c r="F324" t="s">
        <v>1415</v>
      </c>
      <c r="G324" t="s">
        <v>1503</v>
      </c>
      <c r="H324" t="s">
        <v>1503</v>
      </c>
      <c r="I324" s="4">
        <v>75400000</v>
      </c>
      <c r="J324" s="21">
        <v>29900000</v>
      </c>
      <c r="K324" s="6">
        <f>+Tabla4[[#This Row],[VALOR PAGADO]]/Tabla4[[#This Row],[VALOR TOTAL ]]</f>
        <v>0.39655172413793105</v>
      </c>
    </row>
    <row r="325" spans="1:11" x14ac:dyDescent="0.3">
      <c r="A325" t="s">
        <v>4443</v>
      </c>
      <c r="B325">
        <v>1085244010</v>
      </c>
      <c r="C325">
        <v>18</v>
      </c>
      <c r="D325">
        <v>2025</v>
      </c>
      <c r="E325">
        <v>1225</v>
      </c>
      <c r="F325" t="s">
        <v>1420</v>
      </c>
      <c r="G325" t="s">
        <v>3123</v>
      </c>
      <c r="H325" t="s">
        <v>1556</v>
      </c>
      <c r="I325" s="4">
        <v>151884000</v>
      </c>
      <c r="J325" s="21">
        <v>60214000</v>
      </c>
      <c r="K325" s="6">
        <f>+Tabla4[[#This Row],[VALOR PAGADO]]/Tabla4[[#This Row],[VALOR TOTAL ]]</f>
        <v>0.39644728872033919</v>
      </c>
    </row>
    <row r="326" spans="1:11" x14ac:dyDescent="0.3">
      <c r="A326" t="s">
        <v>45</v>
      </c>
      <c r="B326">
        <v>1063173135</v>
      </c>
      <c r="C326">
        <v>80</v>
      </c>
      <c r="D326">
        <v>2025</v>
      </c>
      <c r="E326">
        <v>525</v>
      </c>
      <c r="F326" t="s">
        <v>1422</v>
      </c>
      <c r="G326" t="s">
        <v>1585</v>
      </c>
      <c r="H326" t="s">
        <v>1558</v>
      </c>
      <c r="I326" s="4">
        <v>119772834</v>
      </c>
      <c r="J326" s="21">
        <v>47287833</v>
      </c>
      <c r="K326" s="6">
        <f>+Tabla4[[#This Row],[VALOR PAGADO]]/Tabla4[[#This Row],[VALOR TOTAL ]]</f>
        <v>0.39481267513466367</v>
      </c>
    </row>
    <row r="327" spans="1:11" x14ac:dyDescent="0.3">
      <c r="A327" t="s">
        <v>3451</v>
      </c>
      <c r="B327">
        <v>1014192806</v>
      </c>
      <c r="C327">
        <v>29</v>
      </c>
      <c r="D327">
        <v>2025</v>
      </c>
      <c r="E327">
        <v>225</v>
      </c>
      <c r="F327" t="s">
        <v>1428</v>
      </c>
      <c r="G327" t="s">
        <v>1536</v>
      </c>
      <c r="H327" t="s">
        <v>1536</v>
      </c>
      <c r="I327" s="4">
        <v>86603289</v>
      </c>
      <c r="J327" s="21">
        <v>34192076</v>
      </c>
      <c r="K327" s="6">
        <f>+Tabla4[[#This Row],[VALOR PAGADO]]/Tabla4[[#This Row],[VALOR TOTAL ]]</f>
        <v>0.3948126727611927</v>
      </c>
    </row>
    <row r="328" spans="1:11" x14ac:dyDescent="0.3">
      <c r="A328" t="s">
        <v>1972</v>
      </c>
      <c r="B328">
        <v>1149189550</v>
      </c>
      <c r="C328">
        <v>90</v>
      </c>
      <c r="D328">
        <v>2025</v>
      </c>
      <c r="E328">
        <v>4725</v>
      </c>
      <c r="F328" t="s">
        <v>4505</v>
      </c>
      <c r="G328" t="s">
        <v>3126</v>
      </c>
      <c r="H328" t="s">
        <v>1556</v>
      </c>
      <c r="I328" s="4">
        <v>103500000</v>
      </c>
      <c r="J328" s="21">
        <v>40800000</v>
      </c>
      <c r="K328" s="6">
        <f>+Tabla4[[#This Row],[VALOR PAGADO]]/Tabla4[[#This Row],[VALOR TOTAL ]]</f>
        <v>0.39420289855072466</v>
      </c>
    </row>
    <row r="329" spans="1:11" x14ac:dyDescent="0.3">
      <c r="A329" t="s">
        <v>405</v>
      </c>
      <c r="B329">
        <v>22801663</v>
      </c>
      <c r="C329">
        <v>26</v>
      </c>
      <c r="D329">
        <v>2025</v>
      </c>
      <c r="E329">
        <v>3225</v>
      </c>
      <c r="F329" t="s">
        <v>1463</v>
      </c>
      <c r="G329" t="s">
        <v>3126</v>
      </c>
      <c r="H329" t="s">
        <v>1556</v>
      </c>
      <c r="I329" s="4">
        <v>116000000</v>
      </c>
      <c r="J329" s="21">
        <v>45666667</v>
      </c>
      <c r="K329" s="6">
        <f>+Tabla4[[#This Row],[VALOR PAGADO]]/Tabla4[[#This Row],[VALOR TOTAL ]]</f>
        <v>0.39367816379310344</v>
      </c>
    </row>
    <row r="330" spans="1:11" x14ac:dyDescent="0.3">
      <c r="A330" t="s">
        <v>3333</v>
      </c>
      <c r="B330">
        <v>53030997</v>
      </c>
      <c r="C330">
        <v>479</v>
      </c>
      <c r="D330">
        <v>2025</v>
      </c>
      <c r="E330">
        <v>33825</v>
      </c>
      <c r="F330" t="s">
        <v>3186</v>
      </c>
      <c r="G330" t="s">
        <v>4353</v>
      </c>
      <c r="H330" t="s">
        <v>1556</v>
      </c>
      <c r="I330" s="4">
        <v>63000000</v>
      </c>
      <c r="J330" s="21">
        <v>24780000</v>
      </c>
      <c r="K330" s="6">
        <f>+Tabla4[[#This Row],[VALOR PAGADO]]/Tabla4[[#This Row],[VALOR TOTAL ]]</f>
        <v>0.39333333333333331</v>
      </c>
    </row>
    <row r="331" spans="1:11" x14ac:dyDescent="0.3">
      <c r="A331" t="s">
        <v>2529</v>
      </c>
      <c r="B331">
        <v>1100392784</v>
      </c>
      <c r="C331">
        <v>12</v>
      </c>
      <c r="D331">
        <v>2025</v>
      </c>
      <c r="E331">
        <v>4525</v>
      </c>
      <c r="F331" t="s">
        <v>1451</v>
      </c>
      <c r="G331" t="s">
        <v>1506</v>
      </c>
      <c r="H331" t="s">
        <v>1556</v>
      </c>
      <c r="I331" s="4">
        <v>109865957</v>
      </c>
      <c r="J331" s="21">
        <v>43184307</v>
      </c>
      <c r="K331" s="6">
        <f>+Tabla4[[#This Row],[VALOR PAGADO]]/Tabla4[[#This Row],[VALOR TOTAL ]]</f>
        <v>0.39306358565647409</v>
      </c>
    </row>
    <row r="332" spans="1:11" x14ac:dyDescent="0.3">
      <c r="A332" t="s">
        <v>693</v>
      </c>
      <c r="B332">
        <v>1124034213</v>
      </c>
      <c r="C332">
        <v>150</v>
      </c>
      <c r="D332">
        <v>2025</v>
      </c>
      <c r="E332">
        <v>4625</v>
      </c>
      <c r="F332" t="s">
        <v>1463</v>
      </c>
      <c r="G332" t="s">
        <v>3126</v>
      </c>
      <c r="H332" t="s">
        <v>1556</v>
      </c>
      <c r="I332" s="4">
        <v>150000000</v>
      </c>
      <c r="J332" s="21">
        <v>58933333</v>
      </c>
      <c r="K332" s="6">
        <f>+Tabla4[[#This Row],[VALOR PAGADO]]/Tabla4[[#This Row],[VALOR TOTAL ]]</f>
        <v>0.39288888666666666</v>
      </c>
    </row>
    <row r="333" spans="1:11" x14ac:dyDescent="0.3">
      <c r="A333" t="s">
        <v>5071</v>
      </c>
      <c r="B333">
        <v>16933307</v>
      </c>
      <c r="C333">
        <v>22</v>
      </c>
      <c r="D333">
        <v>2025</v>
      </c>
      <c r="E333">
        <v>1425</v>
      </c>
      <c r="F333" t="s">
        <v>1463</v>
      </c>
      <c r="G333" t="s">
        <v>3126</v>
      </c>
      <c r="H333" t="s">
        <v>1556</v>
      </c>
      <c r="I333" s="4">
        <v>162866667</v>
      </c>
      <c r="J333" s="21">
        <v>63933333</v>
      </c>
      <c r="K333" s="6">
        <f>+Tabla4[[#This Row],[VALOR PAGADO]]/Tabla4[[#This Row],[VALOR TOTAL ]]</f>
        <v>0.39255014041639347</v>
      </c>
    </row>
    <row r="334" spans="1:11" x14ac:dyDescent="0.3">
      <c r="A334" t="s">
        <v>192</v>
      </c>
      <c r="B334">
        <v>1020740759</v>
      </c>
      <c r="C334">
        <v>91</v>
      </c>
      <c r="D334">
        <v>2025</v>
      </c>
      <c r="E334">
        <v>3925</v>
      </c>
      <c r="F334" t="s">
        <v>1463</v>
      </c>
      <c r="G334" t="s">
        <v>3126</v>
      </c>
      <c r="H334" t="s">
        <v>1556</v>
      </c>
      <c r="I334" s="4">
        <v>173500000</v>
      </c>
      <c r="J334" s="21">
        <v>68000000</v>
      </c>
      <c r="K334" s="6">
        <f>+Tabla4[[#This Row],[VALOR PAGADO]]/Tabla4[[#This Row],[VALOR TOTAL ]]</f>
        <v>0.39193083573487031</v>
      </c>
    </row>
    <row r="335" spans="1:11" x14ac:dyDescent="0.3">
      <c r="A335" t="s">
        <v>5068</v>
      </c>
      <c r="B335">
        <v>1070011604</v>
      </c>
      <c r="C335">
        <v>72</v>
      </c>
      <c r="D335">
        <v>2025</v>
      </c>
      <c r="E335">
        <v>3325</v>
      </c>
      <c r="F335" t="s">
        <v>1463</v>
      </c>
      <c r="G335" t="s">
        <v>3126</v>
      </c>
      <c r="H335" t="s">
        <v>1556</v>
      </c>
      <c r="I335" s="4">
        <v>138800000</v>
      </c>
      <c r="J335" s="21">
        <v>54400000</v>
      </c>
      <c r="K335" s="6">
        <f>+Tabla4[[#This Row],[VALOR PAGADO]]/Tabla4[[#This Row],[VALOR TOTAL ]]</f>
        <v>0.39193083573487031</v>
      </c>
    </row>
    <row r="336" spans="1:11" x14ac:dyDescent="0.3">
      <c r="A336" t="s">
        <v>4104</v>
      </c>
      <c r="B336">
        <v>1032457357</v>
      </c>
      <c r="C336">
        <v>19</v>
      </c>
      <c r="D336">
        <v>2025</v>
      </c>
      <c r="E336">
        <v>1725</v>
      </c>
      <c r="F336" t="s">
        <v>1415</v>
      </c>
      <c r="G336" t="s">
        <v>1503</v>
      </c>
      <c r="H336" t="s">
        <v>1503</v>
      </c>
      <c r="I336" s="4">
        <v>115666667</v>
      </c>
      <c r="J336" s="21">
        <v>45333333</v>
      </c>
      <c r="K336" s="6">
        <f>+Tabla4[[#This Row],[VALOR PAGADO]]/Tabla4[[#This Row],[VALOR TOTAL ]]</f>
        <v>0.39193083172354226</v>
      </c>
    </row>
    <row r="337" spans="1:11" x14ac:dyDescent="0.3">
      <c r="A337" t="s">
        <v>2545</v>
      </c>
      <c r="B337">
        <v>1013652237</v>
      </c>
      <c r="C337">
        <v>17</v>
      </c>
      <c r="D337">
        <v>2025</v>
      </c>
      <c r="E337">
        <v>5525</v>
      </c>
      <c r="F337" t="s">
        <v>4505</v>
      </c>
      <c r="G337" t="s">
        <v>3126</v>
      </c>
      <c r="H337" t="s">
        <v>1556</v>
      </c>
      <c r="I337" s="4">
        <v>46482759</v>
      </c>
      <c r="J337" s="21">
        <v>18188906</v>
      </c>
      <c r="K337" s="6">
        <f>+Tabla4[[#This Row],[VALOR PAGADO]]/Tabla4[[#This Row],[VALOR TOTAL ]]</f>
        <v>0.39130435437362915</v>
      </c>
    </row>
    <row r="338" spans="1:11" x14ac:dyDescent="0.3">
      <c r="A338" t="s">
        <v>3476</v>
      </c>
      <c r="B338">
        <v>88258691</v>
      </c>
      <c r="C338">
        <v>152</v>
      </c>
      <c r="D338">
        <v>2025</v>
      </c>
      <c r="E338">
        <v>2125</v>
      </c>
      <c r="F338" t="s">
        <v>1415</v>
      </c>
      <c r="G338" t="s">
        <v>1503</v>
      </c>
      <c r="H338" t="s">
        <v>1503</v>
      </c>
      <c r="I338" s="4">
        <v>143750000</v>
      </c>
      <c r="J338" s="21">
        <v>56250000</v>
      </c>
      <c r="K338" s="6">
        <f>+Tabla4[[#This Row],[VALOR PAGADO]]/Tabla4[[#This Row],[VALOR TOTAL ]]</f>
        <v>0.39130434782608697</v>
      </c>
    </row>
    <row r="339" spans="1:11" x14ac:dyDescent="0.3">
      <c r="A339" t="s">
        <v>3473</v>
      </c>
      <c r="B339">
        <v>73213909</v>
      </c>
      <c r="C339">
        <v>176</v>
      </c>
      <c r="D339">
        <v>2025</v>
      </c>
      <c r="E339">
        <v>2225</v>
      </c>
      <c r="F339" t="s">
        <v>1415</v>
      </c>
      <c r="G339" t="s">
        <v>1503</v>
      </c>
      <c r="H339" t="s">
        <v>1503</v>
      </c>
      <c r="I339" s="4">
        <v>143750000</v>
      </c>
      <c r="J339" s="21">
        <v>56250000</v>
      </c>
      <c r="K339" s="6">
        <f>+Tabla4[[#This Row],[VALOR PAGADO]]/Tabla4[[#This Row],[VALOR TOTAL ]]</f>
        <v>0.39130434782608697</v>
      </c>
    </row>
    <row r="340" spans="1:11" x14ac:dyDescent="0.3">
      <c r="A340" t="s">
        <v>5062</v>
      </c>
      <c r="B340">
        <v>1018498578</v>
      </c>
      <c r="C340">
        <v>136</v>
      </c>
      <c r="D340">
        <v>2025</v>
      </c>
      <c r="E340">
        <v>725</v>
      </c>
      <c r="F340" t="s">
        <v>1422</v>
      </c>
      <c r="G340" t="s">
        <v>1585</v>
      </c>
      <c r="H340" t="s">
        <v>1558</v>
      </c>
      <c r="I340" s="4">
        <v>126500000</v>
      </c>
      <c r="J340" s="21">
        <v>49500000</v>
      </c>
      <c r="K340" s="6">
        <f>+Tabla4[[#This Row],[VALOR PAGADO]]/Tabla4[[#This Row],[VALOR TOTAL ]]</f>
        <v>0.39130434782608697</v>
      </c>
    </row>
    <row r="341" spans="1:11" x14ac:dyDescent="0.3">
      <c r="A341" t="s">
        <v>2230</v>
      </c>
      <c r="B341">
        <v>1031170148</v>
      </c>
      <c r="C341">
        <v>163</v>
      </c>
      <c r="D341">
        <v>2025</v>
      </c>
      <c r="E341">
        <v>425</v>
      </c>
      <c r="F341" t="s">
        <v>1428</v>
      </c>
      <c r="G341" t="s">
        <v>1536</v>
      </c>
      <c r="H341" t="s">
        <v>1536</v>
      </c>
      <c r="I341" s="4">
        <v>115000000</v>
      </c>
      <c r="J341" s="21">
        <v>45000000</v>
      </c>
      <c r="K341" s="6">
        <f>+Tabla4[[#This Row],[VALOR PAGADO]]/Tabla4[[#This Row],[VALOR TOTAL ]]</f>
        <v>0.39130434782608697</v>
      </c>
    </row>
    <row r="342" spans="1:11" x14ac:dyDescent="0.3">
      <c r="A342" t="s">
        <v>2198</v>
      </c>
      <c r="B342">
        <v>1013643932</v>
      </c>
      <c r="C342">
        <v>159</v>
      </c>
      <c r="D342">
        <v>2025</v>
      </c>
      <c r="E342">
        <v>2425</v>
      </c>
      <c r="F342" t="s">
        <v>1415</v>
      </c>
      <c r="G342" t="s">
        <v>1503</v>
      </c>
      <c r="H342" t="s">
        <v>1503</v>
      </c>
      <c r="I342" s="4">
        <v>112527500</v>
      </c>
      <c r="J342" s="21">
        <v>44032500</v>
      </c>
      <c r="K342" s="6">
        <f>+Tabla4[[#This Row],[VALOR PAGADO]]/Tabla4[[#This Row],[VALOR TOTAL ]]</f>
        <v>0.39130434782608697</v>
      </c>
    </row>
    <row r="343" spans="1:11" x14ac:dyDescent="0.3">
      <c r="A343" t="s">
        <v>5059</v>
      </c>
      <c r="B343">
        <v>1098787149</v>
      </c>
      <c r="C343">
        <v>147</v>
      </c>
      <c r="D343">
        <v>2025</v>
      </c>
      <c r="E343">
        <v>5025</v>
      </c>
      <c r="F343" t="s">
        <v>1451</v>
      </c>
      <c r="G343" t="s">
        <v>1506</v>
      </c>
      <c r="H343" t="s">
        <v>1556</v>
      </c>
      <c r="I343" s="4">
        <v>110851674</v>
      </c>
      <c r="J343" s="21">
        <v>43376742</v>
      </c>
      <c r="K343" s="6">
        <f>+Tabla4[[#This Row],[VALOR PAGADO]]/Tabla4[[#This Row],[VALOR TOTAL ]]</f>
        <v>0.39130434782608697</v>
      </c>
    </row>
    <row r="344" spans="1:11" x14ac:dyDescent="0.3">
      <c r="A344" t="s">
        <v>280</v>
      </c>
      <c r="B344">
        <v>77096558</v>
      </c>
      <c r="C344">
        <v>9</v>
      </c>
      <c r="D344">
        <v>2025</v>
      </c>
      <c r="E344">
        <v>5125</v>
      </c>
      <c r="F344" t="s">
        <v>4505</v>
      </c>
      <c r="G344" t="s">
        <v>3126</v>
      </c>
      <c r="H344" t="s">
        <v>1556</v>
      </c>
      <c r="I344" s="4">
        <v>103104400</v>
      </c>
      <c r="J344" s="21">
        <v>40345200</v>
      </c>
      <c r="K344" s="6">
        <f>+Tabla4[[#This Row],[VALOR PAGADO]]/Tabla4[[#This Row],[VALOR TOTAL ]]</f>
        <v>0.39130434782608697</v>
      </c>
    </row>
    <row r="345" spans="1:11" x14ac:dyDescent="0.3">
      <c r="A345" t="s">
        <v>1983</v>
      </c>
      <c r="B345">
        <v>71647283</v>
      </c>
      <c r="C345">
        <v>20</v>
      </c>
      <c r="D345">
        <v>2025</v>
      </c>
      <c r="E345">
        <v>7425</v>
      </c>
      <c r="F345" t="s">
        <v>1417</v>
      </c>
      <c r="G345" t="s">
        <v>1534</v>
      </c>
      <c r="H345" t="s">
        <v>1557</v>
      </c>
      <c r="I345" s="4">
        <v>111783333</v>
      </c>
      <c r="J345" s="21">
        <v>43700000</v>
      </c>
      <c r="K345" s="6">
        <f>+Tabla4[[#This Row],[VALOR PAGADO]]/Tabla4[[#This Row],[VALOR TOTAL ]]</f>
        <v>0.3909348453583863</v>
      </c>
    </row>
    <row r="346" spans="1:11" x14ac:dyDescent="0.3">
      <c r="A346" t="s">
        <v>2187</v>
      </c>
      <c r="B346">
        <v>1075294468</v>
      </c>
      <c r="C346">
        <v>14</v>
      </c>
      <c r="D346">
        <v>2025</v>
      </c>
      <c r="E346">
        <v>1125</v>
      </c>
      <c r="F346" t="s">
        <v>1451</v>
      </c>
      <c r="G346" t="s">
        <v>1506</v>
      </c>
      <c r="H346" t="s">
        <v>1556</v>
      </c>
      <c r="I346" s="4">
        <v>105495226.66666667</v>
      </c>
      <c r="J346" s="21">
        <v>41241760</v>
      </c>
      <c r="K346" s="6">
        <f>+Tabla4[[#This Row],[VALOR PAGADO]]/Tabla4[[#This Row],[VALOR TOTAL ]]</f>
        <v>0.39093484419263452</v>
      </c>
    </row>
    <row r="347" spans="1:11" x14ac:dyDescent="0.3">
      <c r="A347" t="s">
        <v>5063</v>
      </c>
      <c r="B347">
        <v>74360758</v>
      </c>
      <c r="C347">
        <v>85</v>
      </c>
      <c r="D347">
        <v>2025</v>
      </c>
      <c r="E347">
        <v>4025</v>
      </c>
      <c r="F347" t="s">
        <v>1463</v>
      </c>
      <c r="G347" t="s">
        <v>3126</v>
      </c>
      <c r="H347" t="s">
        <v>1556</v>
      </c>
      <c r="I347" s="4">
        <v>58000000</v>
      </c>
      <c r="J347" s="21">
        <v>22666667</v>
      </c>
      <c r="K347" s="6">
        <f>+Tabla4[[#This Row],[VALOR PAGADO]]/Tabla4[[#This Row],[VALOR TOTAL ]]</f>
        <v>0.39080460344827589</v>
      </c>
    </row>
    <row r="348" spans="1:11" x14ac:dyDescent="0.3">
      <c r="A348" t="s">
        <v>3482</v>
      </c>
      <c r="B348">
        <v>53176808</v>
      </c>
      <c r="C348">
        <v>79</v>
      </c>
      <c r="D348">
        <v>2025</v>
      </c>
      <c r="E348">
        <v>1025</v>
      </c>
      <c r="F348" t="s">
        <v>1415</v>
      </c>
      <c r="G348" t="s">
        <v>1503</v>
      </c>
      <c r="H348" t="s">
        <v>1503</v>
      </c>
      <c r="I348" s="4">
        <v>116000000</v>
      </c>
      <c r="J348" s="21">
        <v>45333333</v>
      </c>
      <c r="K348" s="6">
        <f>+Tabla4[[#This Row],[VALOR PAGADO]]/Tabla4[[#This Row],[VALOR TOTAL ]]</f>
        <v>0.39080459482758623</v>
      </c>
    </row>
    <row r="349" spans="1:11" x14ac:dyDescent="0.3">
      <c r="A349" t="s">
        <v>3783</v>
      </c>
      <c r="B349">
        <v>1094930308</v>
      </c>
      <c r="C349">
        <v>140</v>
      </c>
      <c r="D349">
        <v>2025</v>
      </c>
      <c r="E349">
        <v>4425</v>
      </c>
      <c r="F349" t="s">
        <v>4505</v>
      </c>
      <c r="G349" t="s">
        <v>3126</v>
      </c>
      <c r="H349" t="s">
        <v>1556</v>
      </c>
      <c r="I349" s="4">
        <v>116000000</v>
      </c>
      <c r="J349" s="21">
        <v>45333333</v>
      </c>
      <c r="K349" s="6">
        <f>+Tabla4[[#This Row],[VALOR PAGADO]]/Tabla4[[#This Row],[VALOR TOTAL ]]</f>
        <v>0.39080459482758623</v>
      </c>
    </row>
    <row r="350" spans="1:11" x14ac:dyDescent="0.3">
      <c r="A350" t="s">
        <v>1996</v>
      </c>
      <c r="B350">
        <v>1023907500</v>
      </c>
      <c r="C350">
        <v>144</v>
      </c>
      <c r="D350">
        <v>2025</v>
      </c>
      <c r="E350">
        <v>1825</v>
      </c>
      <c r="F350" t="s">
        <v>1415</v>
      </c>
      <c r="G350" t="s">
        <v>1503</v>
      </c>
      <c r="H350" t="s">
        <v>1503</v>
      </c>
      <c r="I350" s="4">
        <v>66524256</v>
      </c>
      <c r="J350" s="21">
        <v>25956000</v>
      </c>
      <c r="K350" s="6">
        <f>+Tabla4[[#This Row],[VALOR PAGADO]]/Tabla4[[#This Row],[VALOR TOTAL ]]</f>
        <v>0.39017347296601107</v>
      </c>
    </row>
    <row r="351" spans="1:11" x14ac:dyDescent="0.3">
      <c r="A351" t="s">
        <v>3968</v>
      </c>
      <c r="B351">
        <v>79651230</v>
      </c>
      <c r="C351">
        <v>480</v>
      </c>
      <c r="D351">
        <v>2025</v>
      </c>
      <c r="E351">
        <v>34125</v>
      </c>
      <c r="F351" t="s">
        <v>3186</v>
      </c>
      <c r="G351" t="s">
        <v>4353</v>
      </c>
      <c r="H351" t="s">
        <v>1556</v>
      </c>
      <c r="I351" s="4">
        <v>90000000</v>
      </c>
      <c r="J351" s="21">
        <v>35100000</v>
      </c>
      <c r="K351" s="6">
        <f>+Tabla4[[#This Row],[VALOR PAGADO]]/Tabla4[[#This Row],[VALOR TOTAL ]]</f>
        <v>0.39</v>
      </c>
    </row>
    <row r="352" spans="1:11" x14ac:dyDescent="0.3">
      <c r="A352" t="s">
        <v>3573</v>
      </c>
      <c r="B352">
        <v>1018474357</v>
      </c>
      <c r="C352">
        <v>74</v>
      </c>
      <c r="D352">
        <v>2025</v>
      </c>
      <c r="E352">
        <v>325</v>
      </c>
      <c r="F352" t="s">
        <v>1428</v>
      </c>
      <c r="G352" t="s">
        <v>1536</v>
      </c>
      <c r="H352" t="s">
        <v>1536</v>
      </c>
      <c r="I352" s="4">
        <v>93066667</v>
      </c>
      <c r="J352" s="21">
        <v>36266667</v>
      </c>
      <c r="K352" s="6">
        <f>+Tabla4[[#This Row],[VALOR PAGADO]]/Tabla4[[#This Row],[VALOR TOTAL ]]</f>
        <v>0.38968481593952431</v>
      </c>
    </row>
    <row r="353" spans="1:11" x14ac:dyDescent="0.3">
      <c r="A353" t="s">
        <v>3963</v>
      </c>
      <c r="B353">
        <v>72270254</v>
      </c>
      <c r="C353">
        <v>190</v>
      </c>
      <c r="D353">
        <v>2025</v>
      </c>
      <c r="E353">
        <v>925</v>
      </c>
      <c r="F353" t="s">
        <v>1422</v>
      </c>
      <c r="G353" t="s">
        <v>1585</v>
      </c>
      <c r="H353" t="s">
        <v>1558</v>
      </c>
      <c r="I353" s="4">
        <v>103200000</v>
      </c>
      <c r="J353" s="21">
        <v>40200000</v>
      </c>
      <c r="K353" s="6">
        <f>+Tabla4[[#This Row],[VALOR PAGADO]]/Tabla4[[#This Row],[VALOR TOTAL ]]</f>
        <v>0.38953488372093026</v>
      </c>
    </row>
    <row r="354" spans="1:11" x14ac:dyDescent="0.3">
      <c r="A354" t="s">
        <v>5046</v>
      </c>
      <c r="B354">
        <v>1010227801</v>
      </c>
      <c r="C354">
        <v>195</v>
      </c>
      <c r="D354">
        <v>2025</v>
      </c>
      <c r="E354">
        <v>8225</v>
      </c>
      <c r="F354" t="s">
        <v>4505</v>
      </c>
      <c r="G354" t="s">
        <v>3126</v>
      </c>
      <c r="H354" t="s">
        <v>1556</v>
      </c>
      <c r="I354" s="4">
        <v>91733333</v>
      </c>
      <c r="J354" s="21">
        <v>35733333</v>
      </c>
      <c r="K354" s="6">
        <f>+Tabla4[[#This Row],[VALOR PAGADO]]/Tabla4[[#This Row],[VALOR TOTAL ]]</f>
        <v>0.38953488150267035</v>
      </c>
    </row>
    <row r="355" spans="1:11" x14ac:dyDescent="0.3">
      <c r="A355" t="s">
        <v>5060</v>
      </c>
      <c r="B355">
        <v>1085298480</v>
      </c>
      <c r="C355">
        <v>146</v>
      </c>
      <c r="D355">
        <v>2025</v>
      </c>
      <c r="E355">
        <v>825</v>
      </c>
      <c r="F355" t="s">
        <v>1422</v>
      </c>
      <c r="G355" t="s">
        <v>1585</v>
      </c>
      <c r="H355" t="s">
        <v>1558</v>
      </c>
      <c r="I355" s="4">
        <v>138800000</v>
      </c>
      <c r="J355" s="21">
        <v>54000000</v>
      </c>
      <c r="K355" s="6">
        <f>+Tabla4[[#This Row],[VALOR PAGADO]]/Tabla4[[#This Row],[VALOR TOTAL ]]</f>
        <v>0.38904899135446686</v>
      </c>
    </row>
    <row r="356" spans="1:11" x14ac:dyDescent="0.3">
      <c r="A356" t="s">
        <v>61</v>
      </c>
      <c r="B356">
        <v>1010176880</v>
      </c>
      <c r="C356">
        <v>202</v>
      </c>
      <c r="D356">
        <v>2025</v>
      </c>
      <c r="E356">
        <v>7525</v>
      </c>
      <c r="F356" t="s">
        <v>3291</v>
      </c>
      <c r="G356" t="s">
        <v>3126</v>
      </c>
      <c r="H356" t="s">
        <v>1556</v>
      </c>
      <c r="I356" s="4">
        <v>145874050</v>
      </c>
      <c r="J356" s="21">
        <v>56658327</v>
      </c>
      <c r="K356" s="6">
        <f>+Tabla4[[#This Row],[VALOR PAGADO]]/Tabla4[[#This Row],[VALOR TOTAL ]]</f>
        <v>0.38840579938652559</v>
      </c>
    </row>
    <row r="357" spans="1:11" x14ac:dyDescent="0.3">
      <c r="A357" t="s">
        <v>2825</v>
      </c>
      <c r="B357">
        <v>1010190307</v>
      </c>
      <c r="C357">
        <v>185</v>
      </c>
      <c r="D357">
        <v>2025</v>
      </c>
      <c r="E357">
        <v>625</v>
      </c>
      <c r="F357" t="s">
        <v>1428</v>
      </c>
      <c r="G357" t="s">
        <v>1536</v>
      </c>
      <c r="H357" t="s">
        <v>1536</v>
      </c>
      <c r="I357" s="4">
        <v>154330000</v>
      </c>
      <c r="J357" s="21">
        <v>59942667</v>
      </c>
      <c r="K357" s="6">
        <f>+Tabla4[[#This Row],[VALOR PAGADO]]/Tabla4[[#This Row],[VALOR TOTAL ]]</f>
        <v>0.38840579926132313</v>
      </c>
    </row>
    <row r="358" spans="1:11" x14ac:dyDescent="0.3">
      <c r="A358" t="s">
        <v>5048</v>
      </c>
      <c r="B358">
        <v>1031149994</v>
      </c>
      <c r="C358">
        <v>187</v>
      </c>
      <c r="D358">
        <v>2025</v>
      </c>
      <c r="E358">
        <v>2825</v>
      </c>
      <c r="F358" t="s">
        <v>1415</v>
      </c>
      <c r="G358" t="s">
        <v>1503</v>
      </c>
      <c r="H358" t="s">
        <v>1503</v>
      </c>
      <c r="I358" s="4">
        <v>97535318</v>
      </c>
      <c r="J358" s="21">
        <v>37883283</v>
      </c>
      <c r="K358" s="6">
        <f>+Tabla4[[#This Row],[VALOR PAGADO]]/Tabla4[[#This Row],[VALOR TOTAL ]]</f>
        <v>0.38840579778496237</v>
      </c>
    </row>
    <row r="359" spans="1:11" x14ac:dyDescent="0.3">
      <c r="A359" t="s">
        <v>5042</v>
      </c>
      <c r="B359">
        <v>52299970</v>
      </c>
      <c r="C359">
        <v>217</v>
      </c>
      <c r="D359">
        <v>2025</v>
      </c>
      <c r="E359">
        <v>7925</v>
      </c>
      <c r="F359" t="s">
        <v>4505</v>
      </c>
      <c r="G359" t="s">
        <v>3126</v>
      </c>
      <c r="H359" t="s">
        <v>1556</v>
      </c>
      <c r="I359" s="4">
        <v>103500000</v>
      </c>
      <c r="J359" s="21">
        <v>40200000</v>
      </c>
      <c r="K359" s="6">
        <f>+Tabla4[[#This Row],[VALOR PAGADO]]/Tabla4[[#This Row],[VALOR TOTAL ]]</f>
        <v>0.38840579710144929</v>
      </c>
    </row>
    <row r="360" spans="1:11" x14ac:dyDescent="0.3">
      <c r="A360" t="s">
        <v>1341</v>
      </c>
      <c r="B360">
        <v>1022409756</v>
      </c>
      <c r="C360">
        <v>164</v>
      </c>
      <c r="D360">
        <v>2025</v>
      </c>
      <c r="E360">
        <v>1025</v>
      </c>
      <c r="F360" t="s">
        <v>1422</v>
      </c>
      <c r="G360" t="s">
        <v>1585</v>
      </c>
      <c r="H360" t="s">
        <v>1558</v>
      </c>
      <c r="I360" s="4">
        <v>96600000</v>
      </c>
      <c r="J360" s="21">
        <v>37520000</v>
      </c>
      <c r="K360" s="6">
        <f>+Tabla4[[#This Row],[VALOR PAGADO]]/Tabla4[[#This Row],[VALOR TOTAL ]]</f>
        <v>0.38840579710144929</v>
      </c>
    </row>
    <row r="361" spans="1:11" x14ac:dyDescent="0.3">
      <c r="A361" t="s">
        <v>3554</v>
      </c>
      <c r="B361">
        <v>1026293062</v>
      </c>
      <c r="C361">
        <v>162</v>
      </c>
      <c r="D361">
        <v>2025</v>
      </c>
      <c r="E361">
        <v>5325</v>
      </c>
      <c r="F361" t="s">
        <v>1463</v>
      </c>
      <c r="G361" t="s">
        <v>3126</v>
      </c>
      <c r="H361" t="s">
        <v>1556</v>
      </c>
      <c r="I361" s="4">
        <v>58650000</v>
      </c>
      <c r="J361" s="21">
        <v>22780000</v>
      </c>
      <c r="K361" s="6">
        <f>+Tabla4[[#This Row],[VALOR PAGADO]]/Tabla4[[#This Row],[VALOR TOTAL ]]</f>
        <v>0.38840579710144929</v>
      </c>
    </row>
    <row r="362" spans="1:11" x14ac:dyDescent="0.3">
      <c r="A362" t="s">
        <v>5049</v>
      </c>
      <c r="B362">
        <v>1026289489</v>
      </c>
      <c r="C362">
        <v>186</v>
      </c>
      <c r="D362">
        <v>2025</v>
      </c>
      <c r="E362">
        <v>5825</v>
      </c>
      <c r="F362" t="s">
        <v>4505</v>
      </c>
      <c r="G362" t="s">
        <v>3126</v>
      </c>
      <c r="H362" t="s">
        <v>1556</v>
      </c>
      <c r="I362" s="4">
        <v>178250000</v>
      </c>
      <c r="J362" s="21">
        <v>69233333</v>
      </c>
      <c r="K362" s="6">
        <f>+Tabla4[[#This Row],[VALOR PAGADO]]/Tabla4[[#This Row],[VALOR TOTAL ]]</f>
        <v>0.38840579523141655</v>
      </c>
    </row>
    <row r="363" spans="1:11" x14ac:dyDescent="0.3">
      <c r="A363" t="s">
        <v>4414</v>
      </c>
      <c r="B363">
        <v>1032480811</v>
      </c>
      <c r="C363">
        <v>178</v>
      </c>
      <c r="D363">
        <v>2025</v>
      </c>
      <c r="E363">
        <v>725</v>
      </c>
      <c r="F363" t="s">
        <v>1428</v>
      </c>
      <c r="G363" t="s">
        <v>1536</v>
      </c>
      <c r="H363" t="s">
        <v>1536</v>
      </c>
      <c r="I363" s="4">
        <v>119082500</v>
      </c>
      <c r="J363" s="21">
        <v>46252333</v>
      </c>
      <c r="K363" s="6">
        <f>+Tabla4[[#This Row],[VALOR PAGADO]]/Tabla4[[#This Row],[VALOR TOTAL ]]</f>
        <v>0.38840579430226946</v>
      </c>
    </row>
    <row r="364" spans="1:11" x14ac:dyDescent="0.3">
      <c r="A364" t="s">
        <v>3562</v>
      </c>
      <c r="B364">
        <v>1090442438</v>
      </c>
      <c r="C364">
        <v>64</v>
      </c>
      <c r="D364">
        <v>2025</v>
      </c>
      <c r="E364">
        <v>625</v>
      </c>
      <c r="F364" t="s">
        <v>1422</v>
      </c>
      <c r="G364" t="s">
        <v>1585</v>
      </c>
      <c r="H364" t="s">
        <v>1558</v>
      </c>
      <c r="I364" s="4">
        <v>164733333</v>
      </c>
      <c r="J364" s="21">
        <v>63933333</v>
      </c>
      <c r="K364" s="6">
        <f>+Tabla4[[#This Row],[VALOR PAGADO]]/Tabla4[[#This Row],[VALOR TOTAL ]]</f>
        <v>0.3881019817646742</v>
      </c>
    </row>
    <row r="365" spans="1:11" x14ac:dyDescent="0.3">
      <c r="A365" t="s">
        <v>2216</v>
      </c>
      <c r="B365">
        <v>1012446892</v>
      </c>
      <c r="C365">
        <v>16</v>
      </c>
      <c r="D365">
        <v>2025</v>
      </c>
      <c r="E365">
        <v>425</v>
      </c>
      <c r="F365" t="s">
        <v>1422</v>
      </c>
      <c r="G365" t="s">
        <v>1585</v>
      </c>
      <c r="H365" t="s">
        <v>1558</v>
      </c>
      <c r="I365" s="4">
        <v>88100751.599999994</v>
      </c>
      <c r="J365" s="21">
        <v>34192076</v>
      </c>
      <c r="K365" s="6">
        <f>+Tabla4[[#This Row],[VALOR PAGADO]]/Tabla4[[#This Row],[VALOR TOTAL ]]</f>
        <v>0.38810197846257649</v>
      </c>
    </row>
    <row r="366" spans="1:11" x14ac:dyDescent="0.3">
      <c r="A366" t="s">
        <v>1120</v>
      </c>
      <c r="B366">
        <v>1091672454</v>
      </c>
      <c r="C366">
        <v>75</v>
      </c>
      <c r="D366">
        <v>2025</v>
      </c>
      <c r="E366">
        <v>4925</v>
      </c>
      <c r="F366" t="s">
        <v>1463</v>
      </c>
      <c r="G366" t="s">
        <v>3126</v>
      </c>
      <c r="H366" t="s">
        <v>1556</v>
      </c>
      <c r="I366" s="4">
        <v>116000000</v>
      </c>
      <c r="J366" s="21">
        <v>45000000</v>
      </c>
      <c r="K366" s="6">
        <f>+Tabla4[[#This Row],[VALOR PAGADO]]/Tabla4[[#This Row],[VALOR TOTAL ]]</f>
        <v>0.38793103448275862</v>
      </c>
    </row>
    <row r="367" spans="1:11" x14ac:dyDescent="0.3">
      <c r="A367" t="s">
        <v>5020</v>
      </c>
      <c r="B367">
        <v>80204747</v>
      </c>
      <c r="C367">
        <v>285</v>
      </c>
      <c r="D367">
        <v>2025</v>
      </c>
      <c r="E367">
        <v>24425</v>
      </c>
      <c r="F367" t="s">
        <v>4505</v>
      </c>
      <c r="G367" t="s">
        <v>3126</v>
      </c>
      <c r="H367" t="s">
        <v>1556</v>
      </c>
      <c r="I367" s="4">
        <v>80000000</v>
      </c>
      <c r="J367" s="21">
        <v>31000000</v>
      </c>
      <c r="K367" s="6">
        <f>+Tabla4[[#This Row],[VALOR PAGADO]]/Tabla4[[#This Row],[VALOR TOTAL ]]</f>
        <v>0.38750000000000001</v>
      </c>
    </row>
    <row r="368" spans="1:11" x14ac:dyDescent="0.3">
      <c r="A368" t="s">
        <v>1937</v>
      </c>
      <c r="B368">
        <v>1065595510</v>
      </c>
      <c r="C368">
        <v>88</v>
      </c>
      <c r="D368">
        <v>2025</v>
      </c>
      <c r="E368">
        <v>1125</v>
      </c>
      <c r="F368" t="s">
        <v>1415</v>
      </c>
      <c r="G368" t="s">
        <v>1503</v>
      </c>
      <c r="H368" t="s">
        <v>1503</v>
      </c>
      <c r="I368" s="4">
        <v>157248000</v>
      </c>
      <c r="J368" s="21">
        <v>60928000</v>
      </c>
      <c r="K368" s="6">
        <f>+Tabla4[[#This Row],[VALOR PAGADO]]/Tabla4[[#This Row],[VALOR TOTAL ]]</f>
        <v>0.38746438746438744</v>
      </c>
    </row>
    <row r="369" spans="1:11" x14ac:dyDescent="0.3">
      <c r="A369" t="s">
        <v>3501</v>
      </c>
      <c r="B369">
        <v>1020784575</v>
      </c>
      <c r="C369">
        <v>224</v>
      </c>
      <c r="D369">
        <v>2025</v>
      </c>
      <c r="E369">
        <v>8625</v>
      </c>
      <c r="F369" t="s">
        <v>4153</v>
      </c>
      <c r="G369" t="s">
        <v>1522</v>
      </c>
      <c r="H369" t="s">
        <v>1556</v>
      </c>
      <c r="I369" s="4">
        <v>70266667</v>
      </c>
      <c r="J369" s="21">
        <v>27073333</v>
      </c>
      <c r="K369" s="6">
        <f>+Tabla4[[#This Row],[VALOR PAGADO]]/Tabla4[[#This Row],[VALOR TOTAL ]]</f>
        <v>0.38529411107545486</v>
      </c>
    </row>
    <row r="370" spans="1:11" x14ac:dyDescent="0.3">
      <c r="A370" t="s">
        <v>296</v>
      </c>
      <c r="B370">
        <v>1016006590</v>
      </c>
      <c r="C370">
        <v>143</v>
      </c>
      <c r="D370">
        <v>2025</v>
      </c>
      <c r="E370">
        <v>7625</v>
      </c>
      <c r="F370" t="s">
        <v>1463</v>
      </c>
      <c r="G370" t="s">
        <v>3126</v>
      </c>
      <c r="H370" t="s">
        <v>1556</v>
      </c>
      <c r="I370" s="4">
        <v>116000000</v>
      </c>
      <c r="J370" s="21">
        <v>44666666</v>
      </c>
      <c r="K370" s="6">
        <f>+Tabla4[[#This Row],[VALOR PAGADO]]/Tabla4[[#This Row],[VALOR TOTAL ]]</f>
        <v>0.3850574655172414</v>
      </c>
    </row>
    <row r="371" spans="1:11" x14ac:dyDescent="0.3">
      <c r="A371" t="s">
        <v>5066</v>
      </c>
      <c r="B371">
        <v>10784100</v>
      </c>
      <c r="C371">
        <v>78</v>
      </c>
      <c r="D371">
        <v>2025</v>
      </c>
      <c r="E371">
        <v>925</v>
      </c>
      <c r="F371" t="s">
        <v>1415</v>
      </c>
      <c r="G371" t="s">
        <v>1503</v>
      </c>
      <c r="H371" t="s">
        <v>1503</v>
      </c>
      <c r="I371" s="4">
        <v>112416667</v>
      </c>
      <c r="J371" s="21">
        <v>43066667</v>
      </c>
      <c r="K371" s="6">
        <f>+Tabla4[[#This Row],[VALOR PAGADO]]/Tabla4[[#This Row],[VALOR TOTAL ]]</f>
        <v>0.38309859337850677</v>
      </c>
    </row>
    <row r="372" spans="1:11" x14ac:dyDescent="0.3">
      <c r="A372" t="s">
        <v>5065</v>
      </c>
      <c r="B372">
        <v>2230529</v>
      </c>
      <c r="C372">
        <v>82</v>
      </c>
      <c r="D372">
        <v>2025</v>
      </c>
      <c r="E372">
        <v>1325</v>
      </c>
      <c r="F372" t="s">
        <v>1415</v>
      </c>
      <c r="G372" t="s">
        <v>1503</v>
      </c>
      <c r="H372" t="s">
        <v>1503</v>
      </c>
      <c r="I372" s="4">
        <v>106500000</v>
      </c>
      <c r="J372" s="21">
        <v>40800000</v>
      </c>
      <c r="K372" s="6">
        <f>+Tabla4[[#This Row],[VALOR PAGADO]]/Tabla4[[#This Row],[VALOR TOTAL ]]</f>
        <v>0.38309859154929576</v>
      </c>
    </row>
    <row r="373" spans="1:11" x14ac:dyDescent="0.3">
      <c r="A373" t="s">
        <v>5056</v>
      </c>
      <c r="B373">
        <v>1093761327</v>
      </c>
      <c r="C373">
        <v>161</v>
      </c>
      <c r="D373">
        <v>2025</v>
      </c>
      <c r="E373">
        <v>2525</v>
      </c>
      <c r="F373" t="s">
        <v>1415</v>
      </c>
      <c r="G373" t="s">
        <v>1503</v>
      </c>
      <c r="H373" t="s">
        <v>1503</v>
      </c>
      <c r="I373" s="4">
        <v>93333333</v>
      </c>
      <c r="J373" s="21">
        <v>35733333</v>
      </c>
      <c r="K373" s="6">
        <f>+Tabla4[[#This Row],[VALOR PAGADO]]/Tabla4[[#This Row],[VALOR TOTAL ]]</f>
        <v>0.3828571406530612</v>
      </c>
    </row>
    <row r="374" spans="1:11" x14ac:dyDescent="0.3">
      <c r="A374" t="s">
        <v>3537</v>
      </c>
      <c r="B374">
        <v>1065645526</v>
      </c>
      <c r="C374">
        <v>86</v>
      </c>
      <c r="D374">
        <v>2025</v>
      </c>
      <c r="E374">
        <v>2725</v>
      </c>
      <c r="F374" t="s">
        <v>1415</v>
      </c>
      <c r="G374" t="s">
        <v>1503</v>
      </c>
      <c r="H374" t="s">
        <v>1503</v>
      </c>
      <c r="I374" s="4">
        <v>75833333</v>
      </c>
      <c r="J374" s="21">
        <v>29033333</v>
      </c>
      <c r="K374" s="6">
        <f>+Tabla4[[#This Row],[VALOR PAGADO]]/Tabla4[[#This Row],[VALOR TOTAL ]]</f>
        <v>0.38285714014442701</v>
      </c>
    </row>
    <row r="375" spans="1:11" x14ac:dyDescent="0.3">
      <c r="A375" t="s">
        <v>598</v>
      </c>
      <c r="B375">
        <v>1067912366</v>
      </c>
      <c r="C375">
        <v>157</v>
      </c>
      <c r="D375">
        <v>2025</v>
      </c>
      <c r="E375">
        <v>8225</v>
      </c>
      <c r="F375" t="s">
        <v>1417</v>
      </c>
      <c r="G375" t="s">
        <v>1534</v>
      </c>
      <c r="H375" t="s">
        <v>1557</v>
      </c>
      <c r="I375" s="4">
        <v>88250000</v>
      </c>
      <c r="J375" s="21">
        <v>33750000</v>
      </c>
      <c r="K375" s="6">
        <f>+Tabla4[[#This Row],[VALOR PAGADO]]/Tabla4[[#This Row],[VALOR TOTAL ]]</f>
        <v>0.38243626062322944</v>
      </c>
    </row>
    <row r="376" spans="1:11" x14ac:dyDescent="0.3">
      <c r="A376" t="s">
        <v>82</v>
      </c>
      <c r="B376">
        <v>1010191030</v>
      </c>
      <c r="C376">
        <v>134</v>
      </c>
      <c r="D376">
        <v>2025</v>
      </c>
      <c r="E376">
        <v>7925</v>
      </c>
      <c r="F376" t="s">
        <v>1417</v>
      </c>
      <c r="G376" t="s">
        <v>1534</v>
      </c>
      <c r="H376" t="s">
        <v>1557</v>
      </c>
      <c r="I376" s="4">
        <v>128256667</v>
      </c>
      <c r="J376" s="21">
        <v>49050000</v>
      </c>
      <c r="K376" s="6">
        <f>+Tabla4[[#This Row],[VALOR PAGADO]]/Tabla4[[#This Row],[VALOR TOTAL ]]</f>
        <v>0.38243625962929473</v>
      </c>
    </row>
    <row r="377" spans="1:11" x14ac:dyDescent="0.3">
      <c r="A377" t="s">
        <v>1802</v>
      </c>
      <c r="B377">
        <v>1023944410</v>
      </c>
      <c r="C377">
        <v>263</v>
      </c>
      <c r="D377">
        <v>2025</v>
      </c>
      <c r="E377">
        <v>12125</v>
      </c>
      <c r="F377" t="s">
        <v>4005</v>
      </c>
      <c r="G377" t="s">
        <v>1522</v>
      </c>
      <c r="H377" t="s">
        <v>1556</v>
      </c>
      <c r="I377" s="4">
        <v>45220000</v>
      </c>
      <c r="J377" s="21">
        <v>17290000</v>
      </c>
      <c r="K377" s="6">
        <f>+Tabla4[[#This Row],[VALOR PAGADO]]/Tabla4[[#This Row],[VALOR TOTAL ]]</f>
        <v>0.38235294117647056</v>
      </c>
    </row>
    <row r="378" spans="1:11" x14ac:dyDescent="0.3">
      <c r="A378" t="s">
        <v>5058</v>
      </c>
      <c r="B378">
        <v>37510198</v>
      </c>
      <c r="C378">
        <v>155</v>
      </c>
      <c r="D378">
        <v>2025</v>
      </c>
      <c r="E378">
        <v>2625</v>
      </c>
      <c r="F378" t="s">
        <v>1415</v>
      </c>
      <c r="G378" t="s">
        <v>1503</v>
      </c>
      <c r="H378" t="s">
        <v>1503</v>
      </c>
      <c r="I378" s="4">
        <v>122850000</v>
      </c>
      <c r="J378" s="21">
        <v>46900000</v>
      </c>
      <c r="K378" s="6">
        <f>+Tabla4[[#This Row],[VALOR PAGADO]]/Tabla4[[#This Row],[VALOR TOTAL ]]</f>
        <v>0.38176638176638178</v>
      </c>
    </row>
    <row r="379" spans="1:11" x14ac:dyDescent="0.3">
      <c r="A379" t="s">
        <v>3207</v>
      </c>
      <c r="B379">
        <v>1012399433</v>
      </c>
      <c r="C379">
        <v>198</v>
      </c>
      <c r="D379">
        <v>2025</v>
      </c>
      <c r="E379">
        <v>3025</v>
      </c>
      <c r="F379" t="s">
        <v>1415</v>
      </c>
      <c r="G379" t="s">
        <v>1503</v>
      </c>
      <c r="H379" t="s">
        <v>1503</v>
      </c>
      <c r="I379" s="4">
        <v>47291154</v>
      </c>
      <c r="J379" s="21">
        <v>18054172</v>
      </c>
      <c r="K379" s="6">
        <f>+Tabla4[[#This Row],[VALOR PAGADO]]/Tabla4[[#This Row],[VALOR TOTAL ]]</f>
        <v>0.38176636586199608</v>
      </c>
    </row>
    <row r="380" spans="1:11" x14ac:dyDescent="0.3">
      <c r="A380" t="s">
        <v>3048</v>
      </c>
      <c r="B380">
        <v>52829485</v>
      </c>
      <c r="C380">
        <v>249</v>
      </c>
      <c r="D380">
        <v>2025</v>
      </c>
      <c r="E380">
        <v>11725</v>
      </c>
      <c r="F380" t="s">
        <v>4466</v>
      </c>
      <c r="G380" t="s">
        <v>1522</v>
      </c>
      <c r="H380" t="s">
        <v>1556</v>
      </c>
      <c r="I380" s="4">
        <v>112530000</v>
      </c>
      <c r="J380" s="21">
        <v>42900000</v>
      </c>
      <c r="K380" s="6">
        <f>+Tabla4[[#This Row],[VALOR PAGADO]]/Tabla4[[#This Row],[VALOR TOTAL ]]</f>
        <v>0.38123167155425219</v>
      </c>
    </row>
    <row r="381" spans="1:11" x14ac:dyDescent="0.3">
      <c r="A381" t="s">
        <v>4385</v>
      </c>
      <c r="B381">
        <v>1098753470</v>
      </c>
      <c r="C381">
        <v>197</v>
      </c>
      <c r="D381">
        <v>2025</v>
      </c>
      <c r="E381">
        <v>10825</v>
      </c>
      <c r="F381" t="s">
        <v>3474</v>
      </c>
      <c r="G381" t="s">
        <v>1516</v>
      </c>
      <c r="H381" t="s">
        <v>1556</v>
      </c>
      <c r="I381" s="4">
        <v>126133333</v>
      </c>
      <c r="J381" s="21">
        <v>48033333</v>
      </c>
      <c r="K381" s="6">
        <f>+Tabla4[[#This Row],[VALOR PAGADO]]/Tabla4[[#This Row],[VALOR TOTAL ]]</f>
        <v>0.38081395185204531</v>
      </c>
    </row>
    <row r="382" spans="1:11" x14ac:dyDescent="0.3">
      <c r="A382" t="s">
        <v>3386</v>
      </c>
      <c r="B382">
        <v>1127573589</v>
      </c>
      <c r="C382">
        <v>265</v>
      </c>
      <c r="D382">
        <v>2025</v>
      </c>
      <c r="E382">
        <v>14225</v>
      </c>
      <c r="F382" t="s">
        <v>1420</v>
      </c>
      <c r="G382" t="s">
        <v>3123</v>
      </c>
      <c r="H382" t="s">
        <v>1556</v>
      </c>
      <c r="I382" s="4">
        <v>96333333</v>
      </c>
      <c r="J382" s="21">
        <v>36666667</v>
      </c>
      <c r="K382" s="6">
        <f>+Tabla4[[#This Row],[VALOR PAGADO]]/Tabla4[[#This Row],[VALOR TOTAL ]]</f>
        <v>0.38062284214748388</v>
      </c>
    </row>
    <row r="383" spans="1:11" x14ac:dyDescent="0.3">
      <c r="A383" t="s">
        <v>5019</v>
      </c>
      <c r="B383">
        <v>1000596056</v>
      </c>
      <c r="C383">
        <v>286</v>
      </c>
      <c r="D383">
        <v>2025</v>
      </c>
      <c r="E383">
        <v>4625</v>
      </c>
      <c r="F383" t="s">
        <v>1415</v>
      </c>
      <c r="G383" t="s">
        <v>1503</v>
      </c>
      <c r="H383" t="s">
        <v>1503</v>
      </c>
      <c r="I383" s="4">
        <v>45674363</v>
      </c>
      <c r="J383" s="21">
        <v>17380510</v>
      </c>
      <c r="K383" s="6">
        <f>+Tabla4[[#This Row],[VALOR PAGADO]]/Tabla4[[#This Row],[VALOR TOTAL ]]</f>
        <v>0.38053097752014625</v>
      </c>
    </row>
    <row r="384" spans="1:11" x14ac:dyDescent="0.3">
      <c r="A384" t="s">
        <v>134</v>
      </c>
      <c r="B384">
        <v>11221236</v>
      </c>
      <c r="C384">
        <v>281</v>
      </c>
      <c r="D384">
        <v>2025</v>
      </c>
      <c r="E384">
        <v>16125</v>
      </c>
      <c r="F384" t="s">
        <v>4505</v>
      </c>
      <c r="G384" t="s">
        <v>3126</v>
      </c>
      <c r="H384" t="s">
        <v>1556</v>
      </c>
      <c r="I384" s="4">
        <v>124300000</v>
      </c>
      <c r="J384" s="21">
        <v>47300000</v>
      </c>
      <c r="K384" s="6">
        <f>+Tabla4[[#This Row],[VALOR PAGADO]]/Tabla4[[#This Row],[VALOR TOTAL ]]</f>
        <v>0.38053097345132741</v>
      </c>
    </row>
    <row r="385" spans="1:11" x14ac:dyDescent="0.3">
      <c r="A385" t="s">
        <v>5015</v>
      </c>
      <c r="B385">
        <v>1013579269</v>
      </c>
      <c r="C385">
        <v>291</v>
      </c>
      <c r="D385">
        <v>2025</v>
      </c>
      <c r="E385">
        <v>16825</v>
      </c>
      <c r="F385" t="s">
        <v>3188</v>
      </c>
      <c r="G385" t="s">
        <v>1522</v>
      </c>
      <c r="H385" t="s">
        <v>1556</v>
      </c>
      <c r="I385" s="4">
        <v>113000000</v>
      </c>
      <c r="J385" s="21">
        <v>43000000</v>
      </c>
      <c r="K385" s="6">
        <f>+Tabla4[[#This Row],[VALOR PAGADO]]/Tabla4[[#This Row],[VALOR TOTAL ]]</f>
        <v>0.38053097345132741</v>
      </c>
    </row>
    <row r="386" spans="1:11" x14ac:dyDescent="0.3">
      <c r="A386" t="s">
        <v>483</v>
      </c>
      <c r="B386">
        <v>25277149</v>
      </c>
      <c r="C386">
        <v>588</v>
      </c>
      <c r="D386">
        <v>2025</v>
      </c>
      <c r="E386">
        <v>43025</v>
      </c>
      <c r="F386" t="s">
        <v>3186</v>
      </c>
      <c r="G386" t="s">
        <v>4353</v>
      </c>
      <c r="H386" t="s">
        <v>1556</v>
      </c>
      <c r="I386" s="4">
        <v>120000000</v>
      </c>
      <c r="J386" s="21">
        <v>45600000</v>
      </c>
      <c r="K386" s="6">
        <f>+Tabla4[[#This Row],[VALOR PAGADO]]/Tabla4[[#This Row],[VALOR TOTAL ]]</f>
        <v>0.38</v>
      </c>
    </row>
    <row r="387" spans="1:11" s="15" customFormat="1" x14ac:dyDescent="0.3">
      <c r="A387" t="s">
        <v>4937</v>
      </c>
      <c r="B387">
        <v>80770191</v>
      </c>
      <c r="C387">
        <v>579</v>
      </c>
      <c r="D387">
        <v>2025</v>
      </c>
      <c r="E387">
        <v>36725</v>
      </c>
      <c r="F387" t="s">
        <v>3186</v>
      </c>
      <c r="G387" t="s">
        <v>4353</v>
      </c>
      <c r="H387" t="s">
        <v>1556</v>
      </c>
      <c r="I387" s="4">
        <v>90000000</v>
      </c>
      <c r="J387" s="21">
        <v>34200000</v>
      </c>
      <c r="K387" s="6">
        <f>+Tabla4[[#This Row],[VALOR PAGADO]]/Tabla4[[#This Row],[VALOR TOTAL ]]</f>
        <v>0.38</v>
      </c>
    </row>
    <row r="388" spans="1:11" x14ac:dyDescent="0.3">
      <c r="A388" t="s">
        <v>5041</v>
      </c>
      <c r="B388">
        <v>1018499536</v>
      </c>
      <c r="C388">
        <v>223</v>
      </c>
      <c r="D388">
        <v>2025</v>
      </c>
      <c r="E388">
        <v>8525</v>
      </c>
      <c r="F388" t="s">
        <v>4505</v>
      </c>
      <c r="G388" t="s">
        <v>3126</v>
      </c>
      <c r="H388" t="s">
        <v>1556</v>
      </c>
      <c r="I388" s="4">
        <v>49767273</v>
      </c>
      <c r="J388" s="21">
        <v>18897139</v>
      </c>
      <c r="K388" s="6">
        <f>+Tabla4[[#This Row],[VALOR PAGADO]]/Tabla4[[#This Row],[VALOR TOTAL ]]</f>
        <v>0.37971015611002035</v>
      </c>
    </row>
    <row r="389" spans="1:11" x14ac:dyDescent="0.3">
      <c r="A389" t="s">
        <v>1847</v>
      </c>
      <c r="B389">
        <v>1129569242</v>
      </c>
      <c r="C389">
        <v>232</v>
      </c>
      <c r="D389">
        <v>2025</v>
      </c>
      <c r="E389">
        <v>3425</v>
      </c>
      <c r="F389" t="s">
        <v>1415</v>
      </c>
      <c r="G389" t="s">
        <v>1503</v>
      </c>
      <c r="H389" t="s">
        <v>1503</v>
      </c>
      <c r="I389" s="4">
        <v>115000000</v>
      </c>
      <c r="J389" s="21">
        <v>43666667</v>
      </c>
      <c r="K389" s="6">
        <f>+Tabla4[[#This Row],[VALOR PAGADO]]/Tabla4[[#This Row],[VALOR TOTAL ]]</f>
        <v>0.37971014782608697</v>
      </c>
    </row>
    <row r="390" spans="1:11" x14ac:dyDescent="0.3">
      <c r="A390" t="s">
        <v>2539</v>
      </c>
      <c r="B390">
        <v>37860150</v>
      </c>
      <c r="C390">
        <v>214</v>
      </c>
      <c r="D390">
        <v>2025</v>
      </c>
      <c r="E390">
        <v>10625</v>
      </c>
      <c r="F390" t="s">
        <v>1451</v>
      </c>
      <c r="G390" t="s">
        <v>1506</v>
      </c>
      <c r="H390" t="s">
        <v>1556</v>
      </c>
      <c r="I390" s="4">
        <v>119025000</v>
      </c>
      <c r="J390" s="21">
        <v>45195000</v>
      </c>
      <c r="K390" s="6">
        <f>+Tabla4[[#This Row],[VALOR PAGADO]]/Tabla4[[#This Row],[VALOR TOTAL ]]</f>
        <v>0.37971014492753624</v>
      </c>
    </row>
    <row r="391" spans="1:11" x14ac:dyDescent="0.3">
      <c r="A391" t="s">
        <v>5010</v>
      </c>
      <c r="B391">
        <v>79168277</v>
      </c>
      <c r="C391">
        <v>345</v>
      </c>
      <c r="D391">
        <v>2025</v>
      </c>
      <c r="E391">
        <v>17325</v>
      </c>
      <c r="F391" t="s">
        <v>4005</v>
      </c>
      <c r="G391" t="s">
        <v>1522</v>
      </c>
      <c r="H391" t="s">
        <v>1556</v>
      </c>
      <c r="I391" s="4">
        <v>47320000</v>
      </c>
      <c r="J391" s="21">
        <v>17920000</v>
      </c>
      <c r="K391" s="6">
        <f>+Tabla4[[#This Row],[VALOR PAGADO]]/Tabla4[[#This Row],[VALOR TOTAL ]]</f>
        <v>0.378698224852071</v>
      </c>
    </row>
    <row r="392" spans="1:11" x14ac:dyDescent="0.3">
      <c r="A392" t="s">
        <v>5021</v>
      </c>
      <c r="B392">
        <v>1101696253</v>
      </c>
      <c r="C392">
        <v>275</v>
      </c>
      <c r="D392">
        <v>2025</v>
      </c>
      <c r="E392">
        <v>13825</v>
      </c>
      <c r="F392" t="s">
        <v>1453</v>
      </c>
      <c r="G392" t="s">
        <v>1525</v>
      </c>
      <c r="H392" t="s">
        <v>1556</v>
      </c>
      <c r="I392" s="4">
        <v>49190262</v>
      </c>
      <c r="J392" s="21">
        <v>18608633</v>
      </c>
      <c r="K392" s="6">
        <f>+Tabla4[[#This Row],[VALOR PAGADO]]/Tabla4[[#This Row],[VALOR TOTAL ]]</f>
        <v>0.37829912351351169</v>
      </c>
    </row>
    <row r="393" spans="1:11" x14ac:dyDescent="0.3">
      <c r="A393" t="s">
        <v>5043</v>
      </c>
      <c r="B393">
        <v>1086897142</v>
      </c>
      <c r="C393">
        <v>205</v>
      </c>
      <c r="D393">
        <v>2025</v>
      </c>
      <c r="E393">
        <v>4225</v>
      </c>
      <c r="F393" t="s">
        <v>1415</v>
      </c>
      <c r="G393" t="s">
        <v>1503</v>
      </c>
      <c r="H393" t="s">
        <v>1503</v>
      </c>
      <c r="I393" s="4">
        <v>45691273</v>
      </c>
      <c r="J393" s="21">
        <v>17267051</v>
      </c>
      <c r="K393" s="6">
        <f>+Tabla4[[#This Row],[VALOR PAGADO]]/Tabla4[[#This Row],[VALOR TOTAL ]]</f>
        <v>0.3779069801797818</v>
      </c>
    </row>
    <row r="394" spans="1:11" x14ac:dyDescent="0.3">
      <c r="A394" t="s">
        <v>198</v>
      </c>
      <c r="B394">
        <v>80084647</v>
      </c>
      <c r="C394">
        <v>67</v>
      </c>
      <c r="D394">
        <v>2025</v>
      </c>
      <c r="E394">
        <v>4125</v>
      </c>
      <c r="F394" t="s">
        <v>1463</v>
      </c>
      <c r="G394" t="s">
        <v>3126</v>
      </c>
      <c r="H394" t="s">
        <v>1556</v>
      </c>
      <c r="I394" s="4">
        <v>156000000</v>
      </c>
      <c r="J394" s="21">
        <v>58933333</v>
      </c>
      <c r="K394" s="6">
        <f>+Tabla4[[#This Row],[VALOR PAGADO]]/Tabla4[[#This Row],[VALOR TOTAL ]]</f>
        <v>0.37777777564102566</v>
      </c>
    </row>
    <row r="395" spans="1:11" x14ac:dyDescent="0.3">
      <c r="A395" t="s">
        <v>2602</v>
      </c>
      <c r="B395">
        <v>52927055</v>
      </c>
      <c r="C395">
        <v>337</v>
      </c>
      <c r="D395">
        <v>2025</v>
      </c>
      <c r="E395">
        <v>1725</v>
      </c>
      <c r="F395" t="s">
        <v>1422</v>
      </c>
      <c r="G395" t="s">
        <v>1585</v>
      </c>
      <c r="H395" t="s">
        <v>1558</v>
      </c>
      <c r="I395" s="4">
        <v>151646000</v>
      </c>
      <c r="J395" s="21">
        <v>57258667</v>
      </c>
      <c r="K395" s="6">
        <f>+Tabla4[[#This Row],[VALOR PAGADO]]/Tabla4[[#This Row],[VALOR TOTAL ]]</f>
        <v>0.3775811231420545</v>
      </c>
    </row>
    <row r="396" spans="1:11" x14ac:dyDescent="0.3">
      <c r="A396" t="s">
        <v>2520</v>
      </c>
      <c r="B396">
        <v>34568513</v>
      </c>
      <c r="C396">
        <v>335</v>
      </c>
      <c r="D396">
        <v>2025</v>
      </c>
      <c r="E396">
        <v>18125</v>
      </c>
      <c r="F396" t="s">
        <v>4005</v>
      </c>
      <c r="G396" t="s">
        <v>1522</v>
      </c>
      <c r="H396" t="s">
        <v>1556</v>
      </c>
      <c r="I396" s="4">
        <v>111870000</v>
      </c>
      <c r="J396" s="21">
        <v>42240000</v>
      </c>
      <c r="K396" s="6">
        <f>+Tabla4[[#This Row],[VALOR PAGADO]]/Tabla4[[#This Row],[VALOR TOTAL ]]</f>
        <v>0.3775811209439528</v>
      </c>
    </row>
    <row r="397" spans="1:11" x14ac:dyDescent="0.3">
      <c r="A397" t="s">
        <v>3069</v>
      </c>
      <c r="B397">
        <v>8498595</v>
      </c>
      <c r="C397">
        <v>292</v>
      </c>
      <c r="D397">
        <v>2025</v>
      </c>
      <c r="E397">
        <v>1625</v>
      </c>
      <c r="F397" t="s">
        <v>4564</v>
      </c>
      <c r="G397" t="s">
        <v>1585</v>
      </c>
      <c r="H397" t="s">
        <v>1558</v>
      </c>
      <c r="I397" s="4">
        <v>117011500</v>
      </c>
      <c r="J397" s="21">
        <v>44181333</v>
      </c>
      <c r="K397" s="6">
        <f>+Tabla4[[#This Row],[VALOR PAGADO]]/Tabla4[[#This Row],[VALOR TOTAL ]]</f>
        <v>0.37758111809522993</v>
      </c>
    </row>
    <row r="398" spans="1:11" x14ac:dyDescent="0.3">
      <c r="A398" t="s">
        <v>301</v>
      </c>
      <c r="B398">
        <v>84102005</v>
      </c>
      <c r="C398">
        <v>241</v>
      </c>
      <c r="D398">
        <v>2025</v>
      </c>
      <c r="E398">
        <v>11225</v>
      </c>
      <c r="F398" t="s">
        <v>4505</v>
      </c>
      <c r="G398" t="s">
        <v>3126</v>
      </c>
      <c r="H398" t="s">
        <v>1556</v>
      </c>
      <c r="I398" s="4">
        <v>126500000</v>
      </c>
      <c r="J398" s="21">
        <v>47666667</v>
      </c>
      <c r="K398" s="6">
        <f>+Tabla4[[#This Row],[VALOR PAGADO]]/Tabla4[[#This Row],[VALOR TOTAL ]]</f>
        <v>0.37681159683794468</v>
      </c>
    </row>
    <row r="399" spans="1:11" x14ac:dyDescent="0.3">
      <c r="A399" t="s">
        <v>5036</v>
      </c>
      <c r="B399">
        <v>1014199739</v>
      </c>
      <c r="C399">
        <v>235</v>
      </c>
      <c r="D399">
        <v>2025</v>
      </c>
      <c r="E399">
        <v>3925</v>
      </c>
      <c r="F399" t="s">
        <v>1415</v>
      </c>
      <c r="G399" t="s">
        <v>1503</v>
      </c>
      <c r="H399" t="s">
        <v>1503</v>
      </c>
      <c r="I399" s="4">
        <v>138000000</v>
      </c>
      <c r="J399" s="21">
        <v>52000000</v>
      </c>
      <c r="K399" s="6">
        <f>+Tabla4[[#This Row],[VALOR PAGADO]]/Tabla4[[#This Row],[VALOR TOTAL ]]</f>
        <v>0.37681159420289856</v>
      </c>
    </row>
    <row r="400" spans="1:11" x14ac:dyDescent="0.3">
      <c r="A400" t="s">
        <v>3293</v>
      </c>
      <c r="B400">
        <v>1015457526</v>
      </c>
      <c r="C400">
        <v>221</v>
      </c>
      <c r="D400">
        <v>2025</v>
      </c>
      <c r="E400">
        <v>11825</v>
      </c>
      <c r="F400" t="s">
        <v>4505</v>
      </c>
      <c r="G400" t="s">
        <v>3126</v>
      </c>
      <c r="H400" t="s">
        <v>1556</v>
      </c>
      <c r="I400" s="4">
        <v>103500000</v>
      </c>
      <c r="J400" s="21">
        <v>39000000</v>
      </c>
      <c r="K400" s="6">
        <f>+Tabla4[[#This Row],[VALOR PAGADO]]/Tabla4[[#This Row],[VALOR TOTAL ]]</f>
        <v>0.37681159420289856</v>
      </c>
    </row>
    <row r="401" spans="1:11" x14ac:dyDescent="0.3">
      <c r="A401" t="s">
        <v>3445</v>
      </c>
      <c r="B401">
        <v>1037631968</v>
      </c>
      <c r="C401">
        <v>274</v>
      </c>
      <c r="D401">
        <v>2025</v>
      </c>
      <c r="E401">
        <v>1125</v>
      </c>
      <c r="F401" t="s">
        <v>1428</v>
      </c>
      <c r="G401" t="s">
        <v>1536</v>
      </c>
      <c r="H401" t="s">
        <v>1536</v>
      </c>
      <c r="I401" s="4">
        <v>97750000</v>
      </c>
      <c r="J401" s="21">
        <v>36833333</v>
      </c>
      <c r="K401" s="6">
        <f>+Tabla4[[#This Row],[VALOR PAGADO]]/Tabla4[[#This Row],[VALOR TOTAL ]]</f>
        <v>0.37681159079283888</v>
      </c>
    </row>
    <row r="402" spans="1:11" x14ac:dyDescent="0.3">
      <c r="A402" t="s">
        <v>2599</v>
      </c>
      <c r="B402">
        <v>1020811212</v>
      </c>
      <c r="C402">
        <v>342</v>
      </c>
      <c r="D402">
        <v>2025</v>
      </c>
      <c r="E402">
        <v>1825</v>
      </c>
      <c r="F402" t="s">
        <v>3285</v>
      </c>
      <c r="G402" t="s">
        <v>1585</v>
      </c>
      <c r="H402" t="s">
        <v>1558</v>
      </c>
      <c r="I402" s="4">
        <v>152093333</v>
      </c>
      <c r="J402" s="21">
        <v>57258667</v>
      </c>
      <c r="K402" s="6">
        <f>+Tabla4[[#This Row],[VALOR PAGADO]]/Tabla4[[#This Row],[VALOR TOTAL ]]</f>
        <v>0.37647059125201759</v>
      </c>
    </row>
    <row r="403" spans="1:11" x14ac:dyDescent="0.3">
      <c r="A403" t="s">
        <v>3133</v>
      </c>
      <c r="B403">
        <v>39782237</v>
      </c>
      <c r="C403">
        <v>264</v>
      </c>
      <c r="D403">
        <v>2025</v>
      </c>
      <c r="E403">
        <v>12425</v>
      </c>
      <c r="F403" t="s">
        <v>4505</v>
      </c>
      <c r="G403" t="s">
        <v>3126</v>
      </c>
      <c r="H403" t="s">
        <v>1556</v>
      </c>
      <c r="I403" s="4">
        <v>80000000</v>
      </c>
      <c r="J403" s="21">
        <v>30100000</v>
      </c>
      <c r="K403" s="6">
        <f>+Tabla4[[#This Row],[VALOR PAGADO]]/Tabla4[[#This Row],[VALOR TOTAL ]]</f>
        <v>0.37624999999999997</v>
      </c>
    </row>
    <row r="404" spans="1:11" x14ac:dyDescent="0.3">
      <c r="A404" t="s">
        <v>4279</v>
      </c>
      <c r="B404">
        <v>1065647727</v>
      </c>
      <c r="C404">
        <v>945</v>
      </c>
      <c r="D404">
        <v>2025</v>
      </c>
      <c r="E404">
        <v>87025</v>
      </c>
      <c r="F404" t="s">
        <v>3134</v>
      </c>
      <c r="G404" t="s">
        <v>1519</v>
      </c>
      <c r="H404" t="s">
        <v>1556</v>
      </c>
      <c r="I404" s="4">
        <v>56000000</v>
      </c>
      <c r="J404" s="21">
        <v>21066667</v>
      </c>
      <c r="K404" s="6">
        <f>+Tabla4[[#This Row],[VALOR PAGADO]]/Tabla4[[#This Row],[VALOR TOTAL ]]</f>
        <v>0.37619048214285716</v>
      </c>
    </row>
    <row r="405" spans="1:11" x14ac:dyDescent="0.3">
      <c r="A405" t="s">
        <v>242</v>
      </c>
      <c r="B405">
        <v>79847249</v>
      </c>
      <c r="C405">
        <v>355</v>
      </c>
      <c r="D405">
        <v>2025</v>
      </c>
      <c r="E405">
        <v>19225</v>
      </c>
      <c r="F405" t="s">
        <v>4405</v>
      </c>
      <c r="G405" t="s">
        <v>1522</v>
      </c>
      <c r="H405" t="s">
        <v>1556</v>
      </c>
      <c r="I405" s="4">
        <v>94640000</v>
      </c>
      <c r="J405" s="21">
        <v>35560000</v>
      </c>
      <c r="K405" s="6">
        <f>+Tabla4[[#This Row],[VALOR PAGADO]]/Tabla4[[#This Row],[VALOR TOTAL ]]</f>
        <v>0.37573964497041418</v>
      </c>
    </row>
    <row r="406" spans="1:11" x14ac:dyDescent="0.3">
      <c r="A406" t="s">
        <v>3437</v>
      </c>
      <c r="B406">
        <v>80086035</v>
      </c>
      <c r="C406">
        <v>151</v>
      </c>
      <c r="D406">
        <v>2025</v>
      </c>
      <c r="E406">
        <v>10325</v>
      </c>
      <c r="F406" t="s">
        <v>1417</v>
      </c>
      <c r="G406" t="s">
        <v>1534</v>
      </c>
      <c r="H406" t="s">
        <v>1557</v>
      </c>
      <c r="I406" s="4">
        <v>146466667</v>
      </c>
      <c r="J406" s="21">
        <v>55033333</v>
      </c>
      <c r="K406" s="6">
        <f>+Tabla4[[#This Row],[VALOR PAGADO]]/Tabla4[[#This Row],[VALOR TOTAL ]]</f>
        <v>0.37573964183946373</v>
      </c>
    </row>
    <row r="407" spans="1:11" x14ac:dyDescent="0.3">
      <c r="A407" t="s">
        <v>344</v>
      </c>
      <c r="B407">
        <v>1098653082</v>
      </c>
      <c r="C407">
        <v>377</v>
      </c>
      <c r="D407">
        <v>2025</v>
      </c>
      <c r="E407">
        <v>2025</v>
      </c>
      <c r="F407" t="s">
        <v>3285</v>
      </c>
      <c r="G407" t="s">
        <v>1585</v>
      </c>
      <c r="H407" t="s">
        <v>1558</v>
      </c>
      <c r="I407" s="4">
        <v>112666667</v>
      </c>
      <c r="J407" s="21">
        <v>42333333</v>
      </c>
      <c r="K407" s="6">
        <f>+Tabla4[[#This Row],[VALOR PAGADO]]/Tabla4[[#This Row],[VALOR TOTAL ]]</f>
        <v>0.37573964090017858</v>
      </c>
    </row>
    <row r="408" spans="1:11" x14ac:dyDescent="0.3">
      <c r="A408" t="s">
        <v>963</v>
      </c>
      <c r="B408">
        <v>72168248</v>
      </c>
      <c r="C408">
        <v>352</v>
      </c>
      <c r="D408">
        <v>2025</v>
      </c>
      <c r="E408">
        <v>18525</v>
      </c>
      <c r="F408" t="s">
        <v>3188</v>
      </c>
      <c r="G408" t="s">
        <v>1522</v>
      </c>
      <c r="H408" t="s">
        <v>1556</v>
      </c>
      <c r="I408" s="4">
        <v>90133333</v>
      </c>
      <c r="J408" s="21">
        <v>33866666</v>
      </c>
      <c r="K408" s="6">
        <f>+Tabla4[[#This Row],[VALOR PAGADO]]/Tabla4[[#This Row],[VALOR TOTAL ]]</f>
        <v>0.37573963896353418</v>
      </c>
    </row>
    <row r="409" spans="1:11" x14ac:dyDescent="0.3">
      <c r="A409" t="s">
        <v>2526</v>
      </c>
      <c r="B409">
        <v>11225417</v>
      </c>
      <c r="C409">
        <v>27</v>
      </c>
      <c r="D409">
        <v>2025</v>
      </c>
      <c r="E409">
        <v>4825</v>
      </c>
      <c r="F409" t="s">
        <v>1463</v>
      </c>
      <c r="G409" t="s">
        <v>3126</v>
      </c>
      <c r="H409" t="s">
        <v>1556</v>
      </c>
      <c r="I409" s="4">
        <v>123000000</v>
      </c>
      <c r="J409" s="21">
        <v>46125000</v>
      </c>
      <c r="K409" s="6">
        <f>+Tabla4[[#This Row],[VALOR PAGADO]]/Tabla4[[#This Row],[VALOR TOTAL ]]</f>
        <v>0.375</v>
      </c>
    </row>
    <row r="410" spans="1:11" x14ac:dyDescent="0.3">
      <c r="A410" t="s">
        <v>1356</v>
      </c>
      <c r="B410">
        <v>12436114</v>
      </c>
      <c r="C410">
        <v>369</v>
      </c>
      <c r="D410">
        <v>2025</v>
      </c>
      <c r="E410">
        <v>27125</v>
      </c>
      <c r="F410" t="s">
        <v>1420</v>
      </c>
      <c r="G410" t="s">
        <v>3123</v>
      </c>
      <c r="H410" t="s">
        <v>1556</v>
      </c>
      <c r="I410" s="4">
        <v>68000000</v>
      </c>
      <c r="J410" s="21">
        <v>25500000</v>
      </c>
      <c r="K410" s="6">
        <f>+Tabla4[[#This Row],[VALOR PAGADO]]/Tabla4[[#This Row],[VALOR TOTAL ]]</f>
        <v>0.375</v>
      </c>
    </row>
    <row r="411" spans="1:11" x14ac:dyDescent="0.3">
      <c r="A411" t="s">
        <v>3778</v>
      </c>
      <c r="B411">
        <v>1032453722</v>
      </c>
      <c r="C411">
        <v>226</v>
      </c>
      <c r="D411">
        <v>2025</v>
      </c>
      <c r="E411">
        <v>1525</v>
      </c>
      <c r="F411" t="s">
        <v>1422</v>
      </c>
      <c r="G411" t="s">
        <v>1585</v>
      </c>
      <c r="H411" t="s">
        <v>1558</v>
      </c>
      <c r="I411" s="4">
        <v>154300000</v>
      </c>
      <c r="J411" s="21">
        <v>57706000</v>
      </c>
      <c r="K411" s="6">
        <f>+Tabla4[[#This Row],[VALOR PAGADO]]/Tabla4[[#This Row],[VALOR TOTAL ]]</f>
        <v>0.37398574206092028</v>
      </c>
    </row>
    <row r="412" spans="1:11" x14ac:dyDescent="0.3">
      <c r="A412" t="s">
        <v>5025</v>
      </c>
      <c r="B412">
        <v>52021205</v>
      </c>
      <c r="C412">
        <v>268</v>
      </c>
      <c r="D412">
        <v>2025</v>
      </c>
      <c r="E412">
        <v>325</v>
      </c>
      <c r="F412" t="s">
        <v>1444</v>
      </c>
      <c r="G412" t="s">
        <v>1540</v>
      </c>
      <c r="H412" t="s">
        <v>1560</v>
      </c>
      <c r="I412" s="4">
        <v>126500000</v>
      </c>
      <c r="J412" s="21">
        <v>47300000</v>
      </c>
      <c r="K412" s="6">
        <f>+Tabla4[[#This Row],[VALOR PAGADO]]/Tabla4[[#This Row],[VALOR TOTAL ]]</f>
        <v>0.37391304347826088</v>
      </c>
    </row>
    <row r="413" spans="1:11" x14ac:dyDescent="0.3">
      <c r="A413" t="s">
        <v>2373</v>
      </c>
      <c r="B413">
        <v>79577734</v>
      </c>
      <c r="C413">
        <v>218</v>
      </c>
      <c r="D413">
        <v>2025</v>
      </c>
      <c r="E413">
        <v>14425</v>
      </c>
      <c r="F413" t="s">
        <v>4505</v>
      </c>
      <c r="G413" t="s">
        <v>3126</v>
      </c>
      <c r="H413" t="s">
        <v>1556</v>
      </c>
      <c r="I413" s="4">
        <v>115000000</v>
      </c>
      <c r="J413" s="21">
        <v>43000000</v>
      </c>
      <c r="K413" s="6">
        <f>+Tabla4[[#This Row],[VALOR PAGADO]]/Tabla4[[#This Row],[VALOR TOTAL ]]</f>
        <v>0.37391304347826088</v>
      </c>
    </row>
    <row r="414" spans="1:11" x14ac:dyDescent="0.3">
      <c r="A414" t="s">
        <v>2555</v>
      </c>
      <c r="B414">
        <v>1066746358</v>
      </c>
      <c r="C414">
        <v>227</v>
      </c>
      <c r="D414">
        <v>2025</v>
      </c>
      <c r="E414">
        <v>1225</v>
      </c>
      <c r="F414" t="s">
        <v>1428</v>
      </c>
      <c r="G414" t="s">
        <v>1536</v>
      </c>
      <c r="H414" t="s">
        <v>1536</v>
      </c>
      <c r="I414" s="4">
        <v>86104134</v>
      </c>
      <c r="J414" s="21">
        <v>32195458</v>
      </c>
      <c r="K414" s="6">
        <f>+Tabla4[[#This Row],[VALOR PAGADO]]/Tabla4[[#This Row],[VALOR TOTAL ]]</f>
        <v>0.37391303418718547</v>
      </c>
    </row>
    <row r="415" spans="1:11" x14ac:dyDescent="0.3">
      <c r="A415" t="s">
        <v>3397</v>
      </c>
      <c r="B415">
        <v>80242994</v>
      </c>
      <c r="C415">
        <v>256</v>
      </c>
      <c r="D415">
        <v>2025</v>
      </c>
      <c r="E415">
        <v>4325</v>
      </c>
      <c r="F415" t="s">
        <v>1415</v>
      </c>
      <c r="G415" t="s">
        <v>1503</v>
      </c>
      <c r="H415" t="s">
        <v>1503</v>
      </c>
      <c r="I415" s="4">
        <v>72236000</v>
      </c>
      <c r="J415" s="21">
        <v>27009680</v>
      </c>
      <c r="K415" s="6">
        <f>+Tabla4[[#This Row],[VALOR PAGADO]]/Tabla4[[#This Row],[VALOR TOTAL ]]</f>
        <v>0.37390885431086995</v>
      </c>
    </row>
    <row r="416" spans="1:11" x14ac:dyDescent="0.3">
      <c r="A416" t="s">
        <v>3170</v>
      </c>
      <c r="B416">
        <v>1010162151</v>
      </c>
      <c r="C416">
        <v>210</v>
      </c>
      <c r="D416">
        <v>2025</v>
      </c>
      <c r="E416">
        <v>3525</v>
      </c>
      <c r="F416" t="s">
        <v>1415</v>
      </c>
      <c r="G416" t="s">
        <v>1503</v>
      </c>
      <c r="H416" t="s">
        <v>1503</v>
      </c>
      <c r="I416" s="4">
        <v>99450000</v>
      </c>
      <c r="J416" s="21">
        <v>37116666</v>
      </c>
      <c r="K416" s="6">
        <f>+Tabla4[[#This Row],[VALOR PAGADO]]/Tabla4[[#This Row],[VALOR TOTAL ]]</f>
        <v>0.37321936651583709</v>
      </c>
    </row>
    <row r="417" spans="1:11" x14ac:dyDescent="0.3">
      <c r="A417" t="s">
        <v>853</v>
      </c>
      <c r="B417">
        <v>1085318035</v>
      </c>
      <c r="C417">
        <v>149</v>
      </c>
      <c r="D417">
        <v>2025</v>
      </c>
      <c r="E417">
        <v>5625</v>
      </c>
      <c r="F417" t="s">
        <v>1463</v>
      </c>
      <c r="G417" t="s">
        <v>3126</v>
      </c>
      <c r="H417" t="s">
        <v>1556</v>
      </c>
      <c r="I417" s="4">
        <v>96000000</v>
      </c>
      <c r="J417" s="21">
        <v>35733333</v>
      </c>
      <c r="K417" s="6">
        <f>+Tabla4[[#This Row],[VALOR PAGADO]]/Tabla4[[#This Row],[VALOR TOTAL ]]</f>
        <v>0.37222221875</v>
      </c>
    </row>
    <row r="418" spans="1:11" x14ac:dyDescent="0.3">
      <c r="A418" t="s">
        <v>5039</v>
      </c>
      <c r="B418">
        <v>13700830</v>
      </c>
      <c r="C418">
        <v>229</v>
      </c>
      <c r="D418">
        <v>2025</v>
      </c>
      <c r="E418">
        <v>14525</v>
      </c>
      <c r="F418" t="s">
        <v>4505</v>
      </c>
      <c r="G418" t="s">
        <v>3126</v>
      </c>
      <c r="H418" t="s">
        <v>1556</v>
      </c>
      <c r="I418" s="4">
        <v>91733333</v>
      </c>
      <c r="J418" s="21">
        <v>34133333</v>
      </c>
      <c r="K418" s="6">
        <f>+Tabla4[[#This Row],[VALOR PAGADO]]/Tabla4[[#This Row],[VALOR TOTAL ]]</f>
        <v>0.37209302097417524</v>
      </c>
    </row>
    <row r="419" spans="1:11" x14ac:dyDescent="0.3">
      <c r="A419" t="s">
        <v>5040</v>
      </c>
      <c r="B419">
        <v>1077860325</v>
      </c>
      <c r="C419">
        <v>225</v>
      </c>
      <c r="D419">
        <v>2025</v>
      </c>
      <c r="E419">
        <v>13925</v>
      </c>
      <c r="F419" t="s">
        <v>1463</v>
      </c>
      <c r="G419" t="s">
        <v>3126</v>
      </c>
      <c r="H419" t="s">
        <v>1556</v>
      </c>
      <c r="I419" s="4">
        <v>109883333</v>
      </c>
      <c r="J419" s="21">
        <v>40850000</v>
      </c>
      <c r="K419" s="6">
        <f>+Tabla4[[#This Row],[VALOR PAGADO]]/Tabla4[[#This Row],[VALOR TOTAL ]]</f>
        <v>0.37175792619978137</v>
      </c>
    </row>
    <row r="420" spans="1:11" x14ac:dyDescent="0.3">
      <c r="A420" t="s">
        <v>5004</v>
      </c>
      <c r="B420">
        <v>1128470308</v>
      </c>
      <c r="C420">
        <v>358</v>
      </c>
      <c r="D420">
        <v>2025</v>
      </c>
      <c r="E420">
        <v>18325</v>
      </c>
      <c r="F420" t="s">
        <v>1451</v>
      </c>
      <c r="G420" t="s">
        <v>1506</v>
      </c>
      <c r="H420" t="s">
        <v>1556</v>
      </c>
      <c r="I420" s="4">
        <v>138000000</v>
      </c>
      <c r="J420" s="21">
        <v>51200000</v>
      </c>
      <c r="K420" s="6">
        <f>+Tabla4[[#This Row],[VALOR PAGADO]]/Tabla4[[#This Row],[VALOR TOTAL ]]</f>
        <v>0.37101449275362319</v>
      </c>
    </row>
    <row r="421" spans="1:11" x14ac:dyDescent="0.3">
      <c r="A421" t="s">
        <v>536</v>
      </c>
      <c r="B421">
        <v>52518031</v>
      </c>
      <c r="C421">
        <v>239</v>
      </c>
      <c r="D421">
        <v>2025</v>
      </c>
      <c r="E421">
        <v>11125</v>
      </c>
      <c r="F421" t="s">
        <v>4505</v>
      </c>
      <c r="G421" t="s">
        <v>3126</v>
      </c>
      <c r="H421" t="s">
        <v>1556</v>
      </c>
      <c r="I421" s="4">
        <v>97750000</v>
      </c>
      <c r="J421" s="21">
        <v>36266666</v>
      </c>
      <c r="K421" s="6">
        <f>+Tabla4[[#This Row],[VALOR PAGADO]]/Tabla4[[#This Row],[VALOR TOTAL ]]</f>
        <v>0.37101448593350383</v>
      </c>
    </row>
    <row r="422" spans="1:11" x14ac:dyDescent="0.3">
      <c r="A422" t="s">
        <v>1935</v>
      </c>
      <c r="B422">
        <v>1010233525</v>
      </c>
      <c r="C422">
        <v>260</v>
      </c>
      <c r="D422">
        <v>2025</v>
      </c>
      <c r="E422">
        <v>10425</v>
      </c>
      <c r="F422" t="s">
        <v>1417</v>
      </c>
      <c r="G422" t="s">
        <v>1534</v>
      </c>
      <c r="H422" t="s">
        <v>1557</v>
      </c>
      <c r="I422" s="4">
        <v>45539630</v>
      </c>
      <c r="J422" s="21">
        <v>16868580</v>
      </c>
      <c r="K422" s="6">
        <f>+Tabla4[[#This Row],[VALOR PAGADO]]/Tabla4[[#This Row],[VALOR TOTAL ]]</f>
        <v>0.37041539424013764</v>
      </c>
    </row>
    <row r="423" spans="1:11" x14ac:dyDescent="0.3">
      <c r="A423" t="s">
        <v>3561</v>
      </c>
      <c r="B423">
        <v>31168784</v>
      </c>
      <c r="C423">
        <v>76</v>
      </c>
      <c r="D423">
        <v>2025</v>
      </c>
      <c r="E423">
        <v>3825</v>
      </c>
      <c r="F423" t="s">
        <v>1415</v>
      </c>
      <c r="G423" t="s">
        <v>1503</v>
      </c>
      <c r="H423" t="s">
        <v>1503</v>
      </c>
      <c r="I423" s="4">
        <v>152100000</v>
      </c>
      <c r="J423" s="21">
        <v>56333333</v>
      </c>
      <c r="K423" s="6">
        <f>+Tabla4[[#This Row],[VALOR PAGADO]]/Tabla4[[#This Row],[VALOR TOTAL ]]</f>
        <v>0.37037036817882973</v>
      </c>
    </row>
    <row r="424" spans="1:11" x14ac:dyDescent="0.3">
      <c r="A424" t="s">
        <v>2297</v>
      </c>
      <c r="B424">
        <v>1047396339</v>
      </c>
      <c r="C424">
        <v>409</v>
      </c>
      <c r="D424">
        <v>2025</v>
      </c>
      <c r="E424">
        <v>23125</v>
      </c>
      <c r="F424" t="s">
        <v>3519</v>
      </c>
      <c r="G424" t="s">
        <v>1521</v>
      </c>
      <c r="H424" t="s">
        <v>1556</v>
      </c>
      <c r="I424" s="4">
        <v>139583334</v>
      </c>
      <c r="J424" s="21">
        <v>51666667</v>
      </c>
      <c r="K424" s="6">
        <f>+Tabla4[[#This Row],[VALOR PAGADO]]/Tabla4[[#This Row],[VALOR TOTAL ]]</f>
        <v>0.37014925435152596</v>
      </c>
    </row>
    <row r="425" spans="1:11" x14ac:dyDescent="0.3">
      <c r="A425" t="s">
        <v>3208</v>
      </c>
      <c r="B425">
        <v>1024531109</v>
      </c>
      <c r="C425">
        <v>193</v>
      </c>
      <c r="D425">
        <v>2025</v>
      </c>
      <c r="E425">
        <v>4925</v>
      </c>
      <c r="F425" t="s">
        <v>1415</v>
      </c>
      <c r="G425" t="s">
        <v>1503</v>
      </c>
      <c r="H425" t="s">
        <v>1503</v>
      </c>
      <c r="I425" s="4">
        <v>98316667</v>
      </c>
      <c r="J425" s="21">
        <v>36266666</v>
      </c>
      <c r="K425" s="6">
        <f>+Tabla4[[#This Row],[VALOR PAGADO]]/Tabla4[[#This Row],[VALOR TOTAL ]]</f>
        <v>0.36887607266019301</v>
      </c>
    </row>
    <row r="426" spans="1:11" x14ac:dyDescent="0.3">
      <c r="A426" t="s">
        <v>5014</v>
      </c>
      <c r="B426">
        <v>80011355</v>
      </c>
      <c r="C426">
        <v>293</v>
      </c>
      <c r="D426">
        <v>2025</v>
      </c>
      <c r="E426">
        <v>16625</v>
      </c>
      <c r="F426" t="s">
        <v>1451</v>
      </c>
      <c r="G426" t="s">
        <v>1506</v>
      </c>
      <c r="H426" t="s">
        <v>1556</v>
      </c>
      <c r="I426" s="4">
        <v>133400000</v>
      </c>
      <c r="J426" s="21">
        <v>49106667</v>
      </c>
      <c r="K426" s="6">
        <f>+Tabla4[[#This Row],[VALOR PAGADO]]/Tabla4[[#This Row],[VALOR TOTAL ]]</f>
        <v>0.36811594452773611</v>
      </c>
    </row>
    <row r="427" spans="1:11" x14ac:dyDescent="0.3">
      <c r="A427" t="s">
        <v>2984</v>
      </c>
      <c r="B427">
        <v>1014265478</v>
      </c>
      <c r="C427">
        <v>276</v>
      </c>
      <c r="D427">
        <v>2025</v>
      </c>
      <c r="E427">
        <v>19725</v>
      </c>
      <c r="F427" t="s">
        <v>1451</v>
      </c>
      <c r="G427" t="s">
        <v>1506</v>
      </c>
      <c r="H427" t="s">
        <v>1556</v>
      </c>
      <c r="I427" s="4">
        <v>97750000</v>
      </c>
      <c r="J427" s="21">
        <v>35983333</v>
      </c>
      <c r="K427" s="6">
        <f>+Tabla4[[#This Row],[VALOR PAGADO]]/Tabla4[[#This Row],[VALOR TOTAL ]]</f>
        <v>0.36811593861892583</v>
      </c>
    </row>
    <row r="428" spans="1:11" x14ac:dyDescent="0.3">
      <c r="A428" t="s">
        <v>4992</v>
      </c>
      <c r="B428">
        <v>1030580244</v>
      </c>
      <c r="C428">
        <v>391</v>
      </c>
      <c r="D428">
        <v>2025</v>
      </c>
      <c r="E428">
        <v>23625</v>
      </c>
      <c r="F428" t="s">
        <v>4153</v>
      </c>
      <c r="G428" t="s">
        <v>1522</v>
      </c>
      <c r="H428" t="s">
        <v>1556</v>
      </c>
      <c r="I428" s="4">
        <v>78633333</v>
      </c>
      <c r="J428" s="21">
        <v>28933333</v>
      </c>
      <c r="K428" s="6">
        <f>+Tabla4[[#This Row],[VALOR PAGADO]]/Tabla4[[#This Row],[VALOR TOTAL ]]</f>
        <v>0.36795251957589031</v>
      </c>
    </row>
    <row r="429" spans="1:11" x14ac:dyDescent="0.3">
      <c r="A429" t="s">
        <v>3498</v>
      </c>
      <c r="B429">
        <v>1019145186</v>
      </c>
      <c r="C429">
        <v>228</v>
      </c>
      <c r="D429">
        <v>2025</v>
      </c>
      <c r="E429">
        <v>4125</v>
      </c>
      <c r="F429" t="s">
        <v>1415</v>
      </c>
      <c r="G429" t="s">
        <v>1503</v>
      </c>
      <c r="H429" t="s">
        <v>1503</v>
      </c>
      <c r="I429" s="4">
        <v>73491456</v>
      </c>
      <c r="J429" s="21">
        <v>27009680</v>
      </c>
      <c r="K429" s="6">
        <f>+Tabla4[[#This Row],[VALOR PAGADO]]/Tabla4[[#This Row],[VALOR TOTAL ]]</f>
        <v>0.36752136193899876</v>
      </c>
    </row>
    <row r="430" spans="1:11" x14ac:dyDescent="0.3">
      <c r="A430" t="s">
        <v>4965</v>
      </c>
      <c r="B430">
        <v>80198246</v>
      </c>
      <c r="C430">
        <v>451</v>
      </c>
      <c r="D430">
        <v>2025</v>
      </c>
      <c r="E430">
        <v>29825</v>
      </c>
      <c r="F430" t="s">
        <v>4362</v>
      </c>
      <c r="G430" t="s">
        <v>3448</v>
      </c>
      <c r="H430" t="s">
        <v>1556</v>
      </c>
      <c r="I430" s="4">
        <v>184370667</v>
      </c>
      <c r="J430" s="21">
        <v>67750667</v>
      </c>
      <c r="K430" s="6">
        <f>+Tabla4[[#This Row],[VALOR PAGADO]]/Tabla4[[#This Row],[VALOR TOTAL ]]</f>
        <v>0.36746988066165642</v>
      </c>
    </row>
    <row r="431" spans="1:11" x14ac:dyDescent="0.3">
      <c r="A431" t="s">
        <v>3479</v>
      </c>
      <c r="B431">
        <v>1020808030</v>
      </c>
      <c r="C431">
        <v>367</v>
      </c>
      <c r="D431">
        <v>2025</v>
      </c>
      <c r="E431">
        <v>5625</v>
      </c>
      <c r="F431" t="s">
        <v>1415</v>
      </c>
      <c r="G431" t="s">
        <v>1503</v>
      </c>
      <c r="H431" t="s">
        <v>1503</v>
      </c>
      <c r="I431" s="4">
        <v>84357094</v>
      </c>
      <c r="J431" s="21">
        <v>30947573</v>
      </c>
      <c r="K431" s="6">
        <f>+Tabla4[[#This Row],[VALOR PAGADO]]/Tabla4[[#This Row],[VALOR TOTAL ]]</f>
        <v>0.36686390595674145</v>
      </c>
    </row>
    <row r="432" spans="1:11" x14ac:dyDescent="0.3">
      <c r="A432" t="s">
        <v>2334</v>
      </c>
      <c r="B432">
        <v>1140823333</v>
      </c>
      <c r="C432">
        <v>403</v>
      </c>
      <c r="D432">
        <v>2025</v>
      </c>
      <c r="E432">
        <v>20225</v>
      </c>
      <c r="F432" t="s">
        <v>4405</v>
      </c>
      <c r="G432" t="s">
        <v>1522</v>
      </c>
      <c r="H432" t="s">
        <v>1556</v>
      </c>
      <c r="I432" s="4">
        <v>106470000</v>
      </c>
      <c r="J432" s="21">
        <v>39060000</v>
      </c>
      <c r="K432" s="6">
        <f>+Tabla4[[#This Row],[VALOR PAGADO]]/Tabla4[[#This Row],[VALOR TOTAL ]]</f>
        <v>0.36686390532544377</v>
      </c>
    </row>
    <row r="433" spans="1:11" x14ac:dyDescent="0.3">
      <c r="A433" t="s">
        <v>3897</v>
      </c>
      <c r="B433">
        <v>1143831960</v>
      </c>
      <c r="C433">
        <v>382</v>
      </c>
      <c r="D433">
        <v>2025</v>
      </c>
      <c r="E433">
        <v>21225</v>
      </c>
      <c r="F433" t="s">
        <v>3949</v>
      </c>
      <c r="G433" t="s">
        <v>1522</v>
      </c>
      <c r="H433" t="s">
        <v>1556</v>
      </c>
      <c r="I433" s="4">
        <v>73346000</v>
      </c>
      <c r="J433" s="21">
        <v>26908000</v>
      </c>
      <c r="K433" s="6">
        <f>+Tabla4[[#This Row],[VALOR PAGADO]]/Tabla4[[#This Row],[VALOR TOTAL ]]</f>
        <v>0.36686390532544377</v>
      </c>
    </row>
    <row r="434" spans="1:11" x14ac:dyDescent="0.3">
      <c r="A434" t="s">
        <v>5003</v>
      </c>
      <c r="B434">
        <v>52975552</v>
      </c>
      <c r="C434">
        <v>359</v>
      </c>
      <c r="D434">
        <v>2025</v>
      </c>
      <c r="E434">
        <v>23325</v>
      </c>
      <c r="F434" t="s">
        <v>3352</v>
      </c>
      <c r="G434" t="s">
        <v>1522</v>
      </c>
      <c r="H434" t="s">
        <v>1556</v>
      </c>
      <c r="I434" s="4">
        <v>70980000</v>
      </c>
      <c r="J434" s="21">
        <v>26040000</v>
      </c>
      <c r="K434" s="6">
        <f>+Tabla4[[#This Row],[VALOR PAGADO]]/Tabla4[[#This Row],[VALOR TOTAL ]]</f>
        <v>0.36686390532544377</v>
      </c>
    </row>
    <row r="435" spans="1:11" x14ac:dyDescent="0.3">
      <c r="A435" t="s">
        <v>5001</v>
      </c>
      <c r="B435">
        <v>1030538527</v>
      </c>
      <c r="C435">
        <v>361</v>
      </c>
      <c r="D435">
        <v>2025</v>
      </c>
      <c r="E435">
        <v>20825</v>
      </c>
      <c r="F435" t="s">
        <v>4005</v>
      </c>
      <c r="G435" t="s">
        <v>1522</v>
      </c>
      <c r="H435" t="s">
        <v>1556</v>
      </c>
      <c r="I435" s="4">
        <v>78866667</v>
      </c>
      <c r="J435" s="21">
        <v>28933333</v>
      </c>
      <c r="K435" s="6">
        <f>+Tabla4[[#This Row],[VALOR PAGADO]]/Tabla4[[#This Row],[VALOR TOTAL ]]</f>
        <v>0.36686389954833515</v>
      </c>
    </row>
    <row r="436" spans="1:11" x14ac:dyDescent="0.3">
      <c r="A436" t="s">
        <v>4449</v>
      </c>
      <c r="B436">
        <v>1127343734</v>
      </c>
      <c r="C436">
        <v>206</v>
      </c>
      <c r="D436">
        <v>2025</v>
      </c>
      <c r="E436">
        <v>9025</v>
      </c>
      <c r="F436" t="s">
        <v>1417</v>
      </c>
      <c r="G436" t="s">
        <v>1534</v>
      </c>
      <c r="H436" t="s">
        <v>1557</v>
      </c>
      <c r="I436" s="4">
        <v>28500000</v>
      </c>
      <c r="J436" s="21">
        <v>10450000</v>
      </c>
      <c r="K436" s="6">
        <f>+Tabla4[[#This Row],[VALOR PAGADO]]/Tabla4[[#This Row],[VALOR TOTAL ]]</f>
        <v>0.36666666666666664</v>
      </c>
    </row>
    <row r="437" spans="1:11" x14ac:dyDescent="0.3">
      <c r="A437" t="s">
        <v>4484</v>
      </c>
      <c r="B437">
        <v>65782526</v>
      </c>
      <c r="C437">
        <v>192</v>
      </c>
      <c r="D437">
        <v>2025</v>
      </c>
      <c r="E437">
        <v>9225</v>
      </c>
      <c r="F437" t="s">
        <v>1417</v>
      </c>
      <c r="G437" t="s">
        <v>1534</v>
      </c>
      <c r="H437" t="s">
        <v>1557</v>
      </c>
      <c r="I437" s="4">
        <v>27000000</v>
      </c>
      <c r="J437" s="21">
        <v>9900000</v>
      </c>
      <c r="K437" s="6">
        <f>+Tabla4[[#This Row],[VALOR PAGADO]]/Tabla4[[#This Row],[VALOR TOTAL ]]</f>
        <v>0.36666666666666664</v>
      </c>
    </row>
    <row r="438" spans="1:11" x14ac:dyDescent="0.3">
      <c r="A438" t="s">
        <v>1333</v>
      </c>
      <c r="B438">
        <v>79539341</v>
      </c>
      <c r="C438">
        <v>141</v>
      </c>
      <c r="D438">
        <v>2025</v>
      </c>
      <c r="E438">
        <v>8825</v>
      </c>
      <c r="F438" t="s">
        <v>1417</v>
      </c>
      <c r="G438" t="s">
        <v>1534</v>
      </c>
      <c r="H438" t="s">
        <v>1557</v>
      </c>
      <c r="I438" s="4">
        <v>22500000</v>
      </c>
      <c r="J438" s="21">
        <v>8250000</v>
      </c>
      <c r="K438" s="6">
        <f>+Tabla4[[#This Row],[VALOR PAGADO]]/Tabla4[[#This Row],[VALOR TOTAL ]]</f>
        <v>0.36666666666666664</v>
      </c>
    </row>
    <row r="439" spans="1:11" x14ac:dyDescent="0.3">
      <c r="A439" t="s">
        <v>4809</v>
      </c>
      <c r="B439">
        <v>1094928096</v>
      </c>
      <c r="C439">
        <v>191</v>
      </c>
      <c r="D439">
        <v>2025</v>
      </c>
      <c r="E439">
        <v>9125</v>
      </c>
      <c r="F439" t="s">
        <v>1417</v>
      </c>
      <c r="G439" t="s">
        <v>1534</v>
      </c>
      <c r="H439" t="s">
        <v>1557</v>
      </c>
      <c r="I439" s="4">
        <v>22500000</v>
      </c>
      <c r="J439" s="21">
        <v>8250000</v>
      </c>
      <c r="K439" s="6">
        <f>+Tabla4[[#This Row],[VALOR PAGADO]]/Tabla4[[#This Row],[VALOR TOTAL ]]</f>
        <v>0.36666666666666664</v>
      </c>
    </row>
    <row r="440" spans="1:11" x14ac:dyDescent="0.3">
      <c r="A440" t="s">
        <v>3434</v>
      </c>
      <c r="B440">
        <v>1084869294</v>
      </c>
      <c r="C440">
        <v>220</v>
      </c>
      <c r="D440">
        <v>2025</v>
      </c>
      <c r="E440">
        <v>9425</v>
      </c>
      <c r="F440" t="s">
        <v>1417</v>
      </c>
      <c r="G440" t="s">
        <v>1534</v>
      </c>
      <c r="H440" t="s">
        <v>1557</v>
      </c>
      <c r="I440" s="4">
        <v>22500000</v>
      </c>
      <c r="J440" s="21">
        <v>8250000</v>
      </c>
      <c r="K440" s="6">
        <f>+Tabla4[[#This Row],[VALOR PAGADO]]/Tabla4[[#This Row],[VALOR TOTAL ]]</f>
        <v>0.36666666666666664</v>
      </c>
    </row>
    <row r="441" spans="1:11" x14ac:dyDescent="0.3">
      <c r="A441" t="s">
        <v>4945</v>
      </c>
      <c r="B441">
        <v>1003716180</v>
      </c>
      <c r="C441">
        <v>558</v>
      </c>
      <c r="D441">
        <v>2025</v>
      </c>
      <c r="E441">
        <v>45425</v>
      </c>
      <c r="F441" t="s">
        <v>3186</v>
      </c>
      <c r="G441" t="s">
        <v>4353</v>
      </c>
      <c r="H441" t="s">
        <v>1556</v>
      </c>
      <c r="I441" s="4">
        <v>50000000</v>
      </c>
      <c r="J441" s="21">
        <v>18333333</v>
      </c>
      <c r="K441" s="6">
        <f>+Tabla4[[#This Row],[VALOR PAGADO]]/Tabla4[[#This Row],[VALOR TOTAL ]]</f>
        <v>0.36666665999999998</v>
      </c>
    </row>
    <row r="442" spans="1:11" x14ac:dyDescent="0.3">
      <c r="A442" t="s">
        <v>314</v>
      </c>
      <c r="B442">
        <v>1070600875</v>
      </c>
      <c r="C442">
        <v>167</v>
      </c>
      <c r="D442">
        <v>2025</v>
      </c>
      <c r="E442">
        <v>8725</v>
      </c>
      <c r="F442" t="s">
        <v>1417</v>
      </c>
      <c r="G442" t="s">
        <v>1534</v>
      </c>
      <c r="H442" t="s">
        <v>1557</v>
      </c>
      <c r="I442" s="4">
        <v>29100000</v>
      </c>
      <c r="J442" s="21">
        <v>10669999</v>
      </c>
      <c r="K442" s="6">
        <f>+Tabla4[[#This Row],[VALOR PAGADO]]/Tabla4[[#This Row],[VALOR TOTAL ]]</f>
        <v>0.36666663230240548</v>
      </c>
    </row>
    <row r="443" spans="1:11" x14ac:dyDescent="0.3">
      <c r="A443" t="s">
        <v>4978</v>
      </c>
      <c r="B443">
        <v>1102854316</v>
      </c>
      <c r="C443">
        <v>426</v>
      </c>
      <c r="D443">
        <v>2025</v>
      </c>
      <c r="E443">
        <v>27425</v>
      </c>
      <c r="F443" t="s">
        <v>3519</v>
      </c>
      <c r="G443" t="s">
        <v>1521</v>
      </c>
      <c r="H443" t="s">
        <v>1556</v>
      </c>
      <c r="I443" s="4">
        <v>94350000</v>
      </c>
      <c r="J443" s="21">
        <v>34566667</v>
      </c>
      <c r="K443" s="6">
        <f>+Tabla4[[#This Row],[VALOR PAGADO]]/Tabla4[[#This Row],[VALOR TOTAL ]]</f>
        <v>0.3663663698993111</v>
      </c>
    </row>
    <row r="444" spans="1:11" x14ac:dyDescent="0.3">
      <c r="A444" t="s">
        <v>3269</v>
      </c>
      <c r="B444">
        <v>1020829861</v>
      </c>
      <c r="C444">
        <v>365</v>
      </c>
      <c r="D444">
        <v>2025</v>
      </c>
      <c r="E444">
        <v>2225</v>
      </c>
      <c r="F444" t="s">
        <v>3226</v>
      </c>
      <c r="G444" t="s">
        <v>1585</v>
      </c>
      <c r="H444" t="s">
        <v>1558</v>
      </c>
      <c r="I444" s="4">
        <v>56500000</v>
      </c>
      <c r="J444" s="21">
        <v>20666667</v>
      </c>
      <c r="K444" s="6">
        <f>+Tabla4[[#This Row],[VALOR PAGADO]]/Tabla4[[#This Row],[VALOR TOTAL ]]</f>
        <v>0.36578171681415927</v>
      </c>
    </row>
    <row r="445" spans="1:11" x14ac:dyDescent="0.3">
      <c r="A445" t="s">
        <v>3055</v>
      </c>
      <c r="B445">
        <v>93436806</v>
      </c>
      <c r="C445">
        <v>368</v>
      </c>
      <c r="D445">
        <v>2025</v>
      </c>
      <c r="E445">
        <v>2425</v>
      </c>
      <c r="F445" t="s">
        <v>3285</v>
      </c>
      <c r="G445" t="s">
        <v>1585</v>
      </c>
      <c r="H445" t="s">
        <v>1558</v>
      </c>
      <c r="I445" s="4">
        <v>116094799</v>
      </c>
      <c r="J445" s="21">
        <v>42465354</v>
      </c>
      <c r="K445" s="6">
        <f>+Tabla4[[#This Row],[VALOR PAGADO]]/Tabla4[[#This Row],[VALOR TOTAL ]]</f>
        <v>0.36578170913582442</v>
      </c>
    </row>
    <row r="446" spans="1:11" x14ac:dyDescent="0.3">
      <c r="A446" t="s">
        <v>2821</v>
      </c>
      <c r="B446">
        <v>8851587</v>
      </c>
      <c r="C446">
        <v>354</v>
      </c>
      <c r="D446">
        <v>2025</v>
      </c>
      <c r="E446">
        <v>2125</v>
      </c>
      <c r="F446" t="s">
        <v>3226</v>
      </c>
      <c r="G446" t="s">
        <v>1585</v>
      </c>
      <c r="H446" t="s">
        <v>1558</v>
      </c>
      <c r="I446" s="4">
        <v>102500000</v>
      </c>
      <c r="J446" s="21">
        <v>37484372</v>
      </c>
      <c r="K446" s="6">
        <f>+Tabla4[[#This Row],[VALOR PAGADO]]/Tabla4[[#This Row],[VALOR TOTAL ]]</f>
        <v>0.36570119024390246</v>
      </c>
    </row>
    <row r="447" spans="1:11" x14ac:dyDescent="0.3">
      <c r="A447" t="s">
        <v>2507</v>
      </c>
      <c r="B447">
        <v>1014211499</v>
      </c>
      <c r="C447">
        <v>385</v>
      </c>
      <c r="D447">
        <v>2025</v>
      </c>
      <c r="E447">
        <v>27925</v>
      </c>
      <c r="F447" t="s">
        <v>4505</v>
      </c>
      <c r="G447" t="s">
        <v>3126</v>
      </c>
      <c r="H447" t="s">
        <v>1556</v>
      </c>
      <c r="I447" s="4">
        <v>122500000</v>
      </c>
      <c r="J447" s="21">
        <v>44733333</v>
      </c>
      <c r="K447" s="6">
        <f>+Tabla4[[#This Row],[VALOR PAGADO]]/Tabla4[[#This Row],[VALOR TOTAL ]]</f>
        <v>0.36517006530612245</v>
      </c>
    </row>
    <row r="448" spans="1:11" x14ac:dyDescent="0.3">
      <c r="A448" t="s">
        <v>276</v>
      </c>
      <c r="B448">
        <v>1023907820</v>
      </c>
      <c r="C448">
        <v>374</v>
      </c>
      <c r="D448">
        <v>2025</v>
      </c>
      <c r="E448">
        <v>21025</v>
      </c>
      <c r="F448" t="s">
        <v>1453</v>
      </c>
      <c r="G448" t="s">
        <v>1525</v>
      </c>
      <c r="H448" t="s">
        <v>1556</v>
      </c>
      <c r="I448" s="4">
        <v>45809095</v>
      </c>
      <c r="J448" s="21">
        <v>16706846</v>
      </c>
      <c r="K448" s="6">
        <f>+Tabla4[[#This Row],[VALOR PAGADO]]/Tabla4[[#This Row],[VALOR TOTAL ]]</f>
        <v>0.36470587336423038</v>
      </c>
    </row>
    <row r="449" spans="1:11" x14ac:dyDescent="0.3">
      <c r="A449" t="s">
        <v>3307</v>
      </c>
      <c r="B449">
        <v>74080361</v>
      </c>
      <c r="C449">
        <v>245</v>
      </c>
      <c r="D449">
        <v>2025</v>
      </c>
      <c r="E449">
        <v>11125</v>
      </c>
      <c r="F449" t="s">
        <v>1417</v>
      </c>
      <c r="G449" t="s">
        <v>1534</v>
      </c>
      <c r="H449" t="s">
        <v>1557</v>
      </c>
      <c r="I449" s="4">
        <v>90000000</v>
      </c>
      <c r="J449" s="21">
        <v>32800000</v>
      </c>
      <c r="K449" s="6">
        <f>+Tabla4[[#This Row],[VALOR PAGADO]]/Tabla4[[#This Row],[VALOR TOTAL ]]</f>
        <v>0.36444444444444446</v>
      </c>
    </row>
    <row r="450" spans="1:11" x14ac:dyDescent="0.3">
      <c r="A450" t="s">
        <v>5002</v>
      </c>
      <c r="B450">
        <v>80205852</v>
      </c>
      <c r="C450">
        <v>360</v>
      </c>
      <c r="D450">
        <v>2025</v>
      </c>
      <c r="E450">
        <v>5825</v>
      </c>
      <c r="F450" t="s">
        <v>1415</v>
      </c>
      <c r="G450" t="s">
        <v>1503</v>
      </c>
      <c r="H450" t="s">
        <v>1503</v>
      </c>
      <c r="I450" s="4">
        <v>133000000</v>
      </c>
      <c r="J450" s="21">
        <v>48400000</v>
      </c>
      <c r="K450" s="6">
        <f>+Tabla4[[#This Row],[VALOR PAGADO]]/Tabla4[[#This Row],[VALOR TOTAL ]]</f>
        <v>0.36390977443609024</v>
      </c>
    </row>
    <row r="451" spans="1:11" x14ac:dyDescent="0.3">
      <c r="A451" t="s">
        <v>5005</v>
      </c>
      <c r="B451">
        <v>1234644619</v>
      </c>
      <c r="C451">
        <v>357</v>
      </c>
      <c r="D451">
        <v>2025</v>
      </c>
      <c r="E451">
        <v>23725</v>
      </c>
      <c r="F451" t="s">
        <v>4153</v>
      </c>
      <c r="G451" t="s">
        <v>1522</v>
      </c>
      <c r="H451" t="s">
        <v>1556</v>
      </c>
      <c r="I451" s="4">
        <v>36409416</v>
      </c>
      <c r="J451" s="21">
        <v>13249581</v>
      </c>
      <c r="K451" s="6">
        <f>+Tabla4[[#This Row],[VALOR PAGADO]]/Tabla4[[#This Row],[VALOR TOTAL ]]</f>
        <v>0.36390534250810286</v>
      </c>
    </row>
    <row r="452" spans="1:11" x14ac:dyDescent="0.3">
      <c r="A452" t="s">
        <v>4988</v>
      </c>
      <c r="B452">
        <v>52532222</v>
      </c>
      <c r="C452">
        <v>405</v>
      </c>
      <c r="D452">
        <v>2025</v>
      </c>
      <c r="E452">
        <v>24025</v>
      </c>
      <c r="F452" t="s">
        <v>3251</v>
      </c>
      <c r="G452" t="s">
        <v>1522</v>
      </c>
      <c r="H452" t="s">
        <v>1556</v>
      </c>
      <c r="I452" s="4">
        <v>45539630</v>
      </c>
      <c r="J452" s="21">
        <v>16572114</v>
      </c>
      <c r="K452" s="6">
        <f>+Tabla4[[#This Row],[VALOR PAGADO]]/Tabla4[[#This Row],[VALOR TOTAL ]]</f>
        <v>0.36390532817240717</v>
      </c>
    </row>
    <row r="453" spans="1:11" x14ac:dyDescent="0.3">
      <c r="A453" t="s">
        <v>5034</v>
      </c>
      <c r="B453">
        <v>11186340</v>
      </c>
      <c r="C453">
        <v>243</v>
      </c>
      <c r="D453">
        <v>2025</v>
      </c>
      <c r="E453">
        <v>10725</v>
      </c>
      <c r="F453" t="s">
        <v>1417</v>
      </c>
      <c r="G453" t="s">
        <v>1534</v>
      </c>
      <c r="H453" t="s">
        <v>1557</v>
      </c>
      <c r="I453" s="4">
        <v>148720000</v>
      </c>
      <c r="J453" s="21">
        <v>54120000</v>
      </c>
      <c r="K453" s="6">
        <f>+Tabla4[[#This Row],[VALOR PAGADO]]/Tabla4[[#This Row],[VALOR TOTAL ]]</f>
        <v>0.36390532544378701</v>
      </c>
    </row>
    <row r="454" spans="1:11" x14ac:dyDescent="0.3">
      <c r="A454" t="s">
        <v>5031</v>
      </c>
      <c r="B454">
        <v>1090427712</v>
      </c>
      <c r="C454">
        <v>250</v>
      </c>
      <c r="D454">
        <v>2025</v>
      </c>
      <c r="E454">
        <v>10925</v>
      </c>
      <c r="F454" t="s">
        <v>1417</v>
      </c>
      <c r="G454" t="s">
        <v>1534</v>
      </c>
      <c r="H454" t="s">
        <v>1557</v>
      </c>
      <c r="I454" s="4">
        <v>101400000</v>
      </c>
      <c r="J454" s="21">
        <v>36900000</v>
      </c>
      <c r="K454" s="6">
        <f>+Tabla4[[#This Row],[VALOR PAGADO]]/Tabla4[[#This Row],[VALOR TOTAL ]]</f>
        <v>0.36390532544378701</v>
      </c>
    </row>
    <row r="455" spans="1:11" x14ac:dyDescent="0.3">
      <c r="A455" t="s">
        <v>3504</v>
      </c>
      <c r="B455">
        <v>1010173266</v>
      </c>
      <c r="C455">
        <v>238</v>
      </c>
      <c r="D455">
        <v>2025</v>
      </c>
      <c r="E455">
        <v>10825</v>
      </c>
      <c r="F455" t="s">
        <v>1417</v>
      </c>
      <c r="G455" t="s">
        <v>1534</v>
      </c>
      <c r="H455" t="s">
        <v>1557</v>
      </c>
      <c r="I455" s="4">
        <v>112666667</v>
      </c>
      <c r="J455" s="21">
        <v>41000000</v>
      </c>
      <c r="K455" s="6">
        <f>+Tabla4[[#This Row],[VALOR PAGADO]]/Tabla4[[#This Row],[VALOR TOTAL ]]</f>
        <v>0.36390532436714401</v>
      </c>
    </row>
    <row r="456" spans="1:11" x14ac:dyDescent="0.3">
      <c r="A456" t="s">
        <v>4996</v>
      </c>
      <c r="B456">
        <v>85476583</v>
      </c>
      <c r="C456">
        <v>379</v>
      </c>
      <c r="D456">
        <v>2025</v>
      </c>
      <c r="E456">
        <v>2525</v>
      </c>
      <c r="F456" t="s">
        <v>4564</v>
      </c>
      <c r="G456" t="s">
        <v>1585</v>
      </c>
      <c r="H456" t="s">
        <v>1558</v>
      </c>
      <c r="I456" s="4">
        <v>112666667</v>
      </c>
      <c r="J456" s="21">
        <v>41000000</v>
      </c>
      <c r="K456" s="6">
        <f>+Tabla4[[#This Row],[VALOR PAGADO]]/Tabla4[[#This Row],[VALOR TOTAL ]]</f>
        <v>0.36390532436714401</v>
      </c>
    </row>
    <row r="457" spans="1:11" x14ac:dyDescent="0.3">
      <c r="A457" t="s">
        <v>4171</v>
      </c>
      <c r="B457">
        <v>1140826673</v>
      </c>
      <c r="C457">
        <v>424</v>
      </c>
      <c r="D457">
        <v>2025</v>
      </c>
      <c r="E457">
        <v>29325</v>
      </c>
      <c r="F457" t="s">
        <v>3188</v>
      </c>
      <c r="G457" t="s">
        <v>1522</v>
      </c>
      <c r="H457" t="s">
        <v>1556</v>
      </c>
      <c r="I457" s="4">
        <v>88000000</v>
      </c>
      <c r="J457" s="21">
        <v>32000000</v>
      </c>
      <c r="K457" s="6">
        <f>+Tabla4[[#This Row],[VALOR PAGADO]]/Tabla4[[#This Row],[VALOR TOTAL ]]</f>
        <v>0.36363636363636365</v>
      </c>
    </row>
    <row r="458" spans="1:11" x14ac:dyDescent="0.3">
      <c r="A458" t="s">
        <v>3076</v>
      </c>
      <c r="B458">
        <v>1018432464</v>
      </c>
      <c r="C458">
        <v>476</v>
      </c>
      <c r="D458">
        <v>2025</v>
      </c>
      <c r="E458">
        <v>12125</v>
      </c>
      <c r="F458" t="s">
        <v>1417</v>
      </c>
      <c r="G458" t="s">
        <v>1534</v>
      </c>
      <c r="H458" t="s">
        <v>1557</v>
      </c>
      <c r="I458" s="4">
        <v>88800000</v>
      </c>
      <c r="J458" s="21">
        <v>32266667</v>
      </c>
      <c r="K458" s="6">
        <f>+Tabla4[[#This Row],[VALOR PAGADO]]/Tabla4[[#This Row],[VALOR TOTAL ]]</f>
        <v>0.36336336711711714</v>
      </c>
    </row>
    <row r="459" spans="1:11" x14ac:dyDescent="0.3">
      <c r="A459" t="s">
        <v>3513</v>
      </c>
      <c r="B459">
        <v>60367739</v>
      </c>
      <c r="C459">
        <v>443</v>
      </c>
      <c r="D459">
        <v>2025</v>
      </c>
      <c r="E459">
        <v>11925</v>
      </c>
      <c r="F459" t="s">
        <v>1417</v>
      </c>
      <c r="G459" t="s">
        <v>1534</v>
      </c>
      <c r="H459" t="s">
        <v>1557</v>
      </c>
      <c r="I459" s="4">
        <v>122100000</v>
      </c>
      <c r="J459" s="21">
        <v>44366667</v>
      </c>
      <c r="K459" s="6">
        <f>+Tabla4[[#This Row],[VALOR PAGADO]]/Tabla4[[#This Row],[VALOR TOTAL ]]</f>
        <v>0.36336336609336611</v>
      </c>
    </row>
    <row r="460" spans="1:11" x14ac:dyDescent="0.3">
      <c r="A460" t="s">
        <v>83</v>
      </c>
      <c r="B460">
        <v>1075249930</v>
      </c>
      <c r="C460">
        <v>455</v>
      </c>
      <c r="D460">
        <v>2025</v>
      </c>
      <c r="E460">
        <v>11825</v>
      </c>
      <c r="F460" t="s">
        <v>1417</v>
      </c>
      <c r="G460" t="s">
        <v>1534</v>
      </c>
      <c r="H460" t="s">
        <v>1557</v>
      </c>
      <c r="I460" s="4">
        <v>94349999</v>
      </c>
      <c r="J460" s="21">
        <v>34283333</v>
      </c>
      <c r="K460" s="6">
        <f>+Tabla4[[#This Row],[VALOR PAGADO]]/Tabla4[[#This Row],[VALOR TOTAL ]]</f>
        <v>0.36336336368164668</v>
      </c>
    </row>
    <row r="461" spans="1:11" x14ac:dyDescent="0.3">
      <c r="A461" t="s">
        <v>1262</v>
      </c>
      <c r="B461">
        <v>1010192442</v>
      </c>
      <c r="C461">
        <v>425</v>
      </c>
      <c r="D461">
        <v>2025</v>
      </c>
      <c r="E461">
        <v>25525</v>
      </c>
      <c r="F461" t="s">
        <v>3519</v>
      </c>
      <c r="G461" t="s">
        <v>1521</v>
      </c>
      <c r="H461" t="s">
        <v>1556</v>
      </c>
      <c r="I461" s="4">
        <v>141250000</v>
      </c>
      <c r="J461" s="21">
        <v>51250000</v>
      </c>
      <c r="K461" s="6">
        <f>+Tabla4[[#This Row],[VALOR PAGADO]]/Tabla4[[#This Row],[VALOR TOTAL ]]</f>
        <v>0.36283185840707965</v>
      </c>
    </row>
    <row r="462" spans="1:11" x14ac:dyDescent="0.3">
      <c r="A462" t="s">
        <v>4993</v>
      </c>
      <c r="B462">
        <v>30331435</v>
      </c>
      <c r="C462">
        <v>386</v>
      </c>
      <c r="D462">
        <v>2025</v>
      </c>
      <c r="E462">
        <v>2625</v>
      </c>
      <c r="F462" t="s">
        <v>3285</v>
      </c>
      <c r="G462" t="s">
        <v>1585</v>
      </c>
      <c r="H462" t="s">
        <v>1558</v>
      </c>
      <c r="I462" s="4">
        <v>113333333</v>
      </c>
      <c r="J462" s="21">
        <v>41000000</v>
      </c>
      <c r="K462" s="6">
        <f>+Tabla4[[#This Row],[VALOR PAGADO]]/Tabla4[[#This Row],[VALOR TOTAL ]]</f>
        <v>0.36176470694636681</v>
      </c>
    </row>
    <row r="463" spans="1:11" x14ac:dyDescent="0.3">
      <c r="A463" t="s">
        <v>4475</v>
      </c>
      <c r="B463">
        <v>80074427</v>
      </c>
      <c r="C463">
        <v>376</v>
      </c>
      <c r="D463">
        <v>2025</v>
      </c>
      <c r="E463">
        <v>10525</v>
      </c>
      <c r="F463" t="s">
        <v>3639</v>
      </c>
      <c r="G463" t="s">
        <v>1534</v>
      </c>
      <c r="H463" t="s">
        <v>1557</v>
      </c>
      <c r="I463" s="4">
        <v>114333333</v>
      </c>
      <c r="J463" s="21">
        <v>41333333</v>
      </c>
      <c r="K463" s="6">
        <f>+Tabla4[[#This Row],[VALOR PAGADO]]/Tabla4[[#This Row],[VALOR TOTAL ]]</f>
        <v>0.36151603312395347</v>
      </c>
    </row>
    <row r="464" spans="1:11" x14ac:dyDescent="0.3">
      <c r="A464" t="s">
        <v>5027</v>
      </c>
      <c r="B464">
        <v>79559979</v>
      </c>
      <c r="C464">
        <v>258</v>
      </c>
      <c r="D464">
        <v>2025</v>
      </c>
      <c r="E464">
        <v>11225</v>
      </c>
      <c r="F464" t="s">
        <v>1417</v>
      </c>
      <c r="G464" t="s">
        <v>1534</v>
      </c>
      <c r="H464" t="s">
        <v>1557</v>
      </c>
      <c r="I464" s="4">
        <v>112666667</v>
      </c>
      <c r="J464" s="21">
        <v>40666667</v>
      </c>
      <c r="K464" s="6">
        <f>+Tabla4[[#This Row],[VALOR PAGADO]]/Tabla4[[#This Row],[VALOR TOTAL ]]</f>
        <v>0.36094674745282029</v>
      </c>
    </row>
    <row r="465" spans="1:11" x14ac:dyDescent="0.3">
      <c r="A465" t="s">
        <v>4984</v>
      </c>
      <c r="B465">
        <v>45766471</v>
      </c>
      <c r="C465">
        <v>413</v>
      </c>
      <c r="D465">
        <v>2025</v>
      </c>
      <c r="E465">
        <v>11425</v>
      </c>
      <c r="F465" t="s">
        <v>1417</v>
      </c>
      <c r="G465" t="s">
        <v>1534</v>
      </c>
      <c r="H465" t="s">
        <v>1557</v>
      </c>
      <c r="I465" s="4">
        <v>112666667</v>
      </c>
      <c r="J465" s="21">
        <v>40666667</v>
      </c>
      <c r="K465" s="6">
        <f>+Tabla4[[#This Row],[VALOR PAGADO]]/Tabla4[[#This Row],[VALOR TOTAL ]]</f>
        <v>0.36094674745282029</v>
      </c>
    </row>
    <row r="466" spans="1:11" x14ac:dyDescent="0.3">
      <c r="A466" t="s">
        <v>4977</v>
      </c>
      <c r="B466">
        <v>88231699</v>
      </c>
      <c r="C466">
        <v>427</v>
      </c>
      <c r="D466">
        <v>2025</v>
      </c>
      <c r="E466">
        <v>11625</v>
      </c>
      <c r="F466" t="s">
        <v>1417</v>
      </c>
      <c r="G466" t="s">
        <v>1534</v>
      </c>
      <c r="H466" t="s">
        <v>1557</v>
      </c>
      <c r="I466" s="4">
        <v>90133333</v>
      </c>
      <c r="J466" s="21">
        <v>32533333</v>
      </c>
      <c r="K466" s="6">
        <f>+Tabla4[[#This Row],[VALOR PAGADO]]/Tabla4[[#This Row],[VALOR TOTAL ]]</f>
        <v>0.36094674319876752</v>
      </c>
    </row>
    <row r="467" spans="1:11" x14ac:dyDescent="0.3">
      <c r="A467" t="s">
        <v>2586</v>
      </c>
      <c r="B467">
        <v>1010183785</v>
      </c>
      <c r="C467">
        <v>349</v>
      </c>
      <c r="D467">
        <v>2025</v>
      </c>
      <c r="E467">
        <v>23825</v>
      </c>
      <c r="F467" t="s">
        <v>1451</v>
      </c>
      <c r="G467" t="s">
        <v>1506</v>
      </c>
      <c r="H467" t="s">
        <v>1556</v>
      </c>
      <c r="I467" s="4">
        <v>69000000</v>
      </c>
      <c r="J467" s="21">
        <v>24800000</v>
      </c>
      <c r="K467" s="6">
        <f>+Tabla4[[#This Row],[VALOR PAGADO]]/Tabla4[[#This Row],[VALOR TOTAL ]]</f>
        <v>0.35942028985507246</v>
      </c>
    </row>
    <row r="468" spans="1:11" x14ac:dyDescent="0.3">
      <c r="A468" t="s">
        <v>4939</v>
      </c>
      <c r="B468">
        <v>1018417750</v>
      </c>
      <c r="C468">
        <v>570</v>
      </c>
      <c r="D468">
        <v>2025</v>
      </c>
      <c r="E468">
        <v>37525</v>
      </c>
      <c r="F468" t="s">
        <v>4938</v>
      </c>
      <c r="G468" t="s">
        <v>3448</v>
      </c>
      <c r="H468" t="s">
        <v>1556</v>
      </c>
      <c r="I468" s="4">
        <v>67200000</v>
      </c>
      <c r="J468" s="21">
        <v>24080000</v>
      </c>
      <c r="K468" s="6">
        <f>+Tabla4[[#This Row],[VALOR PAGADO]]/Tabla4[[#This Row],[VALOR TOTAL ]]</f>
        <v>0.35833333333333334</v>
      </c>
    </row>
    <row r="469" spans="1:11" x14ac:dyDescent="0.3">
      <c r="A469" t="s">
        <v>833</v>
      </c>
      <c r="B469">
        <v>1090383164</v>
      </c>
      <c r="C469">
        <v>418</v>
      </c>
      <c r="D469">
        <v>2025</v>
      </c>
      <c r="E469">
        <v>11725</v>
      </c>
      <c r="F469" t="s">
        <v>1417</v>
      </c>
      <c r="G469" t="s">
        <v>1534</v>
      </c>
      <c r="H469" t="s">
        <v>1557</v>
      </c>
      <c r="I469" s="4">
        <v>90133333</v>
      </c>
      <c r="J469" s="21">
        <v>32266667</v>
      </c>
      <c r="K469" s="6">
        <f>+Tabla4[[#This Row],[VALOR PAGADO]]/Tabla4[[#This Row],[VALOR TOTAL ]]</f>
        <v>0.35798817070261896</v>
      </c>
    </row>
    <row r="470" spans="1:11" x14ac:dyDescent="0.3">
      <c r="A470" t="s">
        <v>3193</v>
      </c>
      <c r="B470">
        <v>1143465928</v>
      </c>
      <c r="C470">
        <v>478</v>
      </c>
      <c r="D470">
        <v>2025</v>
      </c>
      <c r="E470">
        <v>12425</v>
      </c>
      <c r="F470" t="s">
        <v>1417</v>
      </c>
      <c r="G470" t="s">
        <v>1534</v>
      </c>
      <c r="H470" t="s">
        <v>1557</v>
      </c>
      <c r="I470" s="4">
        <v>99000000</v>
      </c>
      <c r="J470" s="21">
        <v>35400000</v>
      </c>
      <c r="K470" s="6">
        <f>+Tabla4[[#This Row],[VALOR PAGADO]]/Tabla4[[#This Row],[VALOR TOTAL ]]</f>
        <v>0.3575757575757576</v>
      </c>
    </row>
    <row r="471" spans="1:11" x14ac:dyDescent="0.3">
      <c r="A471" t="s">
        <v>3348</v>
      </c>
      <c r="B471">
        <v>1098632454</v>
      </c>
      <c r="C471">
        <v>495</v>
      </c>
      <c r="D471">
        <v>2025</v>
      </c>
      <c r="E471">
        <v>12625</v>
      </c>
      <c r="F471" t="s">
        <v>1417</v>
      </c>
      <c r="G471" t="s">
        <v>1534</v>
      </c>
      <c r="H471" t="s">
        <v>1557</v>
      </c>
      <c r="I471" s="4">
        <v>93500000</v>
      </c>
      <c r="J471" s="21">
        <v>33433333</v>
      </c>
      <c r="K471" s="6">
        <f>+Tabla4[[#This Row],[VALOR PAGADO]]/Tabla4[[#This Row],[VALOR TOTAL ]]</f>
        <v>0.35757575401069519</v>
      </c>
    </row>
    <row r="472" spans="1:11" x14ac:dyDescent="0.3">
      <c r="A472" t="s">
        <v>4958</v>
      </c>
      <c r="B472">
        <v>1136886913</v>
      </c>
      <c r="C472">
        <v>470</v>
      </c>
      <c r="D472">
        <v>2025</v>
      </c>
      <c r="E472">
        <v>31825</v>
      </c>
      <c r="F472" t="s">
        <v>4505</v>
      </c>
      <c r="G472" t="s">
        <v>3126</v>
      </c>
      <c r="H472" t="s">
        <v>1556</v>
      </c>
      <c r="I472" s="4">
        <v>77000000</v>
      </c>
      <c r="J472" s="21">
        <v>27533333</v>
      </c>
      <c r="K472" s="6">
        <f>+Tabla4[[#This Row],[VALOR PAGADO]]/Tabla4[[#This Row],[VALOR TOTAL ]]</f>
        <v>0.35757575324675323</v>
      </c>
    </row>
    <row r="473" spans="1:11" x14ac:dyDescent="0.3">
      <c r="A473" t="s">
        <v>4354</v>
      </c>
      <c r="B473">
        <v>15253546</v>
      </c>
      <c r="C473">
        <v>371</v>
      </c>
      <c r="D473">
        <v>2025</v>
      </c>
      <c r="E473">
        <v>25025</v>
      </c>
      <c r="F473" t="s">
        <v>1451</v>
      </c>
      <c r="G473" t="s">
        <v>1506</v>
      </c>
      <c r="H473" t="s">
        <v>1556</v>
      </c>
      <c r="I473" s="4">
        <v>149500000</v>
      </c>
      <c r="J473" s="21">
        <v>53300000</v>
      </c>
      <c r="K473" s="6">
        <f>+Tabla4[[#This Row],[VALOR PAGADO]]/Tabla4[[#This Row],[VALOR TOTAL ]]</f>
        <v>0.35652173913043478</v>
      </c>
    </row>
    <row r="474" spans="1:11" x14ac:dyDescent="0.3">
      <c r="A474" t="s">
        <v>2975</v>
      </c>
      <c r="B474">
        <v>1019018991</v>
      </c>
      <c r="C474">
        <v>284</v>
      </c>
      <c r="D474">
        <v>2025</v>
      </c>
      <c r="E474">
        <v>24225</v>
      </c>
      <c r="F474" t="s">
        <v>4505</v>
      </c>
      <c r="G474" t="s">
        <v>3126</v>
      </c>
      <c r="H474" t="s">
        <v>1556</v>
      </c>
      <c r="I474" s="4">
        <v>103500000</v>
      </c>
      <c r="J474" s="21">
        <v>36900000</v>
      </c>
      <c r="K474" s="6">
        <f>+Tabla4[[#This Row],[VALOR PAGADO]]/Tabla4[[#This Row],[VALOR TOTAL ]]</f>
        <v>0.35652173913043478</v>
      </c>
    </row>
    <row r="475" spans="1:11" x14ac:dyDescent="0.3">
      <c r="A475" t="s">
        <v>3249</v>
      </c>
      <c r="B475">
        <v>1100964957</v>
      </c>
      <c r="C475">
        <v>416</v>
      </c>
      <c r="D475">
        <v>2025</v>
      </c>
      <c r="E475">
        <v>25225</v>
      </c>
      <c r="F475" t="s">
        <v>4505</v>
      </c>
      <c r="G475" t="s">
        <v>3126</v>
      </c>
      <c r="H475" t="s">
        <v>1556</v>
      </c>
      <c r="I475" s="4">
        <v>62100000</v>
      </c>
      <c r="J475" s="21">
        <v>22140000</v>
      </c>
      <c r="K475" s="6">
        <f>+Tabla4[[#This Row],[VALOR PAGADO]]/Tabla4[[#This Row],[VALOR TOTAL ]]</f>
        <v>0.35652173913043478</v>
      </c>
    </row>
    <row r="476" spans="1:11" x14ac:dyDescent="0.3">
      <c r="A476" t="s">
        <v>3555</v>
      </c>
      <c r="B476">
        <v>52439884</v>
      </c>
      <c r="C476">
        <v>492</v>
      </c>
      <c r="D476">
        <v>2025</v>
      </c>
      <c r="E476">
        <v>33325</v>
      </c>
      <c r="F476" t="s">
        <v>4941</v>
      </c>
      <c r="G476" t="s">
        <v>3448</v>
      </c>
      <c r="H476" t="s">
        <v>1556</v>
      </c>
      <c r="I476" s="4">
        <v>92680000</v>
      </c>
      <c r="J476" s="21">
        <v>33040000</v>
      </c>
      <c r="K476" s="6">
        <f>+Tabla4[[#This Row],[VALOR PAGADO]]/Tabla4[[#This Row],[VALOR TOTAL ]]</f>
        <v>0.35649546827794559</v>
      </c>
    </row>
    <row r="477" spans="1:11" x14ac:dyDescent="0.3">
      <c r="A477" t="s">
        <v>226</v>
      </c>
      <c r="B477">
        <v>80420013</v>
      </c>
      <c r="C477">
        <v>485</v>
      </c>
      <c r="D477">
        <v>2025</v>
      </c>
      <c r="E477">
        <v>12225</v>
      </c>
      <c r="F477" t="s">
        <v>1417</v>
      </c>
      <c r="G477" t="s">
        <v>1534</v>
      </c>
      <c r="H477" t="s">
        <v>1557</v>
      </c>
      <c r="I477" s="4">
        <v>107023333</v>
      </c>
      <c r="J477" s="21">
        <v>38153333</v>
      </c>
      <c r="K477" s="6">
        <f>+Tabla4[[#This Row],[VALOR PAGADO]]/Tabla4[[#This Row],[VALOR TOTAL ]]</f>
        <v>0.35649546627369566</v>
      </c>
    </row>
    <row r="478" spans="1:11" x14ac:dyDescent="0.3">
      <c r="A478" t="s">
        <v>1077</v>
      </c>
      <c r="B478">
        <v>1015468385</v>
      </c>
      <c r="C478">
        <v>481</v>
      </c>
      <c r="D478">
        <v>2025</v>
      </c>
      <c r="E478">
        <v>12525</v>
      </c>
      <c r="F478" t="s">
        <v>1417</v>
      </c>
      <c r="G478" t="s">
        <v>1534</v>
      </c>
      <c r="H478" t="s">
        <v>1557</v>
      </c>
      <c r="I478" s="4">
        <v>34200000</v>
      </c>
      <c r="J478" s="21">
        <v>12180165</v>
      </c>
      <c r="K478" s="6">
        <f>+Tabla4[[#This Row],[VALOR PAGADO]]/Tabla4[[#This Row],[VALOR TOTAL ]]</f>
        <v>0.35614517543859647</v>
      </c>
    </row>
    <row r="479" spans="1:11" x14ac:dyDescent="0.3">
      <c r="A479" t="s">
        <v>5035</v>
      </c>
      <c r="B479">
        <v>1099211292</v>
      </c>
      <c r="C479">
        <v>242</v>
      </c>
      <c r="D479">
        <v>2025</v>
      </c>
      <c r="E479">
        <v>18225</v>
      </c>
      <c r="F479" t="s">
        <v>1463</v>
      </c>
      <c r="G479" t="s">
        <v>3126</v>
      </c>
      <c r="H479" t="s">
        <v>1556</v>
      </c>
      <c r="I479" s="4">
        <v>108000000</v>
      </c>
      <c r="J479" s="21">
        <v>38400000</v>
      </c>
      <c r="K479" s="6">
        <f>+Tabla4[[#This Row],[VALOR PAGADO]]/Tabla4[[#This Row],[VALOR TOTAL ]]</f>
        <v>0.35555555555555557</v>
      </c>
    </row>
    <row r="480" spans="1:11" x14ac:dyDescent="0.3">
      <c r="A480" t="s">
        <v>3565</v>
      </c>
      <c r="B480">
        <v>36723464</v>
      </c>
      <c r="C480">
        <v>439</v>
      </c>
      <c r="D480">
        <v>2025</v>
      </c>
      <c r="E480">
        <v>2825</v>
      </c>
      <c r="F480" t="s">
        <v>4564</v>
      </c>
      <c r="G480" t="s">
        <v>1585</v>
      </c>
      <c r="H480" t="s">
        <v>1558</v>
      </c>
      <c r="I480" s="4">
        <v>132800000</v>
      </c>
      <c r="J480" s="21">
        <v>47200000</v>
      </c>
      <c r="K480" s="6">
        <f>+Tabla4[[#This Row],[VALOR PAGADO]]/Tabla4[[#This Row],[VALOR TOTAL ]]</f>
        <v>0.35542168674698793</v>
      </c>
    </row>
    <row r="481" spans="1:11" x14ac:dyDescent="0.3">
      <c r="A481" t="s">
        <v>3515</v>
      </c>
      <c r="B481">
        <v>79746959</v>
      </c>
      <c r="C481">
        <v>556</v>
      </c>
      <c r="D481">
        <v>2025</v>
      </c>
      <c r="E481">
        <v>13225</v>
      </c>
      <c r="F481" t="s">
        <v>1417</v>
      </c>
      <c r="G481" t="s">
        <v>1534</v>
      </c>
      <c r="H481" t="s">
        <v>1557</v>
      </c>
      <c r="I481" s="4">
        <v>104500000</v>
      </c>
      <c r="J481" s="21">
        <v>37050000</v>
      </c>
      <c r="K481" s="6">
        <f>+Tabla4[[#This Row],[VALOR PAGADO]]/Tabla4[[#This Row],[VALOR TOTAL ]]</f>
        <v>0.35454545454545455</v>
      </c>
    </row>
    <row r="482" spans="1:11" x14ac:dyDescent="0.3">
      <c r="A482" t="s">
        <v>3414</v>
      </c>
      <c r="B482">
        <v>1031176275</v>
      </c>
      <c r="C482">
        <v>561</v>
      </c>
      <c r="D482">
        <v>2025</v>
      </c>
      <c r="E482">
        <v>12325</v>
      </c>
      <c r="F482" t="s">
        <v>1417</v>
      </c>
      <c r="G482" t="s">
        <v>1534</v>
      </c>
      <c r="H482" t="s">
        <v>1557</v>
      </c>
      <c r="I482" s="4">
        <v>38850000</v>
      </c>
      <c r="J482" s="21">
        <v>13766667</v>
      </c>
      <c r="K482" s="6">
        <f>+Tabla4[[#This Row],[VALOR PAGADO]]/Tabla4[[#This Row],[VALOR TOTAL ]]</f>
        <v>0.35435436293436295</v>
      </c>
    </row>
    <row r="483" spans="1:11" x14ac:dyDescent="0.3">
      <c r="A483" t="s">
        <v>4956</v>
      </c>
      <c r="B483">
        <v>1003343189</v>
      </c>
      <c r="C483">
        <v>473</v>
      </c>
      <c r="D483">
        <v>2025</v>
      </c>
      <c r="E483">
        <v>6125</v>
      </c>
      <c r="F483" t="s">
        <v>1415</v>
      </c>
      <c r="G483" t="s">
        <v>1503</v>
      </c>
      <c r="H483" t="s">
        <v>1503</v>
      </c>
      <c r="I483" s="4">
        <v>69722662</v>
      </c>
      <c r="J483" s="21">
        <v>24706529.27</v>
      </c>
      <c r="K483" s="6">
        <f>+Tabla4[[#This Row],[VALOR PAGADO]]/Tabla4[[#This Row],[VALOR TOTAL ]]</f>
        <v>0.35435435999273807</v>
      </c>
    </row>
    <row r="484" spans="1:11" x14ac:dyDescent="0.3">
      <c r="A484" t="s">
        <v>1850</v>
      </c>
      <c r="B484">
        <v>53166017</v>
      </c>
      <c r="C484">
        <v>279</v>
      </c>
      <c r="D484">
        <v>2025</v>
      </c>
      <c r="E484">
        <v>35225</v>
      </c>
      <c r="F484" t="s">
        <v>4623</v>
      </c>
      <c r="G484" t="s">
        <v>3448</v>
      </c>
      <c r="H484" t="s">
        <v>1556</v>
      </c>
      <c r="I484" s="4">
        <v>75600000</v>
      </c>
      <c r="J484" s="21">
        <v>26775000</v>
      </c>
      <c r="K484" s="6">
        <f>+Tabla4[[#This Row],[VALOR PAGADO]]/Tabla4[[#This Row],[VALOR TOTAL ]]</f>
        <v>0.35416666666666669</v>
      </c>
    </row>
    <row r="485" spans="1:11" x14ac:dyDescent="0.3">
      <c r="A485" t="s">
        <v>4398</v>
      </c>
      <c r="B485">
        <v>80503024</v>
      </c>
      <c r="C485">
        <v>340</v>
      </c>
      <c r="D485">
        <v>2025</v>
      </c>
      <c r="E485">
        <v>27725</v>
      </c>
      <c r="F485" t="s">
        <v>4505</v>
      </c>
      <c r="G485" t="s">
        <v>3126</v>
      </c>
      <c r="H485" t="s">
        <v>1556</v>
      </c>
      <c r="I485" s="4">
        <v>103500000</v>
      </c>
      <c r="J485" s="21">
        <v>36600000</v>
      </c>
      <c r="K485" s="6">
        <f>+Tabla4[[#This Row],[VALOR PAGADO]]/Tabla4[[#This Row],[VALOR TOTAL ]]</f>
        <v>0.3536231884057971</v>
      </c>
    </row>
    <row r="486" spans="1:11" x14ac:dyDescent="0.3">
      <c r="A486" t="s">
        <v>4991</v>
      </c>
      <c r="B486">
        <v>1048294729</v>
      </c>
      <c r="C486">
        <v>394</v>
      </c>
      <c r="D486">
        <v>2025</v>
      </c>
      <c r="E486">
        <v>29725</v>
      </c>
      <c r="F486" t="s">
        <v>1451</v>
      </c>
      <c r="G486" t="s">
        <v>1506</v>
      </c>
      <c r="H486" t="s">
        <v>1556</v>
      </c>
      <c r="I486" s="4">
        <v>74750000</v>
      </c>
      <c r="J486" s="21">
        <v>26433333</v>
      </c>
      <c r="K486" s="6">
        <f>+Tabla4[[#This Row],[VALOR PAGADO]]/Tabla4[[#This Row],[VALOR TOTAL ]]</f>
        <v>0.35362318394648828</v>
      </c>
    </row>
    <row r="487" spans="1:11" x14ac:dyDescent="0.3">
      <c r="A487" t="s">
        <v>4969</v>
      </c>
      <c r="B487">
        <v>1090520634</v>
      </c>
      <c r="C487">
        <v>444</v>
      </c>
      <c r="D487">
        <v>2025</v>
      </c>
      <c r="E487">
        <v>29425</v>
      </c>
      <c r="F487" t="s">
        <v>1451</v>
      </c>
      <c r="G487" t="s">
        <v>1506</v>
      </c>
      <c r="H487" t="s">
        <v>1556</v>
      </c>
      <c r="I487" s="4">
        <v>54050000</v>
      </c>
      <c r="J487" s="21">
        <v>19113333</v>
      </c>
      <c r="K487" s="6">
        <f>+Tabla4[[#This Row],[VALOR PAGADO]]/Tabla4[[#This Row],[VALOR TOTAL ]]</f>
        <v>0.3536231822386679</v>
      </c>
    </row>
    <row r="488" spans="1:11" x14ac:dyDescent="0.3">
      <c r="A488" t="s">
        <v>1990</v>
      </c>
      <c r="B488">
        <v>80186839</v>
      </c>
      <c r="C488">
        <v>482</v>
      </c>
      <c r="D488">
        <v>2025</v>
      </c>
      <c r="E488">
        <v>32825</v>
      </c>
      <c r="F488" t="s">
        <v>4005</v>
      </c>
      <c r="G488" t="s">
        <v>1522</v>
      </c>
      <c r="H488" t="s">
        <v>1556</v>
      </c>
      <c r="I488" s="4">
        <v>92740667</v>
      </c>
      <c r="J488" s="21">
        <v>32764667</v>
      </c>
      <c r="K488" s="6">
        <f>+Tabla4[[#This Row],[VALOR PAGADO]]/Tabla4[[#This Row],[VALOR TOTAL ]]</f>
        <v>0.35329341549807919</v>
      </c>
    </row>
    <row r="489" spans="1:11" x14ac:dyDescent="0.3">
      <c r="A489" t="s">
        <v>3384</v>
      </c>
      <c r="B489">
        <v>1054682316</v>
      </c>
      <c r="C489">
        <v>290</v>
      </c>
      <c r="D489">
        <v>2025</v>
      </c>
      <c r="E489">
        <v>18425</v>
      </c>
      <c r="F489" t="s">
        <v>4985</v>
      </c>
      <c r="G489" t="s">
        <v>3126</v>
      </c>
      <c r="H489" t="s">
        <v>1556</v>
      </c>
      <c r="I489" s="4">
        <v>90000000</v>
      </c>
      <c r="J489" s="21">
        <v>31750000</v>
      </c>
      <c r="K489" s="6">
        <f>+Tabla4[[#This Row],[VALOR PAGADO]]/Tabla4[[#This Row],[VALOR TOTAL ]]</f>
        <v>0.3527777777777778</v>
      </c>
    </row>
    <row r="490" spans="1:11" x14ac:dyDescent="0.3">
      <c r="A490" t="s">
        <v>4947</v>
      </c>
      <c r="B490">
        <v>1075250668</v>
      </c>
      <c r="C490">
        <v>555</v>
      </c>
      <c r="D490">
        <v>2025</v>
      </c>
      <c r="E490">
        <v>13325</v>
      </c>
      <c r="F490" t="s">
        <v>3639</v>
      </c>
      <c r="G490" t="s">
        <v>1534</v>
      </c>
      <c r="H490" t="s">
        <v>1557</v>
      </c>
      <c r="I490" s="4">
        <v>94350000</v>
      </c>
      <c r="J490" s="21">
        <v>33150000</v>
      </c>
      <c r="K490" s="6">
        <f>+Tabla4[[#This Row],[VALOR PAGADO]]/Tabla4[[#This Row],[VALOR TOTAL ]]</f>
        <v>0.35135135135135137</v>
      </c>
    </row>
    <row r="491" spans="1:11" x14ac:dyDescent="0.3">
      <c r="A491" t="s">
        <v>4959</v>
      </c>
      <c r="B491">
        <v>80031948</v>
      </c>
      <c r="C491">
        <v>466</v>
      </c>
      <c r="D491">
        <v>2025</v>
      </c>
      <c r="E491">
        <v>12725</v>
      </c>
      <c r="F491" t="s">
        <v>1417</v>
      </c>
      <c r="G491" t="s">
        <v>1534</v>
      </c>
      <c r="H491" t="s">
        <v>1557</v>
      </c>
      <c r="I491" s="4">
        <v>112000000</v>
      </c>
      <c r="J491" s="21">
        <v>39333333</v>
      </c>
      <c r="K491" s="6">
        <f>+Tabla4[[#This Row],[VALOR PAGADO]]/Tabla4[[#This Row],[VALOR TOTAL ]]</f>
        <v>0.3511904732142857</v>
      </c>
    </row>
    <row r="492" spans="1:11" x14ac:dyDescent="0.3">
      <c r="A492" t="s">
        <v>3317</v>
      </c>
      <c r="B492">
        <v>1030580371</v>
      </c>
      <c r="C492">
        <v>445</v>
      </c>
      <c r="D492">
        <v>2025</v>
      </c>
      <c r="E492">
        <v>31625</v>
      </c>
      <c r="F492" t="s">
        <v>4505</v>
      </c>
      <c r="G492" t="s">
        <v>3126</v>
      </c>
      <c r="H492" t="s">
        <v>1556</v>
      </c>
      <c r="I492" s="4">
        <v>132250000</v>
      </c>
      <c r="J492" s="21">
        <v>46383333</v>
      </c>
      <c r="K492" s="6">
        <f>+Tabla4[[#This Row],[VALOR PAGADO]]/Tabla4[[#This Row],[VALOR TOTAL ]]</f>
        <v>0.35072463516068053</v>
      </c>
    </row>
    <row r="493" spans="1:11" x14ac:dyDescent="0.3">
      <c r="A493" t="s">
        <v>2454</v>
      </c>
      <c r="B493">
        <v>53165832</v>
      </c>
      <c r="C493">
        <v>585</v>
      </c>
      <c r="D493">
        <v>2025</v>
      </c>
      <c r="E493">
        <v>40225</v>
      </c>
      <c r="F493" t="s">
        <v>4505</v>
      </c>
      <c r="G493" t="s">
        <v>3126</v>
      </c>
      <c r="H493" t="s">
        <v>1556</v>
      </c>
      <c r="I493" s="4">
        <v>103867000</v>
      </c>
      <c r="J493" s="21">
        <v>36416666</v>
      </c>
      <c r="K493" s="6">
        <f>+Tabla4[[#This Row],[VALOR PAGADO]]/Tabla4[[#This Row],[VALOR TOTAL ]]</f>
        <v>0.35060862449093555</v>
      </c>
    </row>
    <row r="494" spans="1:11" x14ac:dyDescent="0.3">
      <c r="A494" t="s">
        <v>4928</v>
      </c>
      <c r="B494">
        <v>1098783808</v>
      </c>
      <c r="C494">
        <v>597</v>
      </c>
      <c r="D494">
        <v>2025</v>
      </c>
      <c r="E494">
        <v>13425</v>
      </c>
      <c r="F494" t="s">
        <v>1417</v>
      </c>
      <c r="G494" t="s">
        <v>1534</v>
      </c>
      <c r="H494" t="s">
        <v>1557</v>
      </c>
      <c r="I494" s="4">
        <v>82750000</v>
      </c>
      <c r="J494" s="21">
        <v>29000000</v>
      </c>
      <c r="K494" s="6">
        <f>+Tabla4[[#This Row],[VALOR PAGADO]]/Tabla4[[#This Row],[VALOR TOTAL ]]</f>
        <v>0.35045317220543809</v>
      </c>
    </row>
    <row r="495" spans="1:11" x14ac:dyDescent="0.3">
      <c r="A495" t="s">
        <v>1235</v>
      </c>
      <c r="B495">
        <v>1065841176</v>
      </c>
      <c r="C495">
        <v>491</v>
      </c>
      <c r="D495">
        <v>2025</v>
      </c>
      <c r="E495">
        <v>6325</v>
      </c>
      <c r="F495" t="s">
        <v>1415</v>
      </c>
      <c r="G495" t="s">
        <v>1503</v>
      </c>
      <c r="H495" t="s">
        <v>1503</v>
      </c>
      <c r="I495" s="4">
        <v>89866667</v>
      </c>
      <c r="J495" s="21">
        <v>31466667</v>
      </c>
      <c r="K495" s="6">
        <f>+Tabla4[[#This Row],[VALOR PAGADO]]/Tabla4[[#This Row],[VALOR TOTAL ]]</f>
        <v>0.35014837036295116</v>
      </c>
    </row>
    <row r="496" spans="1:11" x14ac:dyDescent="0.3">
      <c r="A496" t="s">
        <v>228</v>
      </c>
      <c r="B496">
        <v>1085259473</v>
      </c>
      <c r="C496">
        <v>472</v>
      </c>
      <c r="D496">
        <v>2025</v>
      </c>
      <c r="E496">
        <v>12825</v>
      </c>
      <c r="F496" t="s">
        <v>1417</v>
      </c>
      <c r="G496" t="s">
        <v>1534</v>
      </c>
      <c r="H496" t="s">
        <v>1557</v>
      </c>
      <c r="I496" s="4">
        <v>108963333</v>
      </c>
      <c r="J496" s="21">
        <v>38153333</v>
      </c>
      <c r="K496" s="6">
        <f>+Tabla4[[#This Row],[VALOR PAGADO]]/Tabla4[[#This Row],[VALOR TOTAL ]]</f>
        <v>0.35014836596453963</v>
      </c>
    </row>
    <row r="497" spans="1:11" x14ac:dyDescent="0.3">
      <c r="A497" t="s">
        <v>381</v>
      </c>
      <c r="B497">
        <v>79732873</v>
      </c>
      <c r="C497">
        <v>573</v>
      </c>
      <c r="D497">
        <v>2025</v>
      </c>
      <c r="E497">
        <v>42425</v>
      </c>
      <c r="F497" t="s">
        <v>4505</v>
      </c>
      <c r="G497" t="s">
        <v>3126</v>
      </c>
      <c r="H497" t="s">
        <v>1556</v>
      </c>
      <c r="I497" s="4">
        <v>68000000</v>
      </c>
      <c r="J497" s="21">
        <v>23800000</v>
      </c>
      <c r="K497" s="6">
        <f>+Tabla4[[#This Row],[VALOR PAGADO]]/Tabla4[[#This Row],[VALOR TOTAL ]]</f>
        <v>0.35</v>
      </c>
    </row>
    <row r="498" spans="1:11" x14ac:dyDescent="0.3">
      <c r="A498" t="s">
        <v>4948</v>
      </c>
      <c r="B498">
        <v>1085348076</v>
      </c>
      <c r="C498">
        <v>550</v>
      </c>
      <c r="D498">
        <v>2025</v>
      </c>
      <c r="E498">
        <v>37625</v>
      </c>
      <c r="F498" t="s">
        <v>4505</v>
      </c>
      <c r="G498" t="s">
        <v>3126</v>
      </c>
      <c r="H498" t="s">
        <v>1556</v>
      </c>
      <c r="I498" s="4">
        <v>34572712</v>
      </c>
      <c r="J498" s="21">
        <v>12100449</v>
      </c>
      <c r="K498" s="6">
        <f>+Tabla4[[#This Row],[VALOR PAGADO]]/Tabla4[[#This Row],[VALOR TOTAL ]]</f>
        <v>0.34999999421509081</v>
      </c>
    </row>
    <row r="499" spans="1:11" x14ac:dyDescent="0.3">
      <c r="A499" t="s">
        <v>2070</v>
      </c>
      <c r="B499">
        <v>1118562823</v>
      </c>
      <c r="C499">
        <v>705</v>
      </c>
      <c r="D499">
        <v>2025</v>
      </c>
      <c r="E499">
        <v>50025</v>
      </c>
      <c r="F499" t="s">
        <v>4827</v>
      </c>
      <c r="G499" t="s">
        <v>1522</v>
      </c>
      <c r="H499" t="s">
        <v>1556</v>
      </c>
      <c r="I499" s="4">
        <v>88200000</v>
      </c>
      <c r="J499" s="21">
        <v>30800000</v>
      </c>
      <c r="K499" s="6">
        <f>+Tabla4[[#This Row],[VALOR PAGADO]]/Tabla4[[#This Row],[VALOR TOTAL ]]</f>
        <v>0.34920634920634919</v>
      </c>
    </row>
    <row r="500" spans="1:11" x14ac:dyDescent="0.3">
      <c r="A500" t="s">
        <v>2692</v>
      </c>
      <c r="B500">
        <v>1010241810</v>
      </c>
      <c r="C500">
        <v>624</v>
      </c>
      <c r="D500">
        <v>2025</v>
      </c>
      <c r="E500">
        <v>3725</v>
      </c>
      <c r="F500" t="s">
        <v>3160</v>
      </c>
      <c r="G500" t="s">
        <v>4765</v>
      </c>
      <c r="H500" t="s">
        <v>1558</v>
      </c>
      <c r="I500" s="4">
        <v>64310000</v>
      </c>
      <c r="J500" s="21">
        <v>22420000</v>
      </c>
      <c r="K500" s="6">
        <f>+Tabla4[[#This Row],[VALOR PAGADO]]/Tabla4[[#This Row],[VALOR TOTAL ]]</f>
        <v>0.34862385321100919</v>
      </c>
    </row>
    <row r="501" spans="1:11" x14ac:dyDescent="0.3">
      <c r="A501" t="s">
        <v>4926</v>
      </c>
      <c r="B501">
        <v>1010229370</v>
      </c>
      <c r="C501">
        <v>603</v>
      </c>
      <c r="D501">
        <v>2025</v>
      </c>
      <c r="E501">
        <v>13925</v>
      </c>
      <c r="F501" t="s">
        <v>1417</v>
      </c>
      <c r="G501" t="s">
        <v>1534</v>
      </c>
      <c r="H501" t="s">
        <v>1557</v>
      </c>
      <c r="I501" s="4">
        <v>55000000</v>
      </c>
      <c r="J501" s="21">
        <v>19166667</v>
      </c>
      <c r="K501" s="6">
        <f>+Tabla4[[#This Row],[VALOR PAGADO]]/Tabla4[[#This Row],[VALOR TOTAL ]]</f>
        <v>0.34848485454545453</v>
      </c>
    </row>
    <row r="502" spans="1:11" x14ac:dyDescent="0.3">
      <c r="A502" t="s">
        <v>3420</v>
      </c>
      <c r="B502">
        <v>1030565634</v>
      </c>
      <c r="C502">
        <v>571</v>
      </c>
      <c r="D502">
        <v>2025</v>
      </c>
      <c r="E502">
        <v>13525</v>
      </c>
      <c r="F502" t="s">
        <v>1417</v>
      </c>
      <c r="G502" t="s">
        <v>1534</v>
      </c>
      <c r="H502" t="s">
        <v>1557</v>
      </c>
      <c r="I502" s="4">
        <v>88000000</v>
      </c>
      <c r="J502" s="21">
        <v>30666667</v>
      </c>
      <c r="K502" s="6">
        <f>+Tabla4[[#This Row],[VALOR PAGADO]]/Tabla4[[#This Row],[VALOR TOTAL ]]</f>
        <v>0.3484848522727273</v>
      </c>
    </row>
    <row r="503" spans="1:11" x14ac:dyDescent="0.3">
      <c r="A503" t="s">
        <v>4383</v>
      </c>
      <c r="B503">
        <v>1019036021</v>
      </c>
      <c r="C503">
        <v>559</v>
      </c>
      <c r="D503">
        <v>2025</v>
      </c>
      <c r="E503">
        <v>39325</v>
      </c>
      <c r="F503" t="s">
        <v>4505</v>
      </c>
      <c r="G503" t="s">
        <v>3126</v>
      </c>
      <c r="H503" t="s">
        <v>1556</v>
      </c>
      <c r="I503" s="4">
        <v>77000000</v>
      </c>
      <c r="J503" s="21">
        <v>26833333</v>
      </c>
      <c r="K503" s="6">
        <f>+Tabla4[[#This Row],[VALOR PAGADO]]/Tabla4[[#This Row],[VALOR TOTAL ]]</f>
        <v>0.34848484415584413</v>
      </c>
    </row>
    <row r="504" spans="1:11" x14ac:dyDescent="0.3">
      <c r="A504" t="s">
        <v>4944</v>
      </c>
      <c r="B504">
        <v>1090442113</v>
      </c>
      <c r="C504">
        <v>562</v>
      </c>
      <c r="D504">
        <v>2025</v>
      </c>
      <c r="E504">
        <v>39725</v>
      </c>
      <c r="F504" t="s">
        <v>4505</v>
      </c>
      <c r="G504" t="s">
        <v>3126</v>
      </c>
      <c r="H504" t="s">
        <v>1556</v>
      </c>
      <c r="I504" s="4">
        <v>88000000</v>
      </c>
      <c r="J504" s="21">
        <v>30666666</v>
      </c>
      <c r="K504" s="6">
        <f>+Tabla4[[#This Row],[VALOR PAGADO]]/Tabla4[[#This Row],[VALOR TOTAL ]]</f>
        <v>0.34848484090909093</v>
      </c>
    </row>
    <row r="505" spans="1:11" x14ac:dyDescent="0.3">
      <c r="A505" t="s">
        <v>4961</v>
      </c>
      <c r="B505">
        <v>1030538058</v>
      </c>
      <c r="C505">
        <v>462</v>
      </c>
      <c r="D505">
        <v>2025</v>
      </c>
      <c r="E505">
        <v>6225</v>
      </c>
      <c r="F505" t="s">
        <v>1415</v>
      </c>
      <c r="G505" t="s">
        <v>1503</v>
      </c>
      <c r="H505" t="s">
        <v>1503</v>
      </c>
      <c r="I505" s="4">
        <v>136000000</v>
      </c>
      <c r="J505" s="21">
        <v>47200000</v>
      </c>
      <c r="K505" s="6">
        <f>+Tabla4[[#This Row],[VALOR PAGADO]]/Tabla4[[#This Row],[VALOR TOTAL ]]</f>
        <v>0.34705882352941175</v>
      </c>
    </row>
    <row r="506" spans="1:11" x14ac:dyDescent="0.3">
      <c r="A506" t="s">
        <v>3061</v>
      </c>
      <c r="B506">
        <v>1065623618</v>
      </c>
      <c r="C506">
        <v>629</v>
      </c>
      <c r="D506">
        <v>2025</v>
      </c>
      <c r="E506">
        <v>40625</v>
      </c>
      <c r="F506" t="s">
        <v>1451</v>
      </c>
      <c r="G506" t="s">
        <v>1506</v>
      </c>
      <c r="H506" t="s">
        <v>1556</v>
      </c>
      <c r="I506" s="4">
        <v>115000000</v>
      </c>
      <c r="J506" s="21">
        <v>39900000</v>
      </c>
      <c r="K506" s="6">
        <f>+Tabla4[[#This Row],[VALOR PAGADO]]/Tabla4[[#This Row],[VALOR TOTAL ]]</f>
        <v>0.34695652173913044</v>
      </c>
    </row>
    <row r="507" spans="1:11" x14ac:dyDescent="0.3">
      <c r="A507" t="s">
        <v>4954</v>
      </c>
      <c r="B507">
        <v>1018478920</v>
      </c>
      <c r="C507">
        <v>487</v>
      </c>
      <c r="D507">
        <v>2025</v>
      </c>
      <c r="E507">
        <v>39925</v>
      </c>
      <c r="F507" t="s">
        <v>1451</v>
      </c>
      <c r="G507" t="s">
        <v>1506</v>
      </c>
      <c r="H507" t="s">
        <v>1556</v>
      </c>
      <c r="I507" s="4">
        <v>77466667</v>
      </c>
      <c r="J507" s="21">
        <v>26833333</v>
      </c>
      <c r="K507" s="6">
        <f>+Tabla4[[#This Row],[VALOR PAGADO]]/Tabla4[[#This Row],[VALOR TOTAL ]]</f>
        <v>0.34638553637527736</v>
      </c>
    </row>
    <row r="508" spans="1:11" x14ac:dyDescent="0.3">
      <c r="A508" t="s">
        <v>2471</v>
      </c>
      <c r="B508">
        <v>1010214735</v>
      </c>
      <c r="C508">
        <v>635</v>
      </c>
      <c r="D508">
        <v>2025</v>
      </c>
      <c r="E508">
        <v>13625</v>
      </c>
      <c r="F508" t="s">
        <v>1417</v>
      </c>
      <c r="G508" t="s">
        <v>1534</v>
      </c>
      <c r="H508" t="s">
        <v>1557</v>
      </c>
      <c r="I508" s="4">
        <v>44731334</v>
      </c>
      <c r="J508" s="21">
        <v>15494253</v>
      </c>
      <c r="K508" s="6">
        <f>+Tabla4[[#This Row],[VALOR PAGADO]]/Tabla4[[#This Row],[VALOR TOTAL ]]</f>
        <v>0.34638477359070041</v>
      </c>
    </row>
    <row r="509" spans="1:11" x14ac:dyDescent="0.3">
      <c r="A509" t="s">
        <v>1383</v>
      </c>
      <c r="B509">
        <v>80166499</v>
      </c>
      <c r="C509">
        <v>448</v>
      </c>
      <c r="D509">
        <v>2025</v>
      </c>
      <c r="E509">
        <v>36225</v>
      </c>
      <c r="F509" t="s">
        <v>4005</v>
      </c>
      <c r="G509" t="s">
        <v>1522</v>
      </c>
      <c r="H509" t="s">
        <v>1556</v>
      </c>
      <c r="I509" s="4">
        <v>44954000</v>
      </c>
      <c r="J509" s="21">
        <v>15561000</v>
      </c>
      <c r="K509" s="6">
        <f>+Tabla4[[#This Row],[VALOR PAGADO]]/Tabla4[[#This Row],[VALOR TOTAL ]]</f>
        <v>0.34615384615384615</v>
      </c>
    </row>
    <row r="510" spans="1:11" x14ac:dyDescent="0.3">
      <c r="A510" t="s">
        <v>3398</v>
      </c>
      <c r="B510">
        <v>1004349575</v>
      </c>
      <c r="C510">
        <v>601</v>
      </c>
      <c r="D510">
        <v>2025</v>
      </c>
      <c r="E510">
        <v>14325</v>
      </c>
      <c r="F510" t="s">
        <v>1417</v>
      </c>
      <c r="G510" t="s">
        <v>1534</v>
      </c>
      <c r="H510" t="s">
        <v>1557</v>
      </c>
      <c r="I510" s="4">
        <v>34063172</v>
      </c>
      <c r="J510" s="21">
        <v>11767278</v>
      </c>
      <c r="K510" s="6">
        <f>+Tabla4[[#This Row],[VALOR PAGADO]]/Tabla4[[#This Row],[VALOR TOTAL ]]</f>
        <v>0.34545455719743307</v>
      </c>
    </row>
    <row r="511" spans="1:11" x14ac:dyDescent="0.3">
      <c r="A511" t="s">
        <v>3250</v>
      </c>
      <c r="B511">
        <v>80770959</v>
      </c>
      <c r="C511">
        <v>383</v>
      </c>
      <c r="D511">
        <v>2025</v>
      </c>
      <c r="E511">
        <v>7625</v>
      </c>
      <c r="F511" t="s">
        <v>1415</v>
      </c>
      <c r="G511" t="s">
        <v>1503</v>
      </c>
      <c r="H511" t="s">
        <v>1503</v>
      </c>
      <c r="I511" s="4">
        <v>141568350</v>
      </c>
      <c r="J511" s="21">
        <v>48905430</v>
      </c>
      <c r="K511" s="6">
        <f>+Tabla4[[#This Row],[VALOR PAGADO]]/Tabla4[[#This Row],[VALOR TOTAL ]]</f>
        <v>0.34545454545454546</v>
      </c>
    </row>
    <row r="512" spans="1:11" x14ac:dyDescent="0.3">
      <c r="A512" t="s">
        <v>3059</v>
      </c>
      <c r="B512">
        <v>1065907141</v>
      </c>
      <c r="C512">
        <v>636</v>
      </c>
      <c r="D512">
        <v>2025</v>
      </c>
      <c r="E512">
        <v>14625</v>
      </c>
      <c r="F512" t="s">
        <v>1417</v>
      </c>
      <c r="G512" t="s">
        <v>1534</v>
      </c>
      <c r="H512" t="s">
        <v>1557</v>
      </c>
      <c r="I512" s="4">
        <v>82500000</v>
      </c>
      <c r="J512" s="21">
        <v>28500000</v>
      </c>
      <c r="K512" s="6">
        <f>+Tabla4[[#This Row],[VALOR PAGADO]]/Tabla4[[#This Row],[VALOR TOTAL ]]</f>
        <v>0.34545454545454546</v>
      </c>
    </row>
    <row r="513" spans="1:11" x14ac:dyDescent="0.3">
      <c r="A513" t="s">
        <v>4929</v>
      </c>
      <c r="B513">
        <v>1048285996</v>
      </c>
      <c r="C513">
        <v>595</v>
      </c>
      <c r="D513">
        <v>2025</v>
      </c>
      <c r="E513">
        <v>42925</v>
      </c>
      <c r="F513" t="s">
        <v>1451</v>
      </c>
      <c r="G513" t="s">
        <v>1506</v>
      </c>
      <c r="H513" t="s">
        <v>1556</v>
      </c>
      <c r="I513" s="4">
        <v>66000000</v>
      </c>
      <c r="J513" s="21">
        <v>22800000</v>
      </c>
      <c r="K513" s="6">
        <f>+Tabla4[[#This Row],[VALOR PAGADO]]/Tabla4[[#This Row],[VALOR TOTAL ]]</f>
        <v>0.34545454545454546</v>
      </c>
    </row>
    <row r="514" spans="1:11" x14ac:dyDescent="0.3">
      <c r="A514" t="s">
        <v>3209</v>
      </c>
      <c r="B514">
        <v>1030584745</v>
      </c>
      <c r="C514">
        <v>463</v>
      </c>
      <c r="D514">
        <v>2025</v>
      </c>
      <c r="E514">
        <v>14025</v>
      </c>
      <c r="F514" t="s">
        <v>1417</v>
      </c>
      <c r="G514" t="s">
        <v>1534</v>
      </c>
      <c r="H514" t="s">
        <v>1557</v>
      </c>
      <c r="I514" s="4">
        <v>111000000</v>
      </c>
      <c r="J514" s="21">
        <v>38333333</v>
      </c>
      <c r="K514" s="6">
        <f>+Tabla4[[#This Row],[VALOR PAGADO]]/Tabla4[[#This Row],[VALOR TOTAL ]]</f>
        <v>0.34534534234234232</v>
      </c>
    </row>
    <row r="515" spans="1:11" x14ac:dyDescent="0.3">
      <c r="A515" t="s">
        <v>696</v>
      </c>
      <c r="B515">
        <v>1140830411</v>
      </c>
      <c r="C515">
        <v>546</v>
      </c>
      <c r="D515">
        <v>2025</v>
      </c>
      <c r="E515">
        <v>36125</v>
      </c>
      <c r="F515" t="s">
        <v>4466</v>
      </c>
      <c r="G515" t="s">
        <v>1522</v>
      </c>
      <c r="H515" t="s">
        <v>1556</v>
      </c>
      <c r="I515" s="4">
        <v>70980000</v>
      </c>
      <c r="J515" s="21">
        <v>24492000</v>
      </c>
      <c r="K515" s="6">
        <f>+Tabla4[[#This Row],[VALOR PAGADO]]/Tabla4[[#This Row],[VALOR TOTAL ]]</f>
        <v>0.34505494505494505</v>
      </c>
    </row>
    <row r="516" spans="1:11" x14ac:dyDescent="0.3">
      <c r="A516" t="s">
        <v>401</v>
      </c>
      <c r="B516">
        <v>79687307</v>
      </c>
      <c r="C516">
        <v>397</v>
      </c>
      <c r="D516">
        <v>2025</v>
      </c>
      <c r="E516">
        <v>39125</v>
      </c>
      <c r="F516" t="s">
        <v>4505</v>
      </c>
      <c r="G516" t="s">
        <v>3126</v>
      </c>
      <c r="H516" t="s">
        <v>1556</v>
      </c>
      <c r="I516" s="4">
        <v>89066667</v>
      </c>
      <c r="J516" s="21">
        <v>30666667</v>
      </c>
      <c r="K516" s="6">
        <f>+Tabla4[[#This Row],[VALOR PAGADO]]/Tabla4[[#This Row],[VALOR TOTAL ]]</f>
        <v>0.34431137969943348</v>
      </c>
    </row>
    <row r="517" spans="1:11" x14ac:dyDescent="0.3">
      <c r="A517" t="s">
        <v>3246</v>
      </c>
      <c r="B517">
        <v>52332673</v>
      </c>
      <c r="C517">
        <v>735</v>
      </c>
      <c r="D517">
        <v>2025</v>
      </c>
      <c r="E517">
        <v>5325</v>
      </c>
      <c r="F517" t="s">
        <v>1422</v>
      </c>
      <c r="G517" t="s">
        <v>1585</v>
      </c>
      <c r="H517" t="s">
        <v>1558</v>
      </c>
      <c r="I517" s="4">
        <v>74666667</v>
      </c>
      <c r="J517" s="21">
        <v>25666667</v>
      </c>
      <c r="K517" s="6">
        <f>+Tabla4[[#This Row],[VALOR PAGADO]]/Tabla4[[#This Row],[VALOR TOTAL ]]</f>
        <v>0.34375000292968749</v>
      </c>
    </row>
    <row r="518" spans="1:11" x14ac:dyDescent="0.3">
      <c r="A518" t="s">
        <v>2395</v>
      </c>
      <c r="B518">
        <v>1019018749</v>
      </c>
      <c r="C518">
        <v>453</v>
      </c>
      <c r="D518">
        <v>2025</v>
      </c>
      <c r="E518">
        <v>14525</v>
      </c>
      <c r="F518" t="s">
        <v>1417</v>
      </c>
      <c r="G518" t="s">
        <v>1534</v>
      </c>
      <c r="H518" t="s">
        <v>1557</v>
      </c>
      <c r="I518" s="4">
        <v>44731235</v>
      </c>
      <c r="J518" s="21">
        <v>15359520</v>
      </c>
      <c r="K518" s="6">
        <f>+Tabla4[[#This Row],[VALOR PAGADO]]/Tabla4[[#This Row],[VALOR TOTAL ]]</f>
        <v>0.34337348387541727</v>
      </c>
    </row>
    <row r="519" spans="1:11" x14ac:dyDescent="0.3">
      <c r="A519" t="s">
        <v>847</v>
      </c>
      <c r="B519">
        <v>83227081</v>
      </c>
      <c r="C519">
        <v>430</v>
      </c>
      <c r="D519">
        <v>2025</v>
      </c>
      <c r="E519">
        <v>13025</v>
      </c>
      <c r="F519" t="s">
        <v>3639</v>
      </c>
      <c r="G519" t="s">
        <v>1534</v>
      </c>
      <c r="H519" t="s">
        <v>1556</v>
      </c>
      <c r="I519" s="4">
        <v>102300000</v>
      </c>
      <c r="J519" s="21">
        <v>35100000</v>
      </c>
      <c r="K519" s="6">
        <f>+Tabla4[[#This Row],[VALOR PAGADO]]/Tabla4[[#This Row],[VALOR TOTAL ]]</f>
        <v>0.34310850439882695</v>
      </c>
    </row>
    <row r="520" spans="1:11" x14ac:dyDescent="0.3">
      <c r="A520" t="s">
        <v>1132</v>
      </c>
      <c r="B520">
        <v>7604732</v>
      </c>
      <c r="C520">
        <v>687</v>
      </c>
      <c r="D520">
        <v>2025</v>
      </c>
      <c r="E520">
        <v>51225</v>
      </c>
      <c r="F520" t="s">
        <v>1420</v>
      </c>
      <c r="G520" t="s">
        <v>3123</v>
      </c>
      <c r="H520" t="s">
        <v>1556</v>
      </c>
      <c r="I520" s="4">
        <v>90950000</v>
      </c>
      <c r="J520" s="21">
        <v>31166667</v>
      </c>
      <c r="K520" s="6">
        <f>+Tabla4[[#This Row],[VALOR PAGADO]]/Tabla4[[#This Row],[VALOR TOTAL ]]</f>
        <v>0.34267913139087408</v>
      </c>
    </row>
    <row r="521" spans="1:11" x14ac:dyDescent="0.3">
      <c r="A521" t="s">
        <v>1604</v>
      </c>
      <c r="B521">
        <v>1006638757</v>
      </c>
      <c r="C521">
        <v>596</v>
      </c>
      <c r="D521">
        <v>2025</v>
      </c>
      <c r="E521">
        <v>14725</v>
      </c>
      <c r="F521" t="s">
        <v>1417</v>
      </c>
      <c r="G521" t="s">
        <v>1534</v>
      </c>
      <c r="H521" t="s">
        <v>1557</v>
      </c>
      <c r="I521" s="4">
        <v>99900000</v>
      </c>
      <c r="J521" s="21">
        <v>34200000</v>
      </c>
      <c r="K521" s="6">
        <f>+Tabla4[[#This Row],[VALOR PAGADO]]/Tabla4[[#This Row],[VALOR TOTAL ]]</f>
        <v>0.34234234234234234</v>
      </c>
    </row>
    <row r="522" spans="1:11" x14ac:dyDescent="0.3">
      <c r="A522" t="s">
        <v>4963</v>
      </c>
      <c r="B522">
        <v>93389729</v>
      </c>
      <c r="C522">
        <v>458</v>
      </c>
      <c r="D522">
        <v>2025</v>
      </c>
      <c r="E522">
        <v>33725</v>
      </c>
      <c r="F522" t="s">
        <v>1451</v>
      </c>
      <c r="G522" t="s">
        <v>1506</v>
      </c>
      <c r="H522" t="s">
        <v>1556</v>
      </c>
      <c r="I522" s="4">
        <v>126500000</v>
      </c>
      <c r="J522" s="21">
        <v>43266667</v>
      </c>
      <c r="K522" s="6">
        <f>+Tabla4[[#This Row],[VALOR PAGADO]]/Tabla4[[#This Row],[VALOR TOTAL ]]</f>
        <v>0.34202898814229249</v>
      </c>
    </row>
    <row r="523" spans="1:11" x14ac:dyDescent="0.3">
      <c r="A523" t="s">
        <v>802</v>
      </c>
      <c r="B523">
        <v>1067860759</v>
      </c>
      <c r="C523">
        <v>493</v>
      </c>
      <c r="D523">
        <v>2025</v>
      </c>
      <c r="E523">
        <v>33625</v>
      </c>
      <c r="F523" t="s">
        <v>1451</v>
      </c>
      <c r="G523" t="s">
        <v>1506</v>
      </c>
      <c r="H523" t="s">
        <v>1556</v>
      </c>
      <c r="I523" s="4">
        <v>97750000</v>
      </c>
      <c r="J523" s="21">
        <v>33433333</v>
      </c>
      <c r="K523" s="6">
        <f>+Tabla4[[#This Row],[VALOR PAGADO]]/Tabla4[[#This Row],[VALOR TOTAL ]]</f>
        <v>0.34202898209718668</v>
      </c>
    </row>
    <row r="524" spans="1:11" x14ac:dyDescent="0.3">
      <c r="A524" t="s">
        <v>4167</v>
      </c>
      <c r="B524">
        <v>55216352</v>
      </c>
      <c r="C524">
        <v>656</v>
      </c>
      <c r="D524">
        <v>2025</v>
      </c>
      <c r="E524">
        <v>14925</v>
      </c>
      <c r="F524" t="s">
        <v>1417</v>
      </c>
      <c r="G524" t="s">
        <v>1534</v>
      </c>
      <c r="H524" t="s">
        <v>1557</v>
      </c>
      <c r="I524" s="4">
        <v>108333333</v>
      </c>
      <c r="J524" s="21">
        <v>37000000</v>
      </c>
      <c r="K524" s="6">
        <f>+Tabla4[[#This Row],[VALOR PAGADO]]/Tabla4[[#This Row],[VALOR TOTAL ]]</f>
        <v>0.34153846258934911</v>
      </c>
    </row>
    <row r="525" spans="1:11" x14ac:dyDescent="0.3">
      <c r="A525" t="s">
        <v>3347</v>
      </c>
      <c r="B525">
        <v>91516794</v>
      </c>
      <c r="C525">
        <v>770</v>
      </c>
      <c r="D525">
        <v>2025</v>
      </c>
      <c r="E525">
        <v>5925</v>
      </c>
      <c r="F525" t="s">
        <v>3191</v>
      </c>
      <c r="G525" t="s">
        <v>4765</v>
      </c>
      <c r="H525" t="s">
        <v>1558</v>
      </c>
      <c r="I525" s="4">
        <v>64000000</v>
      </c>
      <c r="J525" s="21">
        <v>21800000</v>
      </c>
      <c r="K525" s="6">
        <f>+Tabla4[[#This Row],[VALOR PAGADO]]/Tabla4[[#This Row],[VALOR TOTAL ]]</f>
        <v>0.34062500000000001</v>
      </c>
    </row>
    <row r="526" spans="1:11" x14ac:dyDescent="0.3">
      <c r="A526" t="s">
        <v>2221</v>
      </c>
      <c r="B526">
        <v>80926614</v>
      </c>
      <c r="C526">
        <v>762</v>
      </c>
      <c r="D526">
        <v>2025</v>
      </c>
      <c r="E526">
        <v>16125</v>
      </c>
      <c r="F526" t="s">
        <v>1417</v>
      </c>
      <c r="G526" t="s">
        <v>1534</v>
      </c>
      <c r="H526" t="s">
        <v>1557</v>
      </c>
      <c r="I526" s="4">
        <v>42666667</v>
      </c>
      <c r="J526" s="21">
        <v>14533333</v>
      </c>
      <c r="K526" s="6">
        <f>+Tabla4[[#This Row],[VALOR PAGADO]]/Tabla4[[#This Row],[VALOR TOTAL ]]</f>
        <v>0.34062498952636727</v>
      </c>
    </row>
    <row r="527" spans="1:11" x14ac:dyDescent="0.3">
      <c r="A527" t="s">
        <v>4216</v>
      </c>
      <c r="B527">
        <v>1020832807</v>
      </c>
      <c r="C527">
        <v>736</v>
      </c>
      <c r="D527">
        <v>2025</v>
      </c>
      <c r="E527">
        <v>54325</v>
      </c>
      <c r="F527" t="s">
        <v>4505</v>
      </c>
      <c r="G527" t="s">
        <v>3126</v>
      </c>
      <c r="H527" t="s">
        <v>1556</v>
      </c>
      <c r="I527" s="4">
        <v>50541888</v>
      </c>
      <c r="J527" s="21">
        <v>17215830</v>
      </c>
      <c r="K527" s="6">
        <f>+Tabla4[[#This Row],[VALOR PAGADO]]/Tabla4[[#This Row],[VALOR TOTAL ]]</f>
        <v>0.34062498812865877</v>
      </c>
    </row>
    <row r="528" spans="1:11" x14ac:dyDescent="0.3">
      <c r="A528" t="s">
        <v>4982</v>
      </c>
      <c r="B528">
        <v>7172171</v>
      </c>
      <c r="C528">
        <v>415</v>
      </c>
      <c r="D528">
        <v>2025</v>
      </c>
      <c r="E528">
        <v>13725</v>
      </c>
      <c r="F528" t="s">
        <v>1417</v>
      </c>
      <c r="G528" t="s">
        <v>1534</v>
      </c>
      <c r="H528" t="s">
        <v>1557</v>
      </c>
      <c r="I528" s="4">
        <v>95766667</v>
      </c>
      <c r="J528" s="21">
        <v>32583333</v>
      </c>
      <c r="K528" s="6">
        <f>+Tabla4[[#This Row],[VALOR PAGADO]]/Tabla4[[#This Row],[VALOR TOTAL ]]</f>
        <v>0.34023668172559457</v>
      </c>
    </row>
    <row r="529" spans="1:11" x14ac:dyDescent="0.3">
      <c r="A529" t="s">
        <v>2481</v>
      </c>
      <c r="B529">
        <v>80223350</v>
      </c>
      <c r="C529">
        <v>794</v>
      </c>
      <c r="D529">
        <v>2025</v>
      </c>
      <c r="E529">
        <v>59325</v>
      </c>
      <c r="F529" t="s">
        <v>3506</v>
      </c>
      <c r="G529" t="s">
        <v>1522</v>
      </c>
      <c r="H529" t="s">
        <v>1556</v>
      </c>
      <c r="I529" s="4">
        <v>88200000</v>
      </c>
      <c r="J529" s="21">
        <v>29960000</v>
      </c>
      <c r="K529" s="6">
        <f>+Tabla4[[#This Row],[VALOR PAGADO]]/Tabla4[[#This Row],[VALOR TOTAL ]]</f>
        <v>0.3396825396825397</v>
      </c>
    </row>
    <row r="530" spans="1:11" x14ac:dyDescent="0.3">
      <c r="A530" t="s">
        <v>54</v>
      </c>
      <c r="B530">
        <v>92544660</v>
      </c>
      <c r="C530">
        <v>812</v>
      </c>
      <c r="D530">
        <v>2025</v>
      </c>
      <c r="E530">
        <v>17225</v>
      </c>
      <c r="F530" t="s">
        <v>1417</v>
      </c>
      <c r="G530" t="s">
        <v>1534</v>
      </c>
      <c r="H530" t="s">
        <v>1557</v>
      </c>
      <c r="I530" s="4">
        <v>127200000</v>
      </c>
      <c r="J530" s="21">
        <v>43200000</v>
      </c>
      <c r="K530" s="6">
        <f>+Tabla4[[#This Row],[VALOR PAGADO]]/Tabla4[[#This Row],[VALOR TOTAL ]]</f>
        <v>0.33962264150943394</v>
      </c>
    </row>
    <row r="531" spans="1:11" x14ac:dyDescent="0.3">
      <c r="A531" t="s">
        <v>4847</v>
      </c>
      <c r="B531">
        <v>52987298</v>
      </c>
      <c r="C531">
        <v>811</v>
      </c>
      <c r="D531">
        <v>2025</v>
      </c>
      <c r="E531">
        <v>17525</v>
      </c>
      <c r="F531" t="s">
        <v>1417</v>
      </c>
      <c r="G531" t="s">
        <v>1534</v>
      </c>
      <c r="H531" t="s">
        <v>1557</v>
      </c>
      <c r="I531" s="4">
        <v>116600000</v>
      </c>
      <c r="J531" s="21">
        <v>39600000</v>
      </c>
      <c r="K531" s="6">
        <f>+Tabla4[[#This Row],[VALOR PAGADO]]/Tabla4[[#This Row],[VALOR TOTAL ]]</f>
        <v>0.33962264150943394</v>
      </c>
    </row>
    <row r="532" spans="1:11" x14ac:dyDescent="0.3">
      <c r="A532" t="s">
        <v>2429</v>
      </c>
      <c r="B532">
        <v>1091674019</v>
      </c>
      <c r="C532">
        <v>777</v>
      </c>
      <c r="D532">
        <v>2025</v>
      </c>
      <c r="E532">
        <v>8125</v>
      </c>
      <c r="F532" t="s">
        <v>1417</v>
      </c>
      <c r="G532" t="s">
        <v>1534</v>
      </c>
      <c r="H532" t="s">
        <v>1557</v>
      </c>
      <c r="I532" s="4">
        <v>100700000</v>
      </c>
      <c r="J532" s="21">
        <v>34200000</v>
      </c>
      <c r="K532" s="6">
        <f>+Tabla4[[#This Row],[VALOR PAGADO]]/Tabla4[[#This Row],[VALOR TOTAL ]]</f>
        <v>0.33962264150943394</v>
      </c>
    </row>
    <row r="533" spans="1:11" x14ac:dyDescent="0.3">
      <c r="A533" t="s">
        <v>4852</v>
      </c>
      <c r="B533">
        <v>33367158</v>
      </c>
      <c r="C533">
        <v>801</v>
      </c>
      <c r="D533">
        <v>2025</v>
      </c>
      <c r="E533">
        <v>17325</v>
      </c>
      <c r="F533" t="s">
        <v>1417</v>
      </c>
      <c r="G533" t="s">
        <v>1534</v>
      </c>
      <c r="H533" t="s">
        <v>1557</v>
      </c>
      <c r="I533" s="4">
        <v>95400000</v>
      </c>
      <c r="J533" s="21">
        <v>32400000</v>
      </c>
      <c r="K533" s="6">
        <f>+Tabla4[[#This Row],[VALOR PAGADO]]/Tabla4[[#This Row],[VALOR TOTAL ]]</f>
        <v>0.33962264150943394</v>
      </c>
    </row>
    <row r="534" spans="1:11" x14ac:dyDescent="0.3">
      <c r="A534" t="s">
        <v>827</v>
      </c>
      <c r="B534">
        <v>1121895596</v>
      </c>
      <c r="C534">
        <v>788</v>
      </c>
      <c r="D534">
        <v>2025</v>
      </c>
      <c r="E534">
        <v>16625</v>
      </c>
      <c r="F534" t="s">
        <v>1417</v>
      </c>
      <c r="G534" t="s">
        <v>1534</v>
      </c>
      <c r="H534" t="s">
        <v>1557</v>
      </c>
      <c r="I534" s="4">
        <v>74200000</v>
      </c>
      <c r="J534" s="21">
        <v>25200000</v>
      </c>
      <c r="K534" s="6">
        <f>+Tabla4[[#This Row],[VALOR PAGADO]]/Tabla4[[#This Row],[VALOR TOTAL ]]</f>
        <v>0.33962264150943394</v>
      </c>
    </row>
    <row r="535" spans="1:11" x14ac:dyDescent="0.3">
      <c r="A535" t="s">
        <v>4884</v>
      </c>
      <c r="B535">
        <v>1067953458</v>
      </c>
      <c r="C535">
        <v>732</v>
      </c>
      <c r="D535">
        <v>2025</v>
      </c>
      <c r="E535">
        <v>5725</v>
      </c>
      <c r="F535" t="s">
        <v>3191</v>
      </c>
      <c r="G535" t="s">
        <v>4765</v>
      </c>
      <c r="H535" t="s">
        <v>1558</v>
      </c>
      <c r="I535" s="4">
        <v>54000000</v>
      </c>
      <c r="J535" s="21">
        <v>18333333</v>
      </c>
      <c r="K535" s="6">
        <f>+Tabla4[[#This Row],[VALOR PAGADO]]/Tabla4[[#This Row],[VALOR TOTAL ]]</f>
        <v>0.33950616666666666</v>
      </c>
    </row>
    <row r="536" spans="1:11" x14ac:dyDescent="0.3">
      <c r="A536" t="s">
        <v>4910</v>
      </c>
      <c r="B536">
        <v>1129571452</v>
      </c>
      <c r="C536">
        <v>646</v>
      </c>
      <c r="D536">
        <v>2025</v>
      </c>
      <c r="E536">
        <v>4125</v>
      </c>
      <c r="F536" t="s">
        <v>1422</v>
      </c>
      <c r="G536" t="s">
        <v>1585</v>
      </c>
      <c r="H536" t="s">
        <v>1558</v>
      </c>
      <c r="I536" s="4">
        <v>114450000</v>
      </c>
      <c r="J536" s="21">
        <v>38850000</v>
      </c>
      <c r="K536" s="6">
        <f>+Tabla4[[#This Row],[VALOR PAGADO]]/Tabla4[[#This Row],[VALOR TOTAL ]]</f>
        <v>0.33944954128440369</v>
      </c>
    </row>
    <row r="537" spans="1:11" x14ac:dyDescent="0.3">
      <c r="A537" t="s">
        <v>81</v>
      </c>
      <c r="B537">
        <v>52221907</v>
      </c>
      <c r="C537">
        <v>796</v>
      </c>
      <c r="D537">
        <v>2025</v>
      </c>
      <c r="E537">
        <v>58825</v>
      </c>
      <c r="F537" t="s">
        <v>4505</v>
      </c>
      <c r="G537" t="s">
        <v>3126</v>
      </c>
      <c r="H537" t="s">
        <v>1556</v>
      </c>
      <c r="I537" s="4">
        <v>140000000</v>
      </c>
      <c r="J537" s="21">
        <v>47520000</v>
      </c>
      <c r="K537" s="6">
        <f>+Tabla4[[#This Row],[VALOR PAGADO]]/Tabla4[[#This Row],[VALOR TOTAL ]]</f>
        <v>0.33942857142857141</v>
      </c>
    </row>
    <row r="538" spans="1:11" x14ac:dyDescent="0.3">
      <c r="A538" t="s">
        <v>4997</v>
      </c>
      <c r="B538">
        <v>1010214394</v>
      </c>
      <c r="C538">
        <v>370</v>
      </c>
      <c r="D538">
        <v>2025</v>
      </c>
      <c r="E538">
        <v>34525</v>
      </c>
      <c r="F538" t="s">
        <v>1451</v>
      </c>
      <c r="G538" t="s">
        <v>1506</v>
      </c>
      <c r="H538" t="s">
        <v>1556</v>
      </c>
      <c r="I538" s="4">
        <v>149500000</v>
      </c>
      <c r="J538" s="21">
        <v>50700000</v>
      </c>
      <c r="K538" s="6">
        <f>+Tabla4[[#This Row],[VALOR PAGADO]]/Tabla4[[#This Row],[VALOR TOTAL ]]</f>
        <v>0.33913043478260868</v>
      </c>
    </row>
    <row r="539" spans="1:11" x14ac:dyDescent="0.3">
      <c r="A539" t="s">
        <v>4083</v>
      </c>
      <c r="B539">
        <v>1033812337</v>
      </c>
      <c r="C539">
        <v>569</v>
      </c>
      <c r="D539">
        <v>2025</v>
      </c>
      <c r="E539">
        <v>34325</v>
      </c>
      <c r="F539" t="s">
        <v>4505</v>
      </c>
      <c r="G539" t="s">
        <v>3126</v>
      </c>
      <c r="H539" t="s">
        <v>1556</v>
      </c>
      <c r="I539" s="4">
        <v>45425000</v>
      </c>
      <c r="J539" s="21">
        <v>15405000</v>
      </c>
      <c r="K539" s="6">
        <f>+Tabla4[[#This Row],[VALOR PAGADO]]/Tabla4[[#This Row],[VALOR TOTAL ]]</f>
        <v>0.33913043478260868</v>
      </c>
    </row>
    <row r="540" spans="1:11" x14ac:dyDescent="0.3">
      <c r="A540" t="s">
        <v>411</v>
      </c>
      <c r="B540">
        <v>79754810</v>
      </c>
      <c r="C540">
        <v>679</v>
      </c>
      <c r="D540">
        <v>2025</v>
      </c>
      <c r="E540">
        <v>16425</v>
      </c>
      <c r="F540" t="s">
        <v>1417</v>
      </c>
      <c r="G540" t="s">
        <v>1534</v>
      </c>
      <c r="H540" t="s">
        <v>1557</v>
      </c>
      <c r="I540" s="4">
        <v>80500000</v>
      </c>
      <c r="J540" s="21">
        <v>27250000</v>
      </c>
      <c r="K540" s="6">
        <f>+Tabla4[[#This Row],[VALOR PAGADO]]/Tabla4[[#This Row],[VALOR TOTAL ]]</f>
        <v>0.33850931677018631</v>
      </c>
    </row>
    <row r="541" spans="1:11" x14ac:dyDescent="0.3">
      <c r="A541" t="s">
        <v>4872</v>
      </c>
      <c r="B541">
        <v>27682915</v>
      </c>
      <c r="C541">
        <v>760</v>
      </c>
      <c r="D541">
        <v>2025</v>
      </c>
      <c r="E541">
        <v>54425</v>
      </c>
      <c r="F541" t="s">
        <v>4505</v>
      </c>
      <c r="G541" t="s">
        <v>3126</v>
      </c>
      <c r="H541" t="s">
        <v>1556</v>
      </c>
      <c r="I541" s="4">
        <v>86000000</v>
      </c>
      <c r="J541" s="21">
        <v>29066667</v>
      </c>
      <c r="K541" s="6">
        <f>+Tabla4[[#This Row],[VALOR PAGADO]]/Tabla4[[#This Row],[VALOR TOTAL ]]</f>
        <v>0.33798450000000002</v>
      </c>
    </row>
    <row r="542" spans="1:11" x14ac:dyDescent="0.3">
      <c r="A542" t="s">
        <v>4841</v>
      </c>
      <c r="B542">
        <v>6663369</v>
      </c>
      <c r="C542">
        <v>821</v>
      </c>
      <c r="D542">
        <v>2025</v>
      </c>
      <c r="E542">
        <v>59725</v>
      </c>
      <c r="F542" t="s">
        <v>4505</v>
      </c>
      <c r="G542" t="s">
        <v>3126</v>
      </c>
      <c r="H542" t="s">
        <v>1556</v>
      </c>
      <c r="I542" s="4">
        <v>84533334</v>
      </c>
      <c r="J542" s="21">
        <v>28533333</v>
      </c>
      <c r="K542" s="6">
        <f>+Tabla4[[#This Row],[VALOR PAGADO]]/Tabla4[[#This Row],[VALOR TOTAL ]]</f>
        <v>0.33753942557145561</v>
      </c>
    </row>
    <row r="543" spans="1:11" x14ac:dyDescent="0.3">
      <c r="A543" t="s">
        <v>5033</v>
      </c>
      <c r="B543">
        <v>39427115</v>
      </c>
      <c r="C543">
        <v>244</v>
      </c>
      <c r="D543">
        <v>2025</v>
      </c>
      <c r="E543">
        <v>57525</v>
      </c>
      <c r="F543" t="s">
        <v>4505</v>
      </c>
      <c r="G543" t="s">
        <v>3126</v>
      </c>
      <c r="H543" t="s">
        <v>1556</v>
      </c>
      <c r="I543" s="4">
        <v>42711000</v>
      </c>
      <c r="J543" s="21">
        <v>14416392</v>
      </c>
      <c r="K543" s="6">
        <f>+Tabla4[[#This Row],[VALOR PAGADO]]/Tabla4[[#This Row],[VALOR TOTAL ]]</f>
        <v>0.33753346912973237</v>
      </c>
    </row>
    <row r="544" spans="1:11" x14ac:dyDescent="0.3">
      <c r="A544" t="s">
        <v>4857</v>
      </c>
      <c r="B544">
        <v>1098742933</v>
      </c>
      <c r="C544">
        <v>790</v>
      </c>
      <c r="D544">
        <v>2025</v>
      </c>
      <c r="E544">
        <v>17825</v>
      </c>
      <c r="F544" t="s">
        <v>1417</v>
      </c>
      <c r="G544" t="s">
        <v>1534</v>
      </c>
      <c r="H544" t="s">
        <v>1557</v>
      </c>
      <c r="I544" s="4">
        <v>84540000</v>
      </c>
      <c r="J544" s="21">
        <v>28533333</v>
      </c>
      <c r="K544" s="6">
        <f>+Tabla4[[#This Row],[VALOR PAGADO]]/Tabla4[[#This Row],[VALOR TOTAL ]]</f>
        <v>0.33751281050390347</v>
      </c>
    </row>
    <row r="545" spans="1:11" x14ac:dyDescent="0.3">
      <c r="A545" t="s">
        <v>4856</v>
      </c>
      <c r="B545">
        <v>46455237</v>
      </c>
      <c r="C545">
        <v>792</v>
      </c>
      <c r="D545">
        <v>2025</v>
      </c>
      <c r="E545">
        <v>17625</v>
      </c>
      <c r="F545" t="s">
        <v>3639</v>
      </c>
      <c r="G545" t="s">
        <v>1534</v>
      </c>
      <c r="H545" t="s">
        <v>1557</v>
      </c>
      <c r="I545" s="4">
        <v>106000000</v>
      </c>
      <c r="J545" s="21">
        <v>35666667</v>
      </c>
      <c r="K545" s="6">
        <f>+Tabla4[[#This Row],[VALOR PAGADO]]/Tabla4[[#This Row],[VALOR TOTAL ]]</f>
        <v>0.33647799056603772</v>
      </c>
    </row>
    <row r="546" spans="1:11" x14ac:dyDescent="0.3">
      <c r="A546" t="s">
        <v>3517</v>
      </c>
      <c r="B546">
        <v>1121921089</v>
      </c>
      <c r="C546">
        <v>803</v>
      </c>
      <c r="D546">
        <v>2025</v>
      </c>
      <c r="E546">
        <v>17425</v>
      </c>
      <c r="F546" t="s">
        <v>1417</v>
      </c>
      <c r="G546" t="s">
        <v>1534</v>
      </c>
      <c r="H546" t="s">
        <v>1557</v>
      </c>
      <c r="I546" s="4">
        <v>106000000</v>
      </c>
      <c r="J546" s="21">
        <v>35666667</v>
      </c>
      <c r="K546" s="6">
        <f>+Tabla4[[#This Row],[VALOR PAGADO]]/Tabla4[[#This Row],[VALOR TOTAL ]]</f>
        <v>0.33647799056603772</v>
      </c>
    </row>
    <row r="547" spans="1:11" x14ac:dyDescent="0.3">
      <c r="A547" t="s">
        <v>4882</v>
      </c>
      <c r="B547">
        <v>52966259</v>
      </c>
      <c r="C547">
        <v>738</v>
      </c>
      <c r="D547">
        <v>2025</v>
      </c>
      <c r="E547">
        <v>54725</v>
      </c>
      <c r="F547" t="s">
        <v>3304</v>
      </c>
      <c r="G547" t="s">
        <v>1522</v>
      </c>
      <c r="H547" t="s">
        <v>1556</v>
      </c>
      <c r="I547" s="4">
        <v>114597000</v>
      </c>
      <c r="J547" s="21">
        <v>38556000</v>
      </c>
      <c r="K547" s="6">
        <f>+Tabla4[[#This Row],[VALOR PAGADO]]/Tabla4[[#This Row],[VALOR TOTAL ]]</f>
        <v>0.3364485981308411</v>
      </c>
    </row>
    <row r="548" spans="1:11" x14ac:dyDescent="0.3">
      <c r="A548" t="s">
        <v>4892</v>
      </c>
      <c r="B548">
        <v>79985526</v>
      </c>
      <c r="C548">
        <v>685</v>
      </c>
      <c r="D548">
        <v>2025</v>
      </c>
      <c r="E548">
        <v>15425</v>
      </c>
      <c r="F548" t="s">
        <v>1417</v>
      </c>
      <c r="G548" t="s">
        <v>1534</v>
      </c>
      <c r="H548" t="s">
        <v>1557</v>
      </c>
      <c r="I548" s="4">
        <v>108000000</v>
      </c>
      <c r="J548" s="21">
        <v>36333333</v>
      </c>
      <c r="K548" s="6">
        <f>+Tabla4[[#This Row],[VALOR PAGADO]]/Tabla4[[#This Row],[VALOR TOTAL ]]</f>
        <v>0.33641975000000002</v>
      </c>
    </row>
    <row r="549" spans="1:11" x14ac:dyDescent="0.3">
      <c r="A549" t="s">
        <v>4898</v>
      </c>
      <c r="B549">
        <v>1016016129</v>
      </c>
      <c r="C549">
        <v>676</v>
      </c>
      <c r="D549">
        <v>2025</v>
      </c>
      <c r="E549">
        <v>44125</v>
      </c>
      <c r="F549" t="s">
        <v>4505</v>
      </c>
      <c r="G549" t="s">
        <v>3126</v>
      </c>
      <c r="H549" t="s">
        <v>1556</v>
      </c>
      <c r="I549" s="4">
        <v>110000000</v>
      </c>
      <c r="J549" s="21">
        <v>37000000</v>
      </c>
      <c r="K549" s="6">
        <f>+Tabla4[[#This Row],[VALOR PAGADO]]/Tabla4[[#This Row],[VALOR TOTAL ]]</f>
        <v>0.33636363636363636</v>
      </c>
    </row>
    <row r="550" spans="1:11" x14ac:dyDescent="0.3">
      <c r="A550" t="s">
        <v>3418</v>
      </c>
      <c r="B550">
        <v>1136888206</v>
      </c>
      <c r="C550">
        <v>689</v>
      </c>
      <c r="D550">
        <v>2025</v>
      </c>
      <c r="E550">
        <v>45025</v>
      </c>
      <c r="F550" t="s">
        <v>4505</v>
      </c>
      <c r="G550" t="s">
        <v>3126</v>
      </c>
      <c r="H550" t="s">
        <v>1556</v>
      </c>
      <c r="I550" s="4">
        <v>99000000</v>
      </c>
      <c r="J550" s="21">
        <v>33300000</v>
      </c>
      <c r="K550" s="6">
        <f>+Tabla4[[#This Row],[VALOR PAGADO]]/Tabla4[[#This Row],[VALOR TOTAL ]]</f>
        <v>0.33636363636363636</v>
      </c>
    </row>
    <row r="551" spans="1:11" x14ac:dyDescent="0.3">
      <c r="A551" t="s">
        <v>1949</v>
      </c>
      <c r="B551">
        <v>1136880662</v>
      </c>
      <c r="C551">
        <v>809</v>
      </c>
      <c r="D551">
        <v>2025</v>
      </c>
      <c r="E551">
        <v>825</v>
      </c>
      <c r="F551" t="s">
        <v>1444</v>
      </c>
      <c r="G551" t="s">
        <v>1540</v>
      </c>
      <c r="H551" t="s">
        <v>1560</v>
      </c>
      <c r="I551" s="4">
        <v>95700000</v>
      </c>
      <c r="J551" s="21">
        <v>32100000</v>
      </c>
      <c r="K551" s="6">
        <f>+Tabla4[[#This Row],[VALOR PAGADO]]/Tabla4[[#This Row],[VALOR TOTAL ]]</f>
        <v>0.33542319749216298</v>
      </c>
    </row>
    <row r="552" spans="1:11" x14ac:dyDescent="0.3">
      <c r="A552" t="s">
        <v>4840</v>
      </c>
      <c r="B552">
        <v>1020740657</v>
      </c>
      <c r="C552">
        <v>828</v>
      </c>
      <c r="D552">
        <v>2025</v>
      </c>
      <c r="E552">
        <v>59425</v>
      </c>
      <c r="F552" t="s">
        <v>3220</v>
      </c>
      <c r="G552" t="s">
        <v>3123</v>
      </c>
      <c r="H552" t="s">
        <v>1556</v>
      </c>
      <c r="I552" s="4">
        <v>85066666</v>
      </c>
      <c r="J552" s="21">
        <v>28533333</v>
      </c>
      <c r="K552" s="6">
        <f>+Tabla4[[#This Row],[VALOR PAGADO]]/Tabla4[[#This Row],[VALOR TOTAL ]]</f>
        <v>0.33542319620237615</v>
      </c>
    </row>
    <row r="553" spans="1:11" x14ac:dyDescent="0.3">
      <c r="A553" t="s">
        <v>3505</v>
      </c>
      <c r="B553">
        <v>93153827</v>
      </c>
      <c r="C553">
        <v>682</v>
      </c>
      <c r="D553">
        <v>2025</v>
      </c>
      <c r="E553">
        <v>16525</v>
      </c>
      <c r="F553" t="s">
        <v>1417</v>
      </c>
      <c r="G553" t="s">
        <v>1534</v>
      </c>
      <c r="H553" t="s">
        <v>1557</v>
      </c>
      <c r="I553" s="4">
        <v>50857774</v>
      </c>
      <c r="J553" s="21">
        <v>17057887</v>
      </c>
      <c r="K553" s="6">
        <f>+Tabla4[[#This Row],[VALOR PAGADO]]/Tabla4[[#This Row],[VALOR TOTAL ]]</f>
        <v>0.33540372805148727</v>
      </c>
    </row>
    <row r="554" spans="1:11" x14ac:dyDescent="0.3">
      <c r="A554" t="s">
        <v>4883</v>
      </c>
      <c r="B554">
        <v>1100949257</v>
      </c>
      <c r="C554">
        <v>737</v>
      </c>
      <c r="D554">
        <v>2025</v>
      </c>
      <c r="E554">
        <v>8425</v>
      </c>
      <c r="F554" t="s">
        <v>1415</v>
      </c>
      <c r="G554" t="s">
        <v>1503</v>
      </c>
      <c r="H554" t="s">
        <v>1503</v>
      </c>
      <c r="I554" s="4">
        <v>65000000</v>
      </c>
      <c r="J554" s="21">
        <v>21800000</v>
      </c>
      <c r="K554" s="6">
        <f>+Tabla4[[#This Row],[VALOR PAGADO]]/Tabla4[[#This Row],[VALOR TOTAL ]]</f>
        <v>0.33538461538461539</v>
      </c>
    </row>
    <row r="555" spans="1:11" x14ac:dyDescent="0.3">
      <c r="A555" t="s">
        <v>145</v>
      </c>
      <c r="B555">
        <v>52420693</v>
      </c>
      <c r="C555">
        <v>819</v>
      </c>
      <c r="D555">
        <v>2025</v>
      </c>
      <c r="E555">
        <v>8825</v>
      </c>
      <c r="F555" t="s">
        <v>1415</v>
      </c>
      <c r="G555" t="s">
        <v>1503</v>
      </c>
      <c r="H555" t="s">
        <v>1503</v>
      </c>
      <c r="I555" s="4">
        <v>43000000</v>
      </c>
      <c r="J555" s="21">
        <v>14416391</v>
      </c>
      <c r="K555" s="6">
        <f>+Tabla4[[#This Row],[VALOR PAGADO]]/Tabla4[[#This Row],[VALOR TOTAL ]]</f>
        <v>0.33526490697674416</v>
      </c>
    </row>
    <row r="556" spans="1:11" x14ac:dyDescent="0.3">
      <c r="A556" t="s">
        <v>2420</v>
      </c>
      <c r="B556">
        <v>1094274568</v>
      </c>
      <c r="C556">
        <v>658</v>
      </c>
      <c r="D556">
        <v>2025</v>
      </c>
      <c r="E556">
        <v>16225</v>
      </c>
      <c r="F556" t="s">
        <v>1417</v>
      </c>
      <c r="G556" t="s">
        <v>1534</v>
      </c>
      <c r="H556" t="s">
        <v>1557</v>
      </c>
      <c r="I556" s="4">
        <v>92333333</v>
      </c>
      <c r="J556" s="21">
        <v>30883333</v>
      </c>
      <c r="K556" s="6">
        <f>+Tabla4[[#This Row],[VALOR PAGADO]]/Tabla4[[#This Row],[VALOR TOTAL ]]</f>
        <v>0.33447653189341708</v>
      </c>
    </row>
    <row r="557" spans="1:11" x14ac:dyDescent="0.3">
      <c r="A557" t="s">
        <v>4899</v>
      </c>
      <c r="B557">
        <v>1052410390</v>
      </c>
      <c r="C557">
        <v>675</v>
      </c>
      <c r="D557">
        <v>2025</v>
      </c>
      <c r="E557">
        <v>47925</v>
      </c>
      <c r="F557" t="s">
        <v>4505</v>
      </c>
      <c r="G557" t="s">
        <v>3126</v>
      </c>
      <c r="H557" t="s">
        <v>1556</v>
      </c>
      <c r="I557" s="4">
        <v>80000000</v>
      </c>
      <c r="J557" s="21">
        <v>26666667</v>
      </c>
      <c r="K557" s="6">
        <f>+Tabla4[[#This Row],[VALOR PAGADO]]/Tabla4[[#This Row],[VALOR TOTAL ]]</f>
        <v>0.33333333749999999</v>
      </c>
    </row>
    <row r="558" spans="1:11" x14ac:dyDescent="0.3">
      <c r="A558" t="s">
        <v>3497</v>
      </c>
      <c r="B558">
        <v>19263457</v>
      </c>
      <c r="C558">
        <v>667</v>
      </c>
      <c r="D558">
        <v>2025</v>
      </c>
      <c r="E558">
        <v>15625</v>
      </c>
      <c r="F558" t="s">
        <v>1417</v>
      </c>
      <c r="G558" t="s">
        <v>1534</v>
      </c>
      <c r="H558" t="s">
        <v>1557</v>
      </c>
      <c r="I558" s="4">
        <v>93500000</v>
      </c>
      <c r="J558" s="21">
        <v>31166667</v>
      </c>
      <c r="K558" s="6">
        <f>+Tabla4[[#This Row],[VALOR PAGADO]]/Tabla4[[#This Row],[VALOR TOTAL ]]</f>
        <v>0.33333333689839573</v>
      </c>
    </row>
    <row r="559" spans="1:11" x14ac:dyDescent="0.3">
      <c r="A559" t="s">
        <v>4914</v>
      </c>
      <c r="B559">
        <v>1052396484</v>
      </c>
      <c r="C559">
        <v>641</v>
      </c>
      <c r="D559">
        <v>2025</v>
      </c>
      <c r="E559">
        <v>7925</v>
      </c>
      <c r="F559" t="s">
        <v>1415</v>
      </c>
      <c r="G559" t="s">
        <v>1503</v>
      </c>
      <c r="H559" t="s">
        <v>1503</v>
      </c>
      <c r="I559" s="4">
        <v>96000000</v>
      </c>
      <c r="J559" s="21">
        <v>32000000</v>
      </c>
      <c r="K559" s="6">
        <f>+Tabla4[[#This Row],[VALOR PAGADO]]/Tabla4[[#This Row],[VALOR TOTAL ]]</f>
        <v>0.33333333333333331</v>
      </c>
    </row>
    <row r="560" spans="1:11" x14ac:dyDescent="0.3">
      <c r="A560" t="s">
        <v>3431</v>
      </c>
      <c r="B560">
        <v>65790280</v>
      </c>
      <c r="C560">
        <v>670</v>
      </c>
      <c r="D560">
        <v>2025</v>
      </c>
      <c r="E560">
        <v>15725</v>
      </c>
      <c r="F560" t="s">
        <v>1417</v>
      </c>
      <c r="G560" t="s">
        <v>1534</v>
      </c>
      <c r="H560" t="s">
        <v>1557</v>
      </c>
      <c r="I560" s="4">
        <v>82500000</v>
      </c>
      <c r="J560" s="21">
        <v>27500000</v>
      </c>
      <c r="K560" s="6">
        <f>+Tabla4[[#This Row],[VALOR PAGADO]]/Tabla4[[#This Row],[VALOR TOTAL ]]</f>
        <v>0.33333333333333331</v>
      </c>
    </row>
    <row r="561" spans="1:11" x14ac:dyDescent="0.3">
      <c r="A561" t="s">
        <v>4800</v>
      </c>
      <c r="B561">
        <v>80063783</v>
      </c>
      <c r="C561">
        <v>956</v>
      </c>
      <c r="D561">
        <v>2025</v>
      </c>
      <c r="E561">
        <v>99325</v>
      </c>
      <c r="F561" t="s">
        <v>3983</v>
      </c>
      <c r="G561" t="s">
        <v>1516</v>
      </c>
      <c r="H561" t="s">
        <v>1556</v>
      </c>
      <c r="I561" s="4">
        <v>42000000</v>
      </c>
      <c r="J561" s="21">
        <v>14000000</v>
      </c>
      <c r="K561" s="6">
        <f>+Tabla4[[#This Row],[VALOR PAGADO]]/Tabla4[[#This Row],[VALOR TOTAL ]]</f>
        <v>0.33333333333333331</v>
      </c>
    </row>
    <row r="562" spans="1:11" x14ac:dyDescent="0.3">
      <c r="A562" t="s">
        <v>258</v>
      </c>
      <c r="B562">
        <v>1015425779</v>
      </c>
      <c r="C562">
        <v>196</v>
      </c>
      <c r="D562">
        <v>2025</v>
      </c>
      <c r="E562">
        <v>9625</v>
      </c>
      <c r="F562" t="s">
        <v>1417</v>
      </c>
      <c r="G562" t="s">
        <v>1534</v>
      </c>
      <c r="H562" t="s">
        <v>1557</v>
      </c>
      <c r="I562" s="4">
        <v>29100000</v>
      </c>
      <c r="J562" s="21">
        <v>9700000</v>
      </c>
      <c r="K562" s="6">
        <f>+Tabla4[[#This Row],[VALOR PAGADO]]/Tabla4[[#This Row],[VALOR TOTAL ]]</f>
        <v>0.33333333333333331</v>
      </c>
    </row>
    <row r="563" spans="1:11" x14ac:dyDescent="0.3">
      <c r="A563" t="s">
        <v>4894</v>
      </c>
      <c r="B563">
        <v>1032469498</v>
      </c>
      <c r="C563">
        <v>683</v>
      </c>
      <c r="D563">
        <v>2025</v>
      </c>
      <c r="E563">
        <v>51025</v>
      </c>
      <c r="F563" t="s">
        <v>4505</v>
      </c>
      <c r="G563" t="s">
        <v>3126</v>
      </c>
      <c r="H563" t="s">
        <v>1556</v>
      </c>
      <c r="I563" s="4">
        <v>121000000</v>
      </c>
      <c r="J563" s="21">
        <v>40333333</v>
      </c>
      <c r="K563" s="6">
        <f>+Tabla4[[#This Row],[VALOR PAGADO]]/Tabla4[[#This Row],[VALOR TOTAL ]]</f>
        <v>0.33333333057851239</v>
      </c>
    </row>
    <row r="564" spans="1:11" x14ac:dyDescent="0.3">
      <c r="A564" t="s">
        <v>4452</v>
      </c>
      <c r="B564">
        <v>52497897</v>
      </c>
      <c r="C564">
        <v>639</v>
      </c>
      <c r="D564">
        <v>2025</v>
      </c>
      <c r="E564">
        <v>16025</v>
      </c>
      <c r="F564" t="s">
        <v>1417</v>
      </c>
      <c r="G564" t="s">
        <v>1534</v>
      </c>
      <c r="H564" t="s">
        <v>1557</v>
      </c>
      <c r="I564" s="4">
        <v>87466667</v>
      </c>
      <c r="J564" s="21">
        <v>29066667</v>
      </c>
      <c r="K564" s="6">
        <f>+Tabla4[[#This Row],[VALOR PAGADO]]/Tabla4[[#This Row],[VALOR TOTAL ]]</f>
        <v>0.33231707571525504</v>
      </c>
    </row>
    <row r="565" spans="1:11" x14ac:dyDescent="0.3">
      <c r="A565" t="s">
        <v>2051</v>
      </c>
      <c r="B565">
        <v>19346699</v>
      </c>
      <c r="C565">
        <v>488</v>
      </c>
      <c r="D565">
        <v>2025</v>
      </c>
      <c r="E565">
        <v>8225</v>
      </c>
      <c r="F565" t="s">
        <v>1415</v>
      </c>
      <c r="G565" t="s">
        <v>1503</v>
      </c>
      <c r="H565" t="s">
        <v>1503</v>
      </c>
      <c r="I565" s="4">
        <v>113986666</v>
      </c>
      <c r="J565" s="21">
        <v>37766667</v>
      </c>
      <c r="K565" s="6">
        <f>+Tabla4[[#This Row],[VALOR PAGADO]]/Tabla4[[#This Row],[VALOR TOTAL ]]</f>
        <v>0.33132530606693944</v>
      </c>
    </row>
    <row r="566" spans="1:11" x14ac:dyDescent="0.3">
      <c r="A566" t="s">
        <v>4877</v>
      </c>
      <c r="B566">
        <v>1088004530</v>
      </c>
      <c r="C566">
        <v>748</v>
      </c>
      <c r="D566">
        <v>2025</v>
      </c>
      <c r="E566">
        <v>51525</v>
      </c>
      <c r="F566" t="s">
        <v>1451</v>
      </c>
      <c r="G566" t="s">
        <v>1506</v>
      </c>
      <c r="H566" t="s">
        <v>1556</v>
      </c>
      <c r="I566" s="4">
        <v>94600000</v>
      </c>
      <c r="J566" s="21">
        <v>31246667</v>
      </c>
      <c r="K566" s="6">
        <f>+Tabla4[[#This Row],[VALOR PAGADO]]/Tabla4[[#This Row],[VALOR TOTAL ]]</f>
        <v>0.3303030338266385</v>
      </c>
    </row>
    <row r="567" spans="1:11" x14ac:dyDescent="0.3">
      <c r="A567" t="s">
        <v>3441</v>
      </c>
      <c r="B567">
        <v>1090374809</v>
      </c>
      <c r="C567">
        <v>749</v>
      </c>
      <c r="D567">
        <v>2025</v>
      </c>
      <c r="E567">
        <v>16325</v>
      </c>
      <c r="F567" t="s">
        <v>3639</v>
      </c>
      <c r="G567" t="s">
        <v>1534</v>
      </c>
      <c r="H567" t="s">
        <v>1557</v>
      </c>
      <c r="I567" s="4">
        <v>110000000</v>
      </c>
      <c r="J567" s="21">
        <v>36333333</v>
      </c>
      <c r="K567" s="6">
        <f>+Tabla4[[#This Row],[VALOR PAGADO]]/Tabla4[[#This Row],[VALOR TOTAL ]]</f>
        <v>0.33030302727272726</v>
      </c>
    </row>
    <row r="568" spans="1:11" x14ac:dyDescent="0.3">
      <c r="A568" t="s">
        <v>3322</v>
      </c>
      <c r="B568">
        <v>1049633118</v>
      </c>
      <c r="C568">
        <v>741</v>
      </c>
      <c r="D568">
        <v>2025</v>
      </c>
      <c r="E568">
        <v>51325</v>
      </c>
      <c r="F568" t="s">
        <v>4505</v>
      </c>
      <c r="G568" t="s">
        <v>3126</v>
      </c>
      <c r="H568" t="s">
        <v>1556</v>
      </c>
      <c r="I568" s="4">
        <v>88000000</v>
      </c>
      <c r="J568" s="21">
        <v>29066666</v>
      </c>
      <c r="K568" s="6">
        <f>+Tabla4[[#This Row],[VALOR PAGADO]]/Tabla4[[#This Row],[VALOR TOTAL ]]</f>
        <v>0.33030302272727274</v>
      </c>
    </row>
    <row r="569" spans="1:11" x14ac:dyDescent="0.3">
      <c r="A569" t="s">
        <v>186</v>
      </c>
      <c r="B569">
        <v>1047427434</v>
      </c>
      <c r="C569">
        <v>751</v>
      </c>
      <c r="D569">
        <v>2025</v>
      </c>
      <c r="E569">
        <v>54825</v>
      </c>
      <c r="F569" t="s">
        <v>4505</v>
      </c>
      <c r="G569" t="s">
        <v>3126</v>
      </c>
      <c r="H569" t="s">
        <v>1556</v>
      </c>
      <c r="I569" s="4">
        <v>88000000</v>
      </c>
      <c r="J569" s="21">
        <v>29066666</v>
      </c>
      <c r="K569" s="6">
        <f>+Tabla4[[#This Row],[VALOR PAGADO]]/Tabla4[[#This Row],[VALOR TOTAL ]]</f>
        <v>0.33030302272727274</v>
      </c>
    </row>
    <row r="570" spans="1:11" x14ac:dyDescent="0.3">
      <c r="A570" t="s">
        <v>2815</v>
      </c>
      <c r="B570">
        <v>1049625927</v>
      </c>
      <c r="C570">
        <v>834</v>
      </c>
      <c r="D570">
        <v>2025</v>
      </c>
      <c r="E570">
        <v>62225</v>
      </c>
      <c r="F570" t="s">
        <v>3251</v>
      </c>
      <c r="G570" t="s">
        <v>1522</v>
      </c>
      <c r="H570" t="s">
        <v>1556</v>
      </c>
      <c r="I570" s="4">
        <v>77175000</v>
      </c>
      <c r="J570" s="21">
        <v>25480000</v>
      </c>
      <c r="K570" s="6">
        <f>+Tabla4[[#This Row],[VALOR PAGADO]]/Tabla4[[#This Row],[VALOR TOTAL ]]</f>
        <v>0.33015873015873015</v>
      </c>
    </row>
    <row r="571" spans="1:11" x14ac:dyDescent="0.3">
      <c r="A571" t="s">
        <v>4867</v>
      </c>
      <c r="B571">
        <v>1020729853</v>
      </c>
      <c r="C571">
        <v>773</v>
      </c>
      <c r="D571">
        <v>2025</v>
      </c>
      <c r="E571">
        <v>62125</v>
      </c>
      <c r="F571" t="s">
        <v>4505</v>
      </c>
      <c r="G571" t="s">
        <v>3126</v>
      </c>
      <c r="H571" t="s">
        <v>1556</v>
      </c>
      <c r="I571" s="4">
        <v>84000000</v>
      </c>
      <c r="J571" s="21">
        <v>27733333</v>
      </c>
      <c r="K571" s="6">
        <f>+Tabla4[[#This Row],[VALOR PAGADO]]/Tabla4[[#This Row],[VALOR TOTAL ]]</f>
        <v>0.3301587261904762</v>
      </c>
    </row>
    <row r="572" spans="1:11" x14ac:dyDescent="0.3">
      <c r="A572" t="s">
        <v>2804</v>
      </c>
      <c r="B572">
        <v>91267738</v>
      </c>
      <c r="C572">
        <v>655</v>
      </c>
      <c r="D572">
        <v>2025</v>
      </c>
      <c r="E572">
        <v>4025</v>
      </c>
      <c r="F572" t="s">
        <v>3285</v>
      </c>
      <c r="G572" t="s">
        <v>1585</v>
      </c>
      <c r="H572" t="s">
        <v>1558</v>
      </c>
      <c r="I572" s="4">
        <v>63481600</v>
      </c>
      <c r="J572" s="21">
        <v>20896027</v>
      </c>
      <c r="K572" s="6">
        <f>+Tabla4[[#This Row],[VALOR PAGADO]]/Tabla4[[#This Row],[VALOR TOTAL ]]</f>
        <v>0.32916667191753202</v>
      </c>
    </row>
    <row r="573" spans="1:11" x14ac:dyDescent="0.3">
      <c r="A573" t="s">
        <v>830</v>
      </c>
      <c r="B573">
        <v>88225482</v>
      </c>
      <c r="C573">
        <v>820</v>
      </c>
      <c r="D573">
        <v>2025</v>
      </c>
      <c r="E573">
        <v>18525</v>
      </c>
      <c r="F573" t="s">
        <v>1417</v>
      </c>
      <c r="G573" t="s">
        <v>1534</v>
      </c>
      <c r="H573" t="s">
        <v>1557</v>
      </c>
      <c r="I573" s="4">
        <v>94800000</v>
      </c>
      <c r="J573" s="21">
        <v>31200000</v>
      </c>
      <c r="K573" s="6">
        <f>+Tabla4[[#This Row],[VALOR PAGADO]]/Tabla4[[#This Row],[VALOR TOTAL ]]</f>
        <v>0.32911392405063289</v>
      </c>
    </row>
    <row r="574" spans="1:11" x14ac:dyDescent="0.3">
      <c r="A574" t="s">
        <v>3591</v>
      </c>
      <c r="B574">
        <v>94387232</v>
      </c>
      <c r="C574">
        <v>625</v>
      </c>
      <c r="D574">
        <v>2025</v>
      </c>
      <c r="E574">
        <v>45925</v>
      </c>
      <c r="F574" t="s">
        <v>4005</v>
      </c>
      <c r="G574" t="s">
        <v>1522</v>
      </c>
      <c r="H574" t="s">
        <v>1556</v>
      </c>
      <c r="I574" s="4">
        <v>42320689</v>
      </c>
      <c r="J574" s="21">
        <v>13898214</v>
      </c>
      <c r="K574" s="6">
        <f>+Tabla4[[#This Row],[VALOR PAGADO]]/Tabla4[[#This Row],[VALOR TOTAL ]]</f>
        <v>0.32840235658734196</v>
      </c>
    </row>
    <row r="575" spans="1:11" x14ac:dyDescent="0.3">
      <c r="A575" t="s">
        <v>4858</v>
      </c>
      <c r="B575">
        <v>1090495654</v>
      </c>
      <c r="C575">
        <v>789</v>
      </c>
      <c r="D575">
        <v>2025</v>
      </c>
      <c r="E575">
        <v>18225</v>
      </c>
      <c r="F575" t="s">
        <v>1417</v>
      </c>
      <c r="G575" t="s">
        <v>1534</v>
      </c>
      <c r="H575" t="s">
        <v>1557</v>
      </c>
      <c r="I575" s="4">
        <v>84533322</v>
      </c>
      <c r="J575" s="21">
        <v>27733333</v>
      </c>
      <c r="K575" s="6">
        <f>+Tabla4[[#This Row],[VALOR PAGADO]]/Tabla4[[#This Row],[VALOR TOTAL ]]</f>
        <v>0.32807574982088128</v>
      </c>
    </row>
    <row r="576" spans="1:11" x14ac:dyDescent="0.3">
      <c r="A576" t="s">
        <v>2171</v>
      </c>
      <c r="B576">
        <v>1102835258</v>
      </c>
      <c r="C576">
        <v>862</v>
      </c>
      <c r="D576">
        <v>2025</v>
      </c>
      <c r="E576">
        <v>63625</v>
      </c>
      <c r="F576" t="s">
        <v>3352</v>
      </c>
      <c r="G576" t="s">
        <v>1522</v>
      </c>
      <c r="H576" t="s">
        <v>1556</v>
      </c>
      <c r="I576" s="4">
        <v>78500000</v>
      </c>
      <c r="J576" s="21">
        <v>25750000</v>
      </c>
      <c r="K576" s="6">
        <f>+Tabla4[[#This Row],[VALOR PAGADO]]/Tabla4[[#This Row],[VALOR TOTAL ]]</f>
        <v>0.32802547770700635</v>
      </c>
    </row>
    <row r="577" spans="1:11" x14ac:dyDescent="0.3">
      <c r="A577" t="s">
        <v>1980</v>
      </c>
      <c r="B577">
        <v>1086135010</v>
      </c>
      <c r="C577">
        <v>823</v>
      </c>
      <c r="D577">
        <v>2025</v>
      </c>
      <c r="E577">
        <v>63525</v>
      </c>
      <c r="F577" t="s">
        <v>3923</v>
      </c>
      <c r="G577" t="s">
        <v>1522</v>
      </c>
      <c r="H577" t="s">
        <v>1556</v>
      </c>
      <c r="I577" s="4">
        <v>65730667</v>
      </c>
      <c r="J577" s="21">
        <v>21561333</v>
      </c>
      <c r="K577" s="6">
        <f>+Tabla4[[#This Row],[VALOR PAGADO]]/Tabla4[[#This Row],[VALOR TOTAL ]]</f>
        <v>0.3280254709723241</v>
      </c>
    </row>
    <row r="578" spans="1:11" x14ac:dyDescent="0.3">
      <c r="A578" t="s">
        <v>3401</v>
      </c>
      <c r="B578">
        <v>19238141</v>
      </c>
      <c r="C578">
        <v>759</v>
      </c>
      <c r="D578">
        <v>2025</v>
      </c>
      <c r="E578">
        <v>17025</v>
      </c>
      <c r="F578" t="s">
        <v>1417</v>
      </c>
      <c r="G578" t="s">
        <v>1534</v>
      </c>
      <c r="H578" t="s">
        <v>1557</v>
      </c>
      <c r="I578" s="4">
        <v>93500000</v>
      </c>
      <c r="J578" s="21">
        <v>30600000</v>
      </c>
      <c r="K578" s="6">
        <f>+Tabla4[[#This Row],[VALOR PAGADO]]/Tabla4[[#This Row],[VALOR TOTAL ]]</f>
        <v>0.32727272727272727</v>
      </c>
    </row>
    <row r="579" spans="1:11" x14ac:dyDescent="0.3">
      <c r="A579" t="s">
        <v>3508</v>
      </c>
      <c r="B579">
        <v>1136881787</v>
      </c>
      <c r="C579">
        <v>800</v>
      </c>
      <c r="D579">
        <v>2025</v>
      </c>
      <c r="E579">
        <v>18325</v>
      </c>
      <c r="F579" t="s">
        <v>1417</v>
      </c>
      <c r="G579" t="s">
        <v>1534</v>
      </c>
      <c r="H579" t="s">
        <v>1557</v>
      </c>
      <c r="I579" s="4">
        <v>137800000</v>
      </c>
      <c r="J579" s="21">
        <v>45066667</v>
      </c>
      <c r="K579" s="6">
        <f>+Tabla4[[#This Row],[VALOR PAGADO]]/Tabla4[[#This Row],[VALOR TOTAL ]]</f>
        <v>0.32704402757619738</v>
      </c>
    </row>
    <row r="580" spans="1:11" x14ac:dyDescent="0.3">
      <c r="A580" t="s">
        <v>4843</v>
      </c>
      <c r="B580">
        <v>5415605</v>
      </c>
      <c r="C580">
        <v>817</v>
      </c>
      <c r="D580">
        <v>2025</v>
      </c>
      <c r="E580">
        <v>6825</v>
      </c>
      <c r="F580" t="s">
        <v>3285</v>
      </c>
      <c r="G580" t="s">
        <v>1585</v>
      </c>
      <c r="H580" t="s">
        <v>1558</v>
      </c>
      <c r="I580" s="4">
        <v>95400000</v>
      </c>
      <c r="J580" s="21">
        <v>31200000</v>
      </c>
      <c r="K580" s="6">
        <f>+Tabla4[[#This Row],[VALOR PAGADO]]/Tabla4[[#This Row],[VALOR TOTAL ]]</f>
        <v>0.32704402515723269</v>
      </c>
    </row>
    <row r="581" spans="1:11" x14ac:dyDescent="0.3">
      <c r="A581" t="s">
        <v>4876</v>
      </c>
      <c r="B581">
        <v>1020835360</v>
      </c>
      <c r="C581">
        <v>752</v>
      </c>
      <c r="D581">
        <v>2025</v>
      </c>
      <c r="E581">
        <v>7025</v>
      </c>
      <c r="F581" t="s">
        <v>3191</v>
      </c>
      <c r="G581" t="s">
        <v>4765</v>
      </c>
      <c r="H581" t="s">
        <v>1558</v>
      </c>
      <c r="I581" s="4">
        <v>78440000</v>
      </c>
      <c r="J581" s="21">
        <v>25653333</v>
      </c>
      <c r="K581" s="6">
        <f>+Tabla4[[#This Row],[VALOR PAGADO]]/Tabla4[[#This Row],[VALOR TOTAL ]]</f>
        <v>0.32704402090770013</v>
      </c>
    </row>
    <row r="582" spans="1:11" x14ac:dyDescent="0.3">
      <c r="A582" t="s">
        <v>3863</v>
      </c>
      <c r="B582">
        <v>1013581941</v>
      </c>
      <c r="C582">
        <v>835</v>
      </c>
      <c r="D582">
        <v>2025</v>
      </c>
      <c r="E582">
        <v>62525</v>
      </c>
      <c r="F582" t="s">
        <v>3712</v>
      </c>
      <c r="G582" t="s">
        <v>1522</v>
      </c>
      <c r="H582" t="s">
        <v>1556</v>
      </c>
      <c r="I582" s="4">
        <v>77175000</v>
      </c>
      <c r="J582" s="21">
        <v>25235000</v>
      </c>
      <c r="K582" s="6">
        <f>+Tabla4[[#This Row],[VALOR PAGADO]]/Tabla4[[#This Row],[VALOR TOTAL ]]</f>
        <v>0.32698412698412699</v>
      </c>
    </row>
    <row r="583" spans="1:11" x14ac:dyDescent="0.3">
      <c r="A583" t="s">
        <v>4817</v>
      </c>
      <c r="B583">
        <v>60363171</v>
      </c>
      <c r="C583">
        <v>878</v>
      </c>
      <c r="D583">
        <v>2025</v>
      </c>
      <c r="E583">
        <v>10625</v>
      </c>
      <c r="F583" t="s">
        <v>1415</v>
      </c>
      <c r="G583" t="s">
        <v>1503</v>
      </c>
      <c r="H583" t="s">
        <v>1503</v>
      </c>
      <c r="I583" s="4">
        <v>25552800</v>
      </c>
      <c r="J583" s="21">
        <v>8353800</v>
      </c>
      <c r="K583" s="6">
        <f>+Tabla4[[#This Row],[VALOR PAGADO]]/Tabla4[[#This Row],[VALOR TOTAL ]]</f>
        <v>0.32692307692307693</v>
      </c>
    </row>
    <row r="584" spans="1:11" x14ac:dyDescent="0.3">
      <c r="A584" t="s">
        <v>2024</v>
      </c>
      <c r="B584">
        <v>1024546880</v>
      </c>
      <c r="C584">
        <v>634</v>
      </c>
      <c r="D584">
        <v>2025</v>
      </c>
      <c r="E584">
        <v>15825</v>
      </c>
      <c r="F584" t="s">
        <v>1417</v>
      </c>
      <c r="G584" t="s">
        <v>1534</v>
      </c>
      <c r="H584" t="s">
        <v>1557</v>
      </c>
      <c r="I584" s="4">
        <v>89866667</v>
      </c>
      <c r="J584" s="21">
        <v>29333333</v>
      </c>
      <c r="K584" s="6">
        <f>+Tabla4[[#This Row],[VALOR PAGADO]]/Tabla4[[#This Row],[VALOR TOTAL ]]</f>
        <v>0.3264094906290449</v>
      </c>
    </row>
    <row r="585" spans="1:11" x14ac:dyDescent="0.3">
      <c r="A585" t="s">
        <v>3371</v>
      </c>
      <c r="B585">
        <v>1057412654</v>
      </c>
      <c r="C585">
        <v>791</v>
      </c>
      <c r="D585">
        <v>2025</v>
      </c>
      <c r="E585">
        <v>7625</v>
      </c>
      <c r="F585" t="s">
        <v>3226</v>
      </c>
      <c r="G585" t="s">
        <v>1585</v>
      </c>
      <c r="H585" t="s">
        <v>1558</v>
      </c>
      <c r="I585" s="4">
        <v>42533333</v>
      </c>
      <c r="J585" s="21">
        <v>13866666</v>
      </c>
      <c r="K585" s="6">
        <f>+Tabla4[[#This Row],[VALOR PAGADO]]/Tabla4[[#This Row],[VALOR TOTAL ]]</f>
        <v>0.32601879565845449</v>
      </c>
    </row>
    <row r="586" spans="1:11" x14ac:dyDescent="0.3">
      <c r="A586" t="s">
        <v>4860</v>
      </c>
      <c r="B586">
        <v>74770702</v>
      </c>
      <c r="C586">
        <v>785</v>
      </c>
      <c r="D586">
        <v>2025</v>
      </c>
      <c r="E586">
        <v>9925</v>
      </c>
      <c r="F586" t="s">
        <v>1415</v>
      </c>
      <c r="G586" t="s">
        <v>1503</v>
      </c>
      <c r="H586" t="s">
        <v>1503</v>
      </c>
      <c r="I586" s="4">
        <v>147466672</v>
      </c>
      <c r="J586" s="21">
        <v>48066667</v>
      </c>
      <c r="K586" s="6">
        <f>+Tabla4[[#This Row],[VALOR PAGADO]]/Tabla4[[#This Row],[VALOR TOTAL ]]</f>
        <v>0.32594935756060189</v>
      </c>
    </row>
    <row r="587" spans="1:11" x14ac:dyDescent="0.3">
      <c r="A587" t="s">
        <v>4931</v>
      </c>
      <c r="B587">
        <v>80549196</v>
      </c>
      <c r="C587">
        <v>592</v>
      </c>
      <c r="D587">
        <v>2025</v>
      </c>
      <c r="E587">
        <v>18025</v>
      </c>
      <c r="F587" t="s">
        <v>3639</v>
      </c>
      <c r="G587" t="s">
        <v>1534</v>
      </c>
      <c r="H587" t="s">
        <v>1557</v>
      </c>
      <c r="I587" s="4">
        <v>106666667</v>
      </c>
      <c r="J587" s="21">
        <v>34666667</v>
      </c>
      <c r="K587" s="6">
        <f>+Tabla4[[#This Row],[VALOR PAGADO]]/Tabla4[[#This Row],[VALOR TOTAL ]]</f>
        <v>0.32500000210937502</v>
      </c>
    </row>
    <row r="588" spans="1:11" x14ac:dyDescent="0.3">
      <c r="A588" t="s">
        <v>503</v>
      </c>
      <c r="B588">
        <v>1118834904</v>
      </c>
      <c r="C588">
        <v>919</v>
      </c>
      <c r="D588">
        <v>2025</v>
      </c>
      <c r="E588">
        <v>88425</v>
      </c>
      <c r="F588" t="s">
        <v>4505</v>
      </c>
      <c r="G588" t="s">
        <v>3126</v>
      </c>
      <c r="H588" t="s">
        <v>1556</v>
      </c>
      <c r="I588" s="4">
        <v>56000000</v>
      </c>
      <c r="J588" s="21">
        <v>18200000</v>
      </c>
      <c r="K588" s="6">
        <f>+Tabla4[[#This Row],[VALOR PAGADO]]/Tabla4[[#This Row],[VALOR TOTAL ]]</f>
        <v>0.32500000000000001</v>
      </c>
    </row>
    <row r="589" spans="1:11" x14ac:dyDescent="0.3">
      <c r="A589" t="s">
        <v>3496</v>
      </c>
      <c r="B589">
        <v>1082884594</v>
      </c>
      <c r="C589">
        <v>798</v>
      </c>
      <c r="D589">
        <v>2025</v>
      </c>
      <c r="E589">
        <v>8725</v>
      </c>
      <c r="F589" t="s">
        <v>1415</v>
      </c>
      <c r="G589" t="s">
        <v>1503</v>
      </c>
      <c r="H589" t="s">
        <v>1503</v>
      </c>
      <c r="I589" s="4">
        <v>44461769</v>
      </c>
      <c r="J589" s="21">
        <v>14416392</v>
      </c>
      <c r="K589" s="6">
        <f>+Tabla4[[#This Row],[VALOR PAGADO]]/Tabla4[[#This Row],[VALOR TOTAL ]]</f>
        <v>0.32424242949037857</v>
      </c>
    </row>
    <row r="590" spans="1:11" x14ac:dyDescent="0.3">
      <c r="A590" t="s">
        <v>3008</v>
      </c>
      <c r="B590">
        <v>1090483504</v>
      </c>
      <c r="C590">
        <v>699</v>
      </c>
      <c r="D590">
        <v>2025</v>
      </c>
      <c r="E590">
        <v>17125</v>
      </c>
      <c r="F590" t="s">
        <v>1417</v>
      </c>
      <c r="G590" t="s">
        <v>1534</v>
      </c>
      <c r="H590" t="s">
        <v>1557</v>
      </c>
      <c r="I590" s="4">
        <v>77000000</v>
      </c>
      <c r="J590" s="21">
        <v>24966667</v>
      </c>
      <c r="K590" s="6">
        <f>+Tabla4[[#This Row],[VALOR PAGADO]]/Tabla4[[#This Row],[VALOR TOTAL ]]</f>
        <v>0.3242424285714286</v>
      </c>
    </row>
    <row r="591" spans="1:11" x14ac:dyDescent="0.3">
      <c r="A591" t="s">
        <v>4844</v>
      </c>
      <c r="B591">
        <v>1093753749</v>
      </c>
      <c r="C591">
        <v>815</v>
      </c>
      <c r="D591">
        <v>2025</v>
      </c>
      <c r="E591">
        <v>58925</v>
      </c>
      <c r="F591" t="s">
        <v>4505</v>
      </c>
      <c r="G591" t="s">
        <v>3126</v>
      </c>
      <c r="H591" t="s">
        <v>1556</v>
      </c>
      <c r="I591" s="4">
        <v>88000000</v>
      </c>
      <c r="J591" s="21">
        <v>28533333</v>
      </c>
      <c r="K591" s="6">
        <f>+Tabla4[[#This Row],[VALOR PAGADO]]/Tabla4[[#This Row],[VALOR TOTAL ]]</f>
        <v>0.32424242045454543</v>
      </c>
    </row>
    <row r="592" spans="1:11" x14ac:dyDescent="0.3">
      <c r="A592" t="s">
        <v>3869</v>
      </c>
      <c r="B592">
        <v>1144171948</v>
      </c>
      <c r="C592">
        <v>842</v>
      </c>
      <c r="D592">
        <v>2025</v>
      </c>
      <c r="E592">
        <v>7825</v>
      </c>
      <c r="F592" t="s">
        <v>3191</v>
      </c>
      <c r="G592" t="s">
        <v>4765</v>
      </c>
      <c r="H592" t="s">
        <v>1558</v>
      </c>
      <c r="I592" s="4">
        <v>95400000</v>
      </c>
      <c r="J592" s="21">
        <v>30900000</v>
      </c>
      <c r="K592" s="6">
        <f>+Tabla4[[#This Row],[VALOR PAGADO]]/Tabla4[[#This Row],[VALOR TOTAL ]]</f>
        <v>0.32389937106918237</v>
      </c>
    </row>
    <row r="593" spans="1:11" x14ac:dyDescent="0.3">
      <c r="A593" t="s">
        <v>4032</v>
      </c>
      <c r="B593">
        <v>17668779</v>
      </c>
      <c r="C593">
        <v>892</v>
      </c>
      <c r="D593">
        <v>2025</v>
      </c>
      <c r="E593">
        <v>66425</v>
      </c>
      <c r="F593" t="s">
        <v>1420</v>
      </c>
      <c r="G593" t="s">
        <v>3123</v>
      </c>
      <c r="H593" t="s">
        <v>1556</v>
      </c>
      <c r="I593" s="4">
        <v>105000000</v>
      </c>
      <c r="J593" s="21">
        <v>34000000</v>
      </c>
      <c r="K593" s="6">
        <f>+Tabla4[[#This Row],[VALOR PAGADO]]/Tabla4[[#This Row],[VALOR TOTAL ]]</f>
        <v>0.32380952380952382</v>
      </c>
    </row>
    <row r="594" spans="1:11" x14ac:dyDescent="0.3">
      <c r="A594" t="s">
        <v>4818</v>
      </c>
      <c r="B594">
        <v>79470610</v>
      </c>
      <c r="C594">
        <v>876</v>
      </c>
      <c r="D594">
        <v>2025</v>
      </c>
      <c r="E594">
        <v>10725</v>
      </c>
      <c r="F594" t="s">
        <v>1415</v>
      </c>
      <c r="G594" t="s">
        <v>1503</v>
      </c>
      <c r="H594" t="s">
        <v>1503</v>
      </c>
      <c r="I594" s="4">
        <v>73500000</v>
      </c>
      <c r="J594" s="21">
        <v>23800000</v>
      </c>
      <c r="K594" s="6">
        <f>+Tabla4[[#This Row],[VALOR PAGADO]]/Tabla4[[#This Row],[VALOR TOTAL ]]</f>
        <v>0.32380952380952382</v>
      </c>
    </row>
    <row r="595" spans="1:11" x14ac:dyDescent="0.3">
      <c r="A595" t="s">
        <v>4923</v>
      </c>
      <c r="B595">
        <v>1090368822</v>
      </c>
      <c r="C595">
        <v>608</v>
      </c>
      <c r="D595">
        <v>2025</v>
      </c>
      <c r="E595">
        <v>15025</v>
      </c>
      <c r="F595" t="s">
        <v>1417</v>
      </c>
      <c r="G595" t="s">
        <v>1534</v>
      </c>
      <c r="H595" t="s">
        <v>1557</v>
      </c>
      <c r="I595" s="4">
        <v>86400000</v>
      </c>
      <c r="J595" s="21">
        <v>27750000</v>
      </c>
      <c r="K595" s="6">
        <f>+Tabla4[[#This Row],[VALOR PAGADO]]/Tabla4[[#This Row],[VALOR TOTAL ]]</f>
        <v>0.32118055555555558</v>
      </c>
    </row>
    <row r="596" spans="1:11" x14ac:dyDescent="0.3">
      <c r="A596" t="s">
        <v>4816</v>
      </c>
      <c r="B596">
        <v>74752406</v>
      </c>
      <c r="C596">
        <v>879</v>
      </c>
      <c r="D596">
        <v>2025</v>
      </c>
      <c r="E596">
        <v>68125</v>
      </c>
      <c r="F596" t="s">
        <v>3220</v>
      </c>
      <c r="G596" t="s">
        <v>3123</v>
      </c>
      <c r="H596" t="s">
        <v>1556</v>
      </c>
      <c r="I596" s="4">
        <v>73500000</v>
      </c>
      <c r="J596" s="21">
        <v>23566667</v>
      </c>
      <c r="K596" s="6">
        <f>+Tabla4[[#This Row],[VALOR PAGADO]]/Tabla4[[#This Row],[VALOR TOTAL ]]</f>
        <v>0.32063492517006803</v>
      </c>
    </row>
    <row r="597" spans="1:11" x14ac:dyDescent="0.3">
      <c r="A597" t="s">
        <v>1654</v>
      </c>
      <c r="B597">
        <v>96189956</v>
      </c>
      <c r="C597">
        <v>808</v>
      </c>
      <c r="D597">
        <v>2025</v>
      </c>
      <c r="E597">
        <v>59825</v>
      </c>
      <c r="F597" t="s">
        <v>3983</v>
      </c>
      <c r="G597" t="s">
        <v>1516</v>
      </c>
      <c r="H597" t="s">
        <v>1556</v>
      </c>
      <c r="I597" s="4">
        <v>97500000</v>
      </c>
      <c r="J597" s="21">
        <v>31200000</v>
      </c>
      <c r="K597" s="6">
        <f>+Tabla4[[#This Row],[VALOR PAGADO]]/Tabla4[[#This Row],[VALOR TOTAL ]]</f>
        <v>0.32</v>
      </c>
    </row>
    <row r="598" spans="1:11" x14ac:dyDescent="0.3">
      <c r="A598" t="s">
        <v>5050</v>
      </c>
      <c r="B598">
        <v>64698728</v>
      </c>
      <c r="C598">
        <v>184</v>
      </c>
      <c r="D598">
        <v>2025</v>
      </c>
      <c r="E598">
        <v>50725</v>
      </c>
      <c r="F598" t="s">
        <v>3145</v>
      </c>
      <c r="G598" t="s">
        <v>1516</v>
      </c>
      <c r="H598" t="s">
        <v>1556</v>
      </c>
      <c r="I598" s="4">
        <v>137600000</v>
      </c>
      <c r="J598" s="21">
        <v>44000000</v>
      </c>
      <c r="K598" s="6">
        <f>+Tabla4[[#This Row],[VALOR PAGADO]]/Tabla4[[#This Row],[VALOR TOTAL ]]</f>
        <v>0.31976744186046513</v>
      </c>
    </row>
    <row r="599" spans="1:11" x14ac:dyDescent="0.3">
      <c r="A599" t="s">
        <v>4955</v>
      </c>
      <c r="B599">
        <v>1129566973</v>
      </c>
      <c r="C599">
        <v>484</v>
      </c>
      <c r="D599">
        <v>2025</v>
      </c>
      <c r="E599">
        <v>48025</v>
      </c>
      <c r="F599" t="s">
        <v>4505</v>
      </c>
      <c r="G599" t="s">
        <v>3126</v>
      </c>
      <c r="H599" t="s">
        <v>1556</v>
      </c>
      <c r="I599" s="4">
        <v>58650000</v>
      </c>
      <c r="J599" s="21">
        <v>18700000</v>
      </c>
      <c r="K599" s="6">
        <f>+Tabla4[[#This Row],[VALOR PAGADO]]/Tabla4[[#This Row],[VALOR TOTAL ]]</f>
        <v>0.3188405797101449</v>
      </c>
    </row>
    <row r="600" spans="1:11" x14ac:dyDescent="0.3">
      <c r="A600" t="s">
        <v>3461</v>
      </c>
      <c r="B600">
        <v>79783636</v>
      </c>
      <c r="C600">
        <v>845</v>
      </c>
      <c r="D600">
        <v>2025</v>
      </c>
      <c r="E600">
        <v>65825</v>
      </c>
      <c r="F600" t="s">
        <v>3220</v>
      </c>
      <c r="G600" t="s">
        <v>3123</v>
      </c>
      <c r="H600" t="s">
        <v>1556</v>
      </c>
      <c r="I600" s="4">
        <v>84800000</v>
      </c>
      <c r="J600" s="21">
        <v>26933333</v>
      </c>
      <c r="K600" s="6">
        <f>+Tabla4[[#This Row],[VALOR PAGADO]]/Tabla4[[#This Row],[VALOR TOTAL ]]</f>
        <v>0.31761005896226413</v>
      </c>
    </row>
    <row r="601" spans="1:11" x14ac:dyDescent="0.3">
      <c r="A601" t="s">
        <v>4793</v>
      </c>
      <c r="B601">
        <v>91015156</v>
      </c>
      <c r="C601">
        <v>965</v>
      </c>
      <c r="D601">
        <v>2025</v>
      </c>
      <c r="E601">
        <v>103225</v>
      </c>
      <c r="F601" t="s">
        <v>3983</v>
      </c>
      <c r="G601" t="s">
        <v>1516</v>
      </c>
      <c r="H601" t="s">
        <v>1556</v>
      </c>
      <c r="I601" s="4">
        <v>48000000</v>
      </c>
      <c r="J601" s="21">
        <v>15200000</v>
      </c>
      <c r="K601" s="6">
        <f>+Tabla4[[#This Row],[VALOR PAGADO]]/Tabla4[[#This Row],[VALOR TOTAL ]]</f>
        <v>0.31666666666666665</v>
      </c>
    </row>
    <row r="602" spans="1:11" x14ac:dyDescent="0.3">
      <c r="A602" t="s">
        <v>4831</v>
      </c>
      <c r="B602">
        <v>1032360876</v>
      </c>
      <c r="C602">
        <v>844</v>
      </c>
      <c r="D602">
        <v>2025</v>
      </c>
      <c r="E602">
        <v>8525</v>
      </c>
      <c r="F602" t="s">
        <v>3191</v>
      </c>
      <c r="G602" t="s">
        <v>4765</v>
      </c>
      <c r="H602" t="s">
        <v>1558</v>
      </c>
      <c r="I602" s="4">
        <v>64600000</v>
      </c>
      <c r="J602" s="21">
        <v>20400000</v>
      </c>
      <c r="K602" s="6">
        <f>+Tabla4[[#This Row],[VALOR PAGADO]]/Tabla4[[#This Row],[VALOR TOTAL ]]</f>
        <v>0.31578947368421051</v>
      </c>
    </row>
    <row r="603" spans="1:11" x14ac:dyDescent="0.3">
      <c r="A603" t="s">
        <v>4850</v>
      </c>
      <c r="B603">
        <v>70561394</v>
      </c>
      <c r="C603">
        <v>805</v>
      </c>
      <c r="D603">
        <v>2025</v>
      </c>
      <c r="E603">
        <v>18825</v>
      </c>
      <c r="F603" t="s">
        <v>1417</v>
      </c>
      <c r="G603" t="s">
        <v>1534</v>
      </c>
      <c r="H603" t="s">
        <v>1557</v>
      </c>
      <c r="I603" s="4">
        <v>106666667</v>
      </c>
      <c r="J603" s="21">
        <v>33666667</v>
      </c>
      <c r="K603" s="6">
        <f>+Tabla4[[#This Row],[VALOR PAGADO]]/Tabla4[[#This Row],[VALOR TOTAL ]]</f>
        <v>0.3156250021386719</v>
      </c>
    </row>
    <row r="604" spans="1:11" x14ac:dyDescent="0.3">
      <c r="A604" t="s">
        <v>4846</v>
      </c>
      <c r="B604">
        <v>1022414487</v>
      </c>
      <c r="C604">
        <v>813</v>
      </c>
      <c r="D604">
        <v>2025</v>
      </c>
      <c r="E604">
        <v>18625</v>
      </c>
      <c r="F604" t="s">
        <v>1417</v>
      </c>
      <c r="G604" t="s">
        <v>1534</v>
      </c>
      <c r="H604" t="s">
        <v>1557</v>
      </c>
      <c r="I604" s="4">
        <v>44000000</v>
      </c>
      <c r="J604" s="21">
        <v>13866667</v>
      </c>
      <c r="K604" s="6">
        <f>+Tabla4[[#This Row],[VALOR PAGADO]]/Tabla4[[#This Row],[VALOR TOTAL ]]</f>
        <v>0.3151515227272727</v>
      </c>
    </row>
    <row r="605" spans="1:11" x14ac:dyDescent="0.3">
      <c r="A605" t="s">
        <v>4839</v>
      </c>
      <c r="B605">
        <v>79855879</v>
      </c>
      <c r="C605">
        <v>829</v>
      </c>
      <c r="D605">
        <v>2025</v>
      </c>
      <c r="E605">
        <v>18125</v>
      </c>
      <c r="F605" t="s">
        <v>1417</v>
      </c>
      <c r="G605" t="s">
        <v>1534</v>
      </c>
      <c r="H605" t="s">
        <v>1557</v>
      </c>
      <c r="I605" s="4">
        <v>110000000</v>
      </c>
      <c r="J605" s="21">
        <v>34666667</v>
      </c>
      <c r="K605" s="6">
        <f>+Tabla4[[#This Row],[VALOR PAGADO]]/Tabla4[[#This Row],[VALOR TOTAL ]]</f>
        <v>0.31515151818181819</v>
      </c>
    </row>
    <row r="606" spans="1:11" x14ac:dyDescent="0.3">
      <c r="A606" t="s">
        <v>4838</v>
      </c>
      <c r="B606">
        <v>1067946404</v>
      </c>
      <c r="C606">
        <v>831</v>
      </c>
      <c r="D606">
        <v>2025</v>
      </c>
      <c r="E606">
        <v>60525</v>
      </c>
      <c r="F606" t="s">
        <v>4505</v>
      </c>
      <c r="G606" t="s">
        <v>3126</v>
      </c>
      <c r="H606" t="s">
        <v>1556</v>
      </c>
      <c r="I606" s="4">
        <v>66000000</v>
      </c>
      <c r="J606" s="21">
        <v>20800000</v>
      </c>
      <c r="K606" s="6">
        <f>+Tabla4[[#This Row],[VALOR PAGADO]]/Tabla4[[#This Row],[VALOR TOTAL ]]</f>
        <v>0.31515151515151513</v>
      </c>
    </row>
    <row r="607" spans="1:11" x14ac:dyDescent="0.3">
      <c r="A607" t="s">
        <v>4834</v>
      </c>
      <c r="B607">
        <v>39625526</v>
      </c>
      <c r="C607">
        <v>839</v>
      </c>
      <c r="D607">
        <v>2025</v>
      </c>
      <c r="E607">
        <v>18425</v>
      </c>
      <c r="F607" t="s">
        <v>1417</v>
      </c>
      <c r="G607" t="s">
        <v>1534</v>
      </c>
      <c r="H607" t="s">
        <v>1557</v>
      </c>
      <c r="I607" s="4">
        <v>88000000</v>
      </c>
      <c r="J607" s="21">
        <v>27733333</v>
      </c>
      <c r="K607" s="6">
        <f>+Tabla4[[#This Row],[VALOR PAGADO]]/Tabla4[[#This Row],[VALOR TOTAL ]]</f>
        <v>0.31515151136363634</v>
      </c>
    </row>
    <row r="608" spans="1:11" x14ac:dyDescent="0.3">
      <c r="A608" t="s">
        <v>4848</v>
      </c>
      <c r="B608">
        <v>80201769</v>
      </c>
      <c r="C608">
        <v>807</v>
      </c>
      <c r="D608">
        <v>2025</v>
      </c>
      <c r="E608">
        <v>17725</v>
      </c>
      <c r="F608" t="s">
        <v>3639</v>
      </c>
      <c r="G608" t="s">
        <v>1534</v>
      </c>
      <c r="H608" t="s">
        <v>1557</v>
      </c>
      <c r="I608" s="4">
        <v>88266667</v>
      </c>
      <c r="J608" s="21">
        <v>27733333</v>
      </c>
      <c r="K608" s="6">
        <f>+Tabla4[[#This Row],[VALOR PAGADO]]/Tabla4[[#This Row],[VALOR TOTAL ]]</f>
        <v>0.31419939080740411</v>
      </c>
    </row>
    <row r="609" spans="1:11" x14ac:dyDescent="0.3">
      <c r="A609" t="s">
        <v>4889</v>
      </c>
      <c r="B609">
        <v>1090403801</v>
      </c>
      <c r="C609">
        <v>691</v>
      </c>
      <c r="D609">
        <v>2025</v>
      </c>
      <c r="E609">
        <v>18725</v>
      </c>
      <c r="F609" t="s">
        <v>1417</v>
      </c>
      <c r="G609" t="s">
        <v>1534</v>
      </c>
      <c r="H609" t="s">
        <v>1557</v>
      </c>
      <c r="I609" s="4">
        <v>99000000</v>
      </c>
      <c r="J609" s="21">
        <v>30900000</v>
      </c>
      <c r="K609" s="6">
        <f>+Tabla4[[#This Row],[VALOR PAGADO]]/Tabla4[[#This Row],[VALOR TOTAL ]]</f>
        <v>0.31212121212121213</v>
      </c>
    </row>
    <row r="610" spans="1:11" x14ac:dyDescent="0.3">
      <c r="A610" t="s">
        <v>4847</v>
      </c>
      <c r="B610">
        <v>52987298</v>
      </c>
      <c r="C610">
        <v>81</v>
      </c>
      <c r="D610">
        <v>2025</v>
      </c>
      <c r="E610">
        <v>7825</v>
      </c>
      <c r="F610" t="s">
        <v>1417</v>
      </c>
      <c r="G610" t="s">
        <v>1534</v>
      </c>
      <c r="H610" t="s">
        <v>1557</v>
      </c>
      <c r="I610" s="4">
        <v>33000000</v>
      </c>
      <c r="J610" s="21">
        <v>10266666.67</v>
      </c>
      <c r="K610" s="6">
        <f>+Tabla4[[#This Row],[VALOR PAGADO]]/Tabla4[[#This Row],[VALOR TOTAL ]]</f>
        <v>0.31111111121212121</v>
      </c>
    </row>
    <row r="611" spans="1:11" x14ac:dyDescent="0.3">
      <c r="A611" t="s">
        <v>3508</v>
      </c>
      <c r="B611">
        <v>1136881787</v>
      </c>
      <c r="C611">
        <v>84</v>
      </c>
      <c r="D611">
        <v>2025</v>
      </c>
      <c r="E611">
        <v>7725</v>
      </c>
      <c r="F611" t="s">
        <v>1417</v>
      </c>
      <c r="G611" t="s">
        <v>1534</v>
      </c>
      <c r="H611" t="s">
        <v>1557</v>
      </c>
      <c r="I611" s="4">
        <v>39000000</v>
      </c>
      <c r="J611" s="21">
        <v>12133333</v>
      </c>
      <c r="K611" s="6">
        <f>+Tabla4[[#This Row],[VALOR PAGADO]]/Tabla4[[#This Row],[VALOR TOTAL ]]</f>
        <v>0.31111110256410257</v>
      </c>
    </row>
    <row r="612" spans="1:11" x14ac:dyDescent="0.3">
      <c r="A612" t="s">
        <v>4825</v>
      </c>
      <c r="B612">
        <v>43618822</v>
      </c>
      <c r="C612">
        <v>853</v>
      </c>
      <c r="D612">
        <v>2025</v>
      </c>
      <c r="E612">
        <v>64225</v>
      </c>
      <c r="F612" t="s">
        <v>4505</v>
      </c>
      <c r="G612" t="s">
        <v>3126</v>
      </c>
      <c r="H612" t="s">
        <v>1556</v>
      </c>
      <c r="I612" s="4">
        <v>88000000</v>
      </c>
      <c r="J612" s="21">
        <v>27200000</v>
      </c>
      <c r="K612" s="6">
        <f>+Tabla4[[#This Row],[VALOR PAGADO]]/Tabla4[[#This Row],[VALOR TOTAL ]]</f>
        <v>0.30909090909090908</v>
      </c>
    </row>
    <row r="613" spans="1:11" x14ac:dyDescent="0.3">
      <c r="A613" t="s">
        <v>5052</v>
      </c>
      <c r="B613">
        <v>1005038765</v>
      </c>
      <c r="C613">
        <v>177</v>
      </c>
      <c r="D613">
        <v>2025</v>
      </c>
      <c r="E613">
        <v>525</v>
      </c>
      <c r="F613" t="s">
        <v>1428</v>
      </c>
      <c r="G613" t="s">
        <v>1536</v>
      </c>
      <c r="H613" t="s">
        <v>1536</v>
      </c>
      <c r="I613" s="4">
        <v>24773216</v>
      </c>
      <c r="J613" s="21">
        <v>7638408</v>
      </c>
      <c r="K613" s="6">
        <f>+Tabla4[[#This Row],[VALOR PAGADO]]/Tabla4[[#This Row],[VALOR TOTAL ]]</f>
        <v>0.30833332256901969</v>
      </c>
    </row>
    <row r="614" spans="1:11" x14ac:dyDescent="0.3">
      <c r="A614" t="s">
        <v>5045</v>
      </c>
      <c r="B614">
        <v>52746290</v>
      </c>
      <c r="C614">
        <v>199</v>
      </c>
      <c r="D614">
        <v>2025</v>
      </c>
      <c r="E614">
        <v>8325</v>
      </c>
      <c r="F614" t="s">
        <v>1451</v>
      </c>
      <c r="G614" t="s">
        <v>1506</v>
      </c>
      <c r="H614" t="s">
        <v>1556</v>
      </c>
      <c r="I614" s="4">
        <v>20272000</v>
      </c>
      <c r="J614" s="21">
        <v>6250533</v>
      </c>
      <c r="K614" s="6">
        <f>+Tabla4[[#This Row],[VALOR PAGADO]]/Tabla4[[#This Row],[VALOR TOTAL ]]</f>
        <v>0.30833331689029203</v>
      </c>
    </row>
    <row r="615" spans="1:11" x14ac:dyDescent="0.3">
      <c r="A615" t="s">
        <v>431</v>
      </c>
      <c r="B615">
        <v>1073158717</v>
      </c>
      <c r="C615">
        <v>211</v>
      </c>
      <c r="D615">
        <v>2025</v>
      </c>
      <c r="E615">
        <v>9525</v>
      </c>
      <c r="F615" t="s">
        <v>1417</v>
      </c>
      <c r="G615" t="s">
        <v>1534</v>
      </c>
      <c r="H615" t="s">
        <v>1557</v>
      </c>
      <c r="I615" s="4">
        <v>13200000</v>
      </c>
      <c r="J615" s="21">
        <v>4041979</v>
      </c>
      <c r="K615" s="6">
        <f>+Tabla4[[#This Row],[VALOR PAGADO]]/Tabla4[[#This Row],[VALOR TOTAL ]]</f>
        <v>0.3062105303030303</v>
      </c>
    </row>
    <row r="616" spans="1:11" x14ac:dyDescent="0.3">
      <c r="A616" t="s">
        <v>2501</v>
      </c>
      <c r="B616">
        <v>1013643779</v>
      </c>
      <c r="C616">
        <v>13</v>
      </c>
      <c r="D616">
        <v>2025</v>
      </c>
      <c r="E616">
        <v>325</v>
      </c>
      <c r="F616" t="s">
        <v>1422</v>
      </c>
      <c r="G616" t="s">
        <v>1585</v>
      </c>
      <c r="H616" t="s">
        <v>1558</v>
      </c>
      <c r="I616" s="4">
        <v>117666666.66666667</v>
      </c>
      <c r="J616" s="21">
        <v>36000000</v>
      </c>
      <c r="K616" s="6">
        <f>+Tabla4[[#This Row],[VALOR PAGADO]]/Tabla4[[#This Row],[VALOR TOTAL ]]</f>
        <v>0.30594900849858353</v>
      </c>
    </row>
    <row r="617" spans="1:11" x14ac:dyDescent="0.3">
      <c r="A617" t="s">
        <v>81</v>
      </c>
      <c r="B617">
        <v>52221907</v>
      </c>
      <c r="C617">
        <v>30</v>
      </c>
      <c r="D617">
        <v>2025</v>
      </c>
      <c r="E617">
        <v>7625</v>
      </c>
      <c r="F617" t="s">
        <v>1417</v>
      </c>
      <c r="G617" t="s">
        <v>1534</v>
      </c>
      <c r="H617" t="s">
        <v>1557</v>
      </c>
      <c r="I617" s="4">
        <v>39600000</v>
      </c>
      <c r="J617" s="21">
        <v>11880000</v>
      </c>
      <c r="K617" s="6">
        <f>+Tabla4[[#This Row],[VALOR PAGADO]]/Tabla4[[#This Row],[VALOR TOTAL ]]</f>
        <v>0.3</v>
      </c>
    </row>
    <row r="618" spans="1:11" x14ac:dyDescent="0.3">
      <c r="A618" t="s">
        <v>54</v>
      </c>
      <c r="B618">
        <v>92544660</v>
      </c>
      <c r="C618">
        <v>169</v>
      </c>
      <c r="D618">
        <v>2025</v>
      </c>
      <c r="E618">
        <v>8625</v>
      </c>
      <c r="F618" t="s">
        <v>1417</v>
      </c>
      <c r="G618" t="s">
        <v>1534</v>
      </c>
      <c r="H618" t="s">
        <v>1557</v>
      </c>
      <c r="I618" s="4">
        <v>36000000</v>
      </c>
      <c r="J618" s="21">
        <v>10800000</v>
      </c>
      <c r="K618" s="6">
        <f>+Tabla4[[#This Row],[VALOR PAGADO]]/Tabla4[[#This Row],[VALOR TOTAL ]]</f>
        <v>0.3</v>
      </c>
    </row>
    <row r="619" spans="1:11" x14ac:dyDescent="0.3">
      <c r="A619" t="s">
        <v>3647</v>
      </c>
      <c r="B619">
        <v>39780603</v>
      </c>
      <c r="C619">
        <v>1007</v>
      </c>
      <c r="D619">
        <v>2025</v>
      </c>
      <c r="E619">
        <v>118525</v>
      </c>
      <c r="F619" t="s">
        <v>1451</v>
      </c>
      <c r="G619" t="s">
        <v>1506</v>
      </c>
      <c r="H619" t="s">
        <v>1556</v>
      </c>
      <c r="I619" s="4">
        <v>32500000</v>
      </c>
      <c r="J619" s="21">
        <v>9750000</v>
      </c>
      <c r="K619" s="6">
        <f>+Tabla4[[#This Row],[VALOR PAGADO]]/Tabla4[[#This Row],[VALOR TOTAL ]]</f>
        <v>0.3</v>
      </c>
    </row>
    <row r="620" spans="1:11" x14ac:dyDescent="0.3">
      <c r="A620" t="s">
        <v>3517</v>
      </c>
      <c r="B620">
        <v>1121921089</v>
      </c>
      <c r="C620">
        <v>148</v>
      </c>
      <c r="D620">
        <v>2025</v>
      </c>
      <c r="E620">
        <v>8025</v>
      </c>
      <c r="F620" t="s">
        <v>1417</v>
      </c>
      <c r="G620" t="s">
        <v>1534</v>
      </c>
      <c r="H620" t="s">
        <v>1557</v>
      </c>
      <c r="I620" s="4">
        <v>30000000</v>
      </c>
      <c r="J620" s="21">
        <v>9000000</v>
      </c>
      <c r="K620" s="6">
        <f>+Tabla4[[#This Row],[VALOR PAGADO]]/Tabla4[[#This Row],[VALOR TOTAL ]]</f>
        <v>0.3</v>
      </c>
    </row>
    <row r="621" spans="1:11" x14ac:dyDescent="0.3">
      <c r="A621" t="s">
        <v>2429</v>
      </c>
      <c r="B621">
        <v>1091674019</v>
      </c>
      <c r="C621">
        <v>153</v>
      </c>
      <c r="D621">
        <v>2025</v>
      </c>
      <c r="E621">
        <v>8125</v>
      </c>
      <c r="F621" t="s">
        <v>1417</v>
      </c>
      <c r="G621" t="s">
        <v>1534</v>
      </c>
      <c r="H621" t="s">
        <v>1557</v>
      </c>
      <c r="I621" s="4">
        <v>28500000</v>
      </c>
      <c r="J621" s="21">
        <v>8550000</v>
      </c>
      <c r="K621" s="6">
        <f>+Tabla4[[#This Row],[VALOR PAGADO]]/Tabla4[[#This Row],[VALOR TOTAL ]]</f>
        <v>0.3</v>
      </c>
    </row>
    <row r="622" spans="1:11" x14ac:dyDescent="0.3">
      <c r="A622" t="s">
        <v>4813</v>
      </c>
      <c r="B622">
        <v>80852130</v>
      </c>
      <c r="C622">
        <v>886</v>
      </c>
      <c r="D622">
        <v>2025</v>
      </c>
      <c r="E622">
        <v>8725</v>
      </c>
      <c r="F622" t="s">
        <v>3285</v>
      </c>
      <c r="G622" t="s">
        <v>1585</v>
      </c>
      <c r="H622" t="s">
        <v>1558</v>
      </c>
      <c r="I622" s="4">
        <v>72000000</v>
      </c>
      <c r="J622" s="21">
        <v>21300000</v>
      </c>
      <c r="K622" s="6">
        <f>+Tabla4[[#This Row],[VALOR PAGADO]]/Tabla4[[#This Row],[VALOR TOTAL ]]</f>
        <v>0.29583333333333334</v>
      </c>
    </row>
    <row r="623" spans="1:11" x14ac:dyDescent="0.3">
      <c r="A623" t="s">
        <v>5023</v>
      </c>
      <c r="B623">
        <v>1144061343</v>
      </c>
      <c r="C623">
        <v>271</v>
      </c>
      <c r="D623">
        <v>2025</v>
      </c>
      <c r="E623">
        <v>11925</v>
      </c>
      <c r="F623" t="s">
        <v>4153</v>
      </c>
      <c r="G623" t="s">
        <v>1522</v>
      </c>
      <c r="H623" t="s">
        <v>1556</v>
      </c>
      <c r="I623" s="4">
        <v>79333333</v>
      </c>
      <c r="J623" s="21">
        <v>23333333</v>
      </c>
      <c r="K623" s="6">
        <f>+Tabla4[[#This Row],[VALOR PAGADO]]/Tabla4[[#This Row],[VALOR TOTAL ]]</f>
        <v>0.29411764409293129</v>
      </c>
    </row>
    <row r="624" spans="1:11" x14ac:dyDescent="0.3">
      <c r="A624" t="s">
        <v>4833</v>
      </c>
      <c r="B624">
        <v>5468818</v>
      </c>
      <c r="C624">
        <v>840</v>
      </c>
      <c r="D624">
        <v>2025</v>
      </c>
      <c r="E624">
        <v>62025</v>
      </c>
      <c r="F624" t="s">
        <v>1451</v>
      </c>
      <c r="G624" t="s">
        <v>1506</v>
      </c>
      <c r="H624" t="s">
        <v>1556</v>
      </c>
      <c r="I624" s="4">
        <v>89817000</v>
      </c>
      <c r="J624" s="21">
        <v>26350000</v>
      </c>
      <c r="K624" s="6">
        <f>+Tabla4[[#This Row],[VALOR PAGADO]]/Tabla4[[#This Row],[VALOR TOTAL ]]</f>
        <v>0.29337430553236027</v>
      </c>
    </row>
    <row r="625" spans="1:11" x14ac:dyDescent="0.3">
      <c r="A625" t="s">
        <v>146</v>
      </c>
      <c r="B625">
        <v>80428576</v>
      </c>
      <c r="C625">
        <v>183</v>
      </c>
      <c r="D625">
        <v>2025</v>
      </c>
      <c r="E625">
        <v>4025</v>
      </c>
      <c r="F625" t="s">
        <v>1415</v>
      </c>
      <c r="G625" t="s">
        <v>1503</v>
      </c>
      <c r="H625" t="s">
        <v>1503</v>
      </c>
      <c r="I625" s="4">
        <v>57680000</v>
      </c>
      <c r="J625" s="21">
        <v>16823333</v>
      </c>
      <c r="K625" s="6">
        <f>+Tabla4[[#This Row],[VALOR PAGADO]]/Tabla4[[#This Row],[VALOR TOTAL ]]</f>
        <v>0.29166666088765603</v>
      </c>
    </row>
    <row r="626" spans="1:11" x14ac:dyDescent="0.3">
      <c r="A626" t="s">
        <v>5038</v>
      </c>
      <c r="B626">
        <v>24496440</v>
      </c>
      <c r="C626">
        <v>231</v>
      </c>
      <c r="D626">
        <v>2025</v>
      </c>
      <c r="E626">
        <v>3725</v>
      </c>
      <c r="F626" t="s">
        <v>1415</v>
      </c>
      <c r="G626" t="s">
        <v>1503</v>
      </c>
      <c r="H626" t="s">
        <v>1503</v>
      </c>
      <c r="I626" s="4">
        <v>138000000</v>
      </c>
      <c r="J626" s="21">
        <v>40000000</v>
      </c>
      <c r="K626" s="6">
        <f>+Tabla4[[#This Row],[VALOR PAGADO]]/Tabla4[[#This Row],[VALOR TOTAL ]]</f>
        <v>0.28985507246376813</v>
      </c>
    </row>
    <row r="627" spans="1:11" x14ac:dyDescent="0.3">
      <c r="A627" t="s">
        <v>827</v>
      </c>
      <c r="B627">
        <v>1121895596</v>
      </c>
      <c r="C627">
        <v>213</v>
      </c>
      <c r="D627">
        <v>2025</v>
      </c>
      <c r="E627">
        <v>9325</v>
      </c>
      <c r="F627" t="s">
        <v>1417</v>
      </c>
      <c r="G627" t="s">
        <v>1534</v>
      </c>
      <c r="H627" t="s">
        <v>1557</v>
      </c>
      <c r="I627" s="4">
        <v>21000000</v>
      </c>
      <c r="J627" s="21">
        <v>6066667</v>
      </c>
      <c r="K627" s="6">
        <f>+Tabla4[[#This Row],[VALOR PAGADO]]/Tabla4[[#This Row],[VALOR TOTAL ]]</f>
        <v>0.28888890476190476</v>
      </c>
    </row>
    <row r="628" spans="1:11" x14ac:dyDescent="0.3">
      <c r="A628" t="s">
        <v>4852</v>
      </c>
      <c r="B628">
        <v>33367158</v>
      </c>
      <c r="C628">
        <v>182</v>
      </c>
      <c r="D628">
        <v>2025</v>
      </c>
      <c r="E628">
        <v>8925</v>
      </c>
      <c r="F628" t="s">
        <v>1417</v>
      </c>
      <c r="G628" t="s">
        <v>1534</v>
      </c>
      <c r="H628" t="s">
        <v>1557</v>
      </c>
      <c r="I628" s="4">
        <v>27000000</v>
      </c>
      <c r="J628" s="21">
        <v>7800000</v>
      </c>
      <c r="K628" s="6">
        <f>+Tabla4[[#This Row],[VALOR PAGADO]]/Tabla4[[#This Row],[VALOR TOTAL ]]</f>
        <v>0.28888888888888886</v>
      </c>
    </row>
    <row r="629" spans="1:11" x14ac:dyDescent="0.3">
      <c r="A629" t="s">
        <v>1304</v>
      </c>
      <c r="B629">
        <v>1010046961</v>
      </c>
      <c r="C629">
        <v>849</v>
      </c>
      <c r="D629">
        <v>2025</v>
      </c>
      <c r="E629">
        <v>63125</v>
      </c>
      <c r="F629" t="s">
        <v>3870</v>
      </c>
      <c r="G629" t="s">
        <v>3448</v>
      </c>
      <c r="H629" t="s">
        <v>1556</v>
      </c>
      <c r="I629" s="4">
        <v>42503509</v>
      </c>
      <c r="J629" s="21">
        <v>11954112</v>
      </c>
      <c r="K629" s="6">
        <f>+Tabla4[[#This Row],[VALOR PAGADO]]/Tabla4[[#This Row],[VALOR TOTAL ]]</f>
        <v>0.28125000220570023</v>
      </c>
    </row>
    <row r="630" spans="1:11" x14ac:dyDescent="0.3">
      <c r="A630" t="s">
        <v>3452</v>
      </c>
      <c r="B630">
        <v>1057757908</v>
      </c>
      <c r="C630">
        <v>272</v>
      </c>
      <c r="D630">
        <v>2025</v>
      </c>
      <c r="E630">
        <v>17125</v>
      </c>
      <c r="F630" t="s">
        <v>4505</v>
      </c>
      <c r="G630" t="s">
        <v>3126</v>
      </c>
      <c r="H630" t="s">
        <v>1556</v>
      </c>
      <c r="I630" s="4">
        <v>102000000</v>
      </c>
      <c r="J630" s="21">
        <v>28200000</v>
      </c>
      <c r="K630" s="6">
        <f>+Tabla4[[#This Row],[VALOR PAGADO]]/Tabla4[[#This Row],[VALOR TOTAL ]]</f>
        <v>0.27647058823529413</v>
      </c>
    </row>
    <row r="631" spans="1:11" x14ac:dyDescent="0.3">
      <c r="A631" t="s">
        <v>4722</v>
      </c>
      <c r="B631">
        <v>1065623403</v>
      </c>
      <c r="C631">
        <v>1066</v>
      </c>
      <c r="D631">
        <v>2025</v>
      </c>
      <c r="E631">
        <v>129725</v>
      </c>
      <c r="F631" t="s">
        <v>1416</v>
      </c>
      <c r="G631" t="s">
        <v>1507</v>
      </c>
      <c r="H631" t="s">
        <v>1556</v>
      </c>
      <c r="I631" s="4">
        <v>36000000</v>
      </c>
      <c r="J631" s="21">
        <v>9900000</v>
      </c>
      <c r="K631" s="6">
        <f>+Tabla4[[#This Row],[VALOR PAGADO]]/Tabla4[[#This Row],[VALOR TOTAL ]]</f>
        <v>0.27500000000000002</v>
      </c>
    </row>
    <row r="632" spans="1:11" x14ac:dyDescent="0.3">
      <c r="A632" t="s">
        <v>3566</v>
      </c>
      <c r="B632">
        <v>79955170</v>
      </c>
      <c r="C632">
        <v>575</v>
      </c>
      <c r="D632">
        <v>2025</v>
      </c>
      <c r="E632">
        <v>39625</v>
      </c>
      <c r="F632" t="s">
        <v>4623</v>
      </c>
      <c r="G632" t="s">
        <v>3448</v>
      </c>
      <c r="H632" t="s">
        <v>1556</v>
      </c>
      <c r="I632" s="4">
        <v>88000000</v>
      </c>
      <c r="J632" s="21">
        <v>24000000</v>
      </c>
      <c r="K632" s="6">
        <f>+Tabla4[[#This Row],[VALOR PAGADO]]/Tabla4[[#This Row],[VALOR TOTAL ]]</f>
        <v>0.27272727272727271</v>
      </c>
    </row>
    <row r="633" spans="1:11" x14ac:dyDescent="0.3">
      <c r="A633" t="s">
        <v>4927</v>
      </c>
      <c r="B633">
        <v>53166736</v>
      </c>
      <c r="C633">
        <v>600</v>
      </c>
      <c r="D633">
        <v>2025</v>
      </c>
      <c r="E633">
        <v>39425</v>
      </c>
      <c r="F633" t="s">
        <v>3186</v>
      </c>
      <c r="G633" t="s">
        <v>4353</v>
      </c>
      <c r="H633" t="s">
        <v>1556</v>
      </c>
      <c r="I633" s="4">
        <v>90000000</v>
      </c>
      <c r="J633" s="21">
        <v>24300000</v>
      </c>
      <c r="K633" s="6">
        <f>+Tabla4[[#This Row],[VALOR PAGADO]]/Tabla4[[#This Row],[VALOR TOTAL ]]</f>
        <v>0.27</v>
      </c>
    </row>
    <row r="634" spans="1:11" x14ac:dyDescent="0.3">
      <c r="A634" t="s">
        <v>4806</v>
      </c>
      <c r="B634">
        <v>4060872</v>
      </c>
      <c r="C634">
        <v>946</v>
      </c>
      <c r="D634">
        <v>2025</v>
      </c>
      <c r="E634">
        <v>89625</v>
      </c>
      <c r="F634" t="s">
        <v>3127</v>
      </c>
      <c r="G634" t="s">
        <v>3126</v>
      </c>
      <c r="H634" t="s">
        <v>1556</v>
      </c>
      <c r="I634" s="4">
        <v>130047155</v>
      </c>
      <c r="J634" s="21">
        <v>34842990</v>
      </c>
      <c r="K634" s="6">
        <f>+Tabla4[[#This Row],[VALOR PAGADO]]/Tabla4[[#This Row],[VALOR TOTAL ]]</f>
        <v>0.26792581506300539</v>
      </c>
    </row>
    <row r="635" spans="1:11" x14ac:dyDescent="0.3">
      <c r="A635" t="s">
        <v>4803</v>
      </c>
      <c r="B635">
        <v>80136170</v>
      </c>
      <c r="C635">
        <v>953</v>
      </c>
      <c r="D635">
        <v>2025</v>
      </c>
      <c r="E635">
        <v>97825</v>
      </c>
      <c r="F635" t="s">
        <v>1451</v>
      </c>
      <c r="G635" t="s">
        <v>1506</v>
      </c>
      <c r="H635" t="s">
        <v>1556</v>
      </c>
      <c r="I635" s="4">
        <v>104000000</v>
      </c>
      <c r="J635" s="21">
        <v>27733333</v>
      </c>
      <c r="K635" s="6">
        <f>+Tabla4[[#This Row],[VALOR PAGADO]]/Tabla4[[#This Row],[VALOR TOTAL ]]</f>
        <v>0.26666666346153844</v>
      </c>
    </row>
    <row r="636" spans="1:11" x14ac:dyDescent="0.3">
      <c r="A636" t="s">
        <v>3490</v>
      </c>
      <c r="B636">
        <v>1053864213</v>
      </c>
      <c r="C636">
        <v>428</v>
      </c>
      <c r="D636">
        <v>2025</v>
      </c>
      <c r="E636">
        <v>2925</v>
      </c>
      <c r="F636" t="s">
        <v>3285</v>
      </c>
      <c r="G636" t="s">
        <v>1585</v>
      </c>
      <c r="H636" t="s">
        <v>1558</v>
      </c>
      <c r="I636" s="4">
        <v>47730000</v>
      </c>
      <c r="J636" s="21">
        <v>12613333</v>
      </c>
      <c r="K636" s="6">
        <f>+Tabla4[[#This Row],[VALOR PAGADO]]/Tabla4[[#This Row],[VALOR TOTAL ]]</f>
        <v>0.26426425728053637</v>
      </c>
    </row>
    <row r="637" spans="1:11" x14ac:dyDescent="0.3">
      <c r="A637" t="s">
        <v>3709</v>
      </c>
      <c r="B637">
        <v>72188440</v>
      </c>
      <c r="C637">
        <v>434</v>
      </c>
      <c r="D637">
        <v>2025</v>
      </c>
      <c r="E637">
        <v>30125</v>
      </c>
      <c r="F637" t="s">
        <v>4505</v>
      </c>
      <c r="G637" t="s">
        <v>3126</v>
      </c>
      <c r="H637" t="s">
        <v>1556</v>
      </c>
      <c r="I637" s="4">
        <v>79567000</v>
      </c>
      <c r="J637" s="21">
        <v>21000000</v>
      </c>
      <c r="K637" s="6">
        <f>+Tabla4[[#This Row],[VALOR PAGADO]]/Tabla4[[#This Row],[VALOR TOTAL ]]</f>
        <v>0.26392851307702941</v>
      </c>
    </row>
    <row r="638" spans="1:11" x14ac:dyDescent="0.3">
      <c r="A638" t="s">
        <v>3970</v>
      </c>
      <c r="B638">
        <v>80233026</v>
      </c>
      <c r="C638">
        <v>951</v>
      </c>
      <c r="D638">
        <v>2025</v>
      </c>
      <c r="E638">
        <v>98125</v>
      </c>
      <c r="F638" t="s">
        <v>4589</v>
      </c>
      <c r="G638" t="s">
        <v>1516</v>
      </c>
      <c r="H638" t="s">
        <v>1556</v>
      </c>
      <c r="I638" s="4">
        <v>80000000</v>
      </c>
      <c r="J638" s="21">
        <v>20999999</v>
      </c>
      <c r="K638" s="6">
        <f>+Tabla4[[#This Row],[VALOR PAGADO]]/Tabla4[[#This Row],[VALOR TOTAL ]]</f>
        <v>0.26249998749999998</v>
      </c>
    </row>
    <row r="639" spans="1:11" x14ac:dyDescent="0.3">
      <c r="A639" t="s">
        <v>2201</v>
      </c>
      <c r="B639">
        <v>1057588242</v>
      </c>
      <c r="C639">
        <v>1090</v>
      </c>
      <c r="D639">
        <v>2025</v>
      </c>
      <c r="E639">
        <v>133725</v>
      </c>
      <c r="F639" t="s">
        <v>1416</v>
      </c>
      <c r="G639" t="s">
        <v>1507</v>
      </c>
      <c r="H639" t="s">
        <v>1556</v>
      </c>
      <c r="I639" s="4">
        <v>32000000</v>
      </c>
      <c r="J639" s="21">
        <v>8266667</v>
      </c>
      <c r="K639" s="6">
        <f>+Tabla4[[#This Row],[VALOR PAGADO]]/Tabla4[[#This Row],[VALOR TOTAL ]]</f>
        <v>0.25833334375</v>
      </c>
    </row>
    <row r="640" spans="1:11" x14ac:dyDescent="0.3">
      <c r="A640" t="s">
        <v>4712</v>
      </c>
      <c r="B640">
        <v>1012377963</v>
      </c>
      <c r="C640">
        <v>1081</v>
      </c>
      <c r="D640">
        <v>2025</v>
      </c>
      <c r="E640">
        <v>133325</v>
      </c>
      <c r="F640" t="s">
        <v>1416</v>
      </c>
      <c r="G640" t="s">
        <v>1507</v>
      </c>
      <c r="H640" t="s">
        <v>1556</v>
      </c>
      <c r="I640" s="4">
        <v>24000000</v>
      </c>
      <c r="J640" s="21">
        <v>6200000</v>
      </c>
      <c r="K640" s="6">
        <f>+Tabla4[[#This Row],[VALOR PAGADO]]/Tabla4[[#This Row],[VALOR TOTAL ]]</f>
        <v>0.25833333333333336</v>
      </c>
    </row>
    <row r="641" spans="1:11" x14ac:dyDescent="0.3">
      <c r="A641" t="s">
        <v>2646</v>
      </c>
      <c r="B641">
        <v>79915158</v>
      </c>
      <c r="C641">
        <v>436</v>
      </c>
      <c r="D641">
        <v>2025</v>
      </c>
      <c r="E641">
        <v>33525</v>
      </c>
      <c r="F641" t="s">
        <v>4505</v>
      </c>
      <c r="G641" t="s">
        <v>3126</v>
      </c>
      <c r="H641" t="s">
        <v>1556</v>
      </c>
      <c r="I641" s="4">
        <v>79567000</v>
      </c>
      <c r="J641" s="21">
        <v>20533333</v>
      </c>
      <c r="K641" s="6">
        <f>+Tabla4[[#This Row],[VALOR PAGADO]]/Tabla4[[#This Row],[VALOR TOTAL ]]</f>
        <v>0.25806343081930949</v>
      </c>
    </row>
    <row r="642" spans="1:11" x14ac:dyDescent="0.3">
      <c r="A642" t="s">
        <v>4805</v>
      </c>
      <c r="B642">
        <v>52088099</v>
      </c>
      <c r="C642">
        <v>947</v>
      </c>
      <c r="D642">
        <v>2025</v>
      </c>
      <c r="E642">
        <v>89725</v>
      </c>
      <c r="F642" t="s">
        <v>1420</v>
      </c>
      <c r="G642" t="s">
        <v>3123</v>
      </c>
      <c r="H642" t="s">
        <v>1556</v>
      </c>
      <c r="I642" s="4">
        <v>114800000</v>
      </c>
      <c r="J642" s="21">
        <v>29600000</v>
      </c>
      <c r="K642" s="6">
        <f>+Tabla4[[#This Row],[VALOR PAGADO]]/Tabla4[[#This Row],[VALOR TOTAL ]]</f>
        <v>0.25783972125435539</v>
      </c>
    </row>
    <row r="643" spans="1:11" x14ac:dyDescent="0.3">
      <c r="A643" t="s">
        <v>4936</v>
      </c>
      <c r="B643">
        <v>13487038</v>
      </c>
      <c r="C643">
        <v>581</v>
      </c>
      <c r="D643">
        <v>2025</v>
      </c>
      <c r="E643">
        <v>13825</v>
      </c>
      <c r="F643" t="s">
        <v>1417</v>
      </c>
      <c r="G643" t="s">
        <v>1534</v>
      </c>
      <c r="H643" t="s">
        <v>1557</v>
      </c>
      <c r="I643" s="4">
        <v>126560494</v>
      </c>
      <c r="J643" s="21">
        <v>32500430</v>
      </c>
      <c r="K643" s="6">
        <f>+Tabla4[[#This Row],[VALOR PAGADO]]/Tabla4[[#This Row],[VALOR TOTAL ]]</f>
        <v>0.2567975911977714</v>
      </c>
    </row>
    <row r="644" spans="1:11" x14ac:dyDescent="0.3">
      <c r="A644" t="s">
        <v>830</v>
      </c>
      <c r="B644">
        <v>88225482</v>
      </c>
      <c r="C644">
        <v>215</v>
      </c>
      <c r="D644">
        <v>2025</v>
      </c>
      <c r="E644">
        <v>9725</v>
      </c>
      <c r="F644" t="s">
        <v>1417</v>
      </c>
      <c r="G644" t="s">
        <v>1534</v>
      </c>
      <c r="H644" t="s">
        <v>1557</v>
      </c>
      <c r="I644" s="4">
        <v>27000000</v>
      </c>
      <c r="J644" s="21">
        <v>6900000</v>
      </c>
      <c r="K644" s="6">
        <f>+Tabla4[[#This Row],[VALOR PAGADO]]/Tabla4[[#This Row],[VALOR TOTAL ]]</f>
        <v>0.25555555555555554</v>
      </c>
    </row>
    <row r="645" spans="1:11" x14ac:dyDescent="0.3">
      <c r="A645" t="s">
        <v>4972</v>
      </c>
      <c r="B645">
        <v>1140826198</v>
      </c>
      <c r="C645">
        <v>440</v>
      </c>
      <c r="D645">
        <v>2025</v>
      </c>
      <c r="E645">
        <v>30925</v>
      </c>
      <c r="F645" t="s">
        <v>4505</v>
      </c>
      <c r="G645" t="s">
        <v>3126</v>
      </c>
      <c r="H645" t="s">
        <v>1556</v>
      </c>
      <c r="I645" s="4">
        <v>72000000</v>
      </c>
      <c r="J645" s="21">
        <v>18300000</v>
      </c>
      <c r="K645" s="6">
        <f>+Tabla4[[#This Row],[VALOR PAGADO]]/Tabla4[[#This Row],[VALOR TOTAL ]]</f>
        <v>0.25416666666666665</v>
      </c>
    </row>
    <row r="646" spans="1:11" x14ac:dyDescent="0.3">
      <c r="A646" t="s">
        <v>4801</v>
      </c>
      <c r="B646">
        <v>52225674</v>
      </c>
      <c r="C646">
        <v>955</v>
      </c>
      <c r="D646">
        <v>2025</v>
      </c>
      <c r="E646">
        <v>99425</v>
      </c>
      <c r="F646" t="s">
        <v>1451</v>
      </c>
      <c r="G646" t="s">
        <v>1506</v>
      </c>
      <c r="H646" t="s">
        <v>1556</v>
      </c>
      <c r="I646" s="4">
        <v>80000000</v>
      </c>
      <c r="J646" s="21">
        <v>20000000</v>
      </c>
      <c r="K646" s="6">
        <f>+Tabla4[[#This Row],[VALOR PAGADO]]/Tabla4[[#This Row],[VALOR TOTAL ]]</f>
        <v>0.25</v>
      </c>
    </row>
    <row r="647" spans="1:11" x14ac:dyDescent="0.3">
      <c r="A647" t="s">
        <v>2524</v>
      </c>
      <c r="B647">
        <v>1062324003</v>
      </c>
      <c r="C647">
        <v>1072</v>
      </c>
      <c r="D647">
        <v>2025</v>
      </c>
      <c r="E647">
        <v>133025</v>
      </c>
      <c r="F647" t="s">
        <v>1416</v>
      </c>
      <c r="G647" t="s">
        <v>1515</v>
      </c>
      <c r="H647" t="s">
        <v>1556</v>
      </c>
      <c r="I647" s="4">
        <v>14000000</v>
      </c>
      <c r="J647" s="21">
        <v>3500000</v>
      </c>
      <c r="K647" s="6">
        <f>+Tabla4[[#This Row],[VALOR PAGADO]]/Tabla4[[#This Row],[VALOR TOTAL ]]</f>
        <v>0.25</v>
      </c>
    </row>
    <row r="648" spans="1:11" x14ac:dyDescent="0.3">
      <c r="A648" t="s">
        <v>2386</v>
      </c>
      <c r="B648">
        <v>11206285</v>
      </c>
      <c r="C648">
        <v>949</v>
      </c>
      <c r="D648">
        <v>2025</v>
      </c>
      <c r="E648">
        <v>11625</v>
      </c>
      <c r="F648" t="s">
        <v>3191</v>
      </c>
      <c r="G648" t="s">
        <v>4765</v>
      </c>
      <c r="H648" t="s">
        <v>1558</v>
      </c>
      <c r="I648" s="4">
        <v>91516667</v>
      </c>
      <c r="J648" s="21">
        <v>22483333</v>
      </c>
      <c r="K648" s="6">
        <f>+Tabla4[[#This Row],[VALOR PAGADO]]/Tabla4[[#This Row],[VALOR TOTAL ]]</f>
        <v>0.24567473594727832</v>
      </c>
    </row>
    <row r="649" spans="1:11" x14ac:dyDescent="0.3">
      <c r="A649" t="s">
        <v>4871</v>
      </c>
      <c r="B649">
        <v>79843760</v>
      </c>
      <c r="C649">
        <v>761</v>
      </c>
      <c r="D649">
        <v>2025</v>
      </c>
      <c r="E649">
        <v>54125</v>
      </c>
      <c r="F649" t="s">
        <v>1451</v>
      </c>
      <c r="G649" t="s">
        <v>1506</v>
      </c>
      <c r="H649" t="s">
        <v>1556</v>
      </c>
      <c r="I649" s="4">
        <v>121000000</v>
      </c>
      <c r="J649" s="21">
        <v>28966667</v>
      </c>
      <c r="K649" s="6">
        <f>+Tabla4[[#This Row],[VALOR PAGADO]]/Tabla4[[#This Row],[VALOR TOTAL ]]</f>
        <v>0.23939394214876034</v>
      </c>
    </row>
    <row r="650" spans="1:11" x14ac:dyDescent="0.3">
      <c r="A650" t="s">
        <v>4796</v>
      </c>
      <c r="B650">
        <v>1002160704</v>
      </c>
      <c r="C650">
        <v>961</v>
      </c>
      <c r="D650">
        <v>2025</v>
      </c>
      <c r="E650">
        <v>102625</v>
      </c>
      <c r="F650" t="s">
        <v>1451</v>
      </c>
      <c r="G650" t="s">
        <v>1506</v>
      </c>
      <c r="H650" t="s">
        <v>1556</v>
      </c>
      <c r="I650" s="4">
        <v>24773216</v>
      </c>
      <c r="J650" s="21">
        <v>5883639</v>
      </c>
      <c r="K650" s="6">
        <f>+Tabla4[[#This Row],[VALOR PAGADO]]/Tabla4[[#This Row],[VALOR TOTAL ]]</f>
        <v>0.23750000807323524</v>
      </c>
    </row>
    <row r="651" spans="1:11" x14ac:dyDescent="0.3">
      <c r="A651" t="s">
        <v>3811</v>
      </c>
      <c r="B651">
        <v>1019009686</v>
      </c>
      <c r="C651">
        <v>419</v>
      </c>
      <c r="D651">
        <v>2025</v>
      </c>
      <c r="E651">
        <v>29625</v>
      </c>
      <c r="F651" t="s">
        <v>4505</v>
      </c>
      <c r="G651" t="s">
        <v>3126</v>
      </c>
      <c r="H651" t="s">
        <v>1556</v>
      </c>
      <c r="I651" s="4">
        <v>108000000</v>
      </c>
      <c r="J651" s="21">
        <v>25650000</v>
      </c>
      <c r="K651" s="6">
        <f>+Tabla4[[#This Row],[VALOR PAGADO]]/Tabla4[[#This Row],[VALOR TOTAL ]]</f>
        <v>0.23749999999999999</v>
      </c>
    </row>
    <row r="652" spans="1:11" x14ac:dyDescent="0.3">
      <c r="A652" t="s">
        <v>4794</v>
      </c>
      <c r="B652">
        <v>79898182</v>
      </c>
      <c r="C652">
        <v>964</v>
      </c>
      <c r="D652">
        <v>2025</v>
      </c>
      <c r="E652">
        <v>103125</v>
      </c>
      <c r="F652" t="s">
        <v>4589</v>
      </c>
      <c r="G652" t="s">
        <v>1516</v>
      </c>
      <c r="H652" t="s">
        <v>1556</v>
      </c>
      <c r="I652" s="4">
        <v>80000000</v>
      </c>
      <c r="J652" s="21">
        <v>19000000</v>
      </c>
      <c r="K652" s="6">
        <f>+Tabla4[[#This Row],[VALOR PAGADO]]/Tabla4[[#This Row],[VALOR TOTAL ]]</f>
        <v>0.23749999999999999</v>
      </c>
    </row>
    <row r="653" spans="1:11" x14ac:dyDescent="0.3">
      <c r="A653" t="s">
        <v>2021</v>
      </c>
      <c r="B653">
        <v>80133871</v>
      </c>
      <c r="C653">
        <v>960</v>
      </c>
      <c r="D653">
        <v>2025</v>
      </c>
      <c r="E653">
        <v>102825</v>
      </c>
      <c r="F653" t="s">
        <v>1451</v>
      </c>
      <c r="G653" t="s">
        <v>1506</v>
      </c>
      <c r="H653" t="s">
        <v>1556</v>
      </c>
      <c r="I653" s="4">
        <v>64000000</v>
      </c>
      <c r="J653" s="21">
        <v>15200000</v>
      </c>
      <c r="K653" s="6">
        <f>+Tabla4[[#This Row],[VALOR PAGADO]]/Tabla4[[#This Row],[VALOR TOTAL ]]</f>
        <v>0.23749999999999999</v>
      </c>
    </row>
    <row r="654" spans="1:11" x14ac:dyDescent="0.3">
      <c r="A654" t="s">
        <v>4830</v>
      </c>
      <c r="B654">
        <v>91274707</v>
      </c>
      <c r="C654">
        <v>847</v>
      </c>
      <c r="D654">
        <v>2025</v>
      </c>
      <c r="E654">
        <v>62425</v>
      </c>
      <c r="F654" t="s">
        <v>3432</v>
      </c>
      <c r="G654" t="s">
        <v>1522</v>
      </c>
      <c r="H654" t="s">
        <v>1556</v>
      </c>
      <c r="I654" s="4">
        <v>99225000</v>
      </c>
      <c r="J654" s="21">
        <v>23310000</v>
      </c>
      <c r="K654" s="6">
        <f>+Tabla4[[#This Row],[VALOR PAGADO]]/Tabla4[[#This Row],[VALOR TOTAL ]]</f>
        <v>0.23492063492063492</v>
      </c>
    </row>
    <row r="655" spans="1:11" x14ac:dyDescent="0.3">
      <c r="A655" t="s">
        <v>4920</v>
      </c>
      <c r="B655">
        <v>1015402135</v>
      </c>
      <c r="C655">
        <v>626</v>
      </c>
      <c r="D655">
        <v>2025</v>
      </c>
      <c r="E655">
        <v>44525</v>
      </c>
      <c r="F655" t="s">
        <v>4505</v>
      </c>
      <c r="G655" t="s">
        <v>3126</v>
      </c>
      <c r="H655" t="s">
        <v>1556</v>
      </c>
      <c r="I655" s="4">
        <v>28750000</v>
      </c>
      <c r="J655" s="21">
        <v>6750000</v>
      </c>
      <c r="K655" s="6">
        <f>+Tabla4[[#This Row],[VALOR PAGADO]]/Tabla4[[#This Row],[VALOR TOTAL ]]</f>
        <v>0.23478260869565218</v>
      </c>
    </row>
    <row r="656" spans="1:11" x14ac:dyDescent="0.3">
      <c r="A656" t="s">
        <v>3271</v>
      </c>
      <c r="B656">
        <v>79379046</v>
      </c>
      <c r="C656">
        <v>172</v>
      </c>
      <c r="D656">
        <v>2025</v>
      </c>
      <c r="E656">
        <v>3125</v>
      </c>
      <c r="F656" t="s">
        <v>1415</v>
      </c>
      <c r="G656" t="s">
        <v>1503</v>
      </c>
      <c r="H656" t="s">
        <v>1503</v>
      </c>
      <c r="I656" s="4">
        <v>103800000</v>
      </c>
      <c r="J656" s="21">
        <v>23400000</v>
      </c>
      <c r="K656" s="6">
        <f>+Tabla4[[#This Row],[VALOR PAGADO]]/Tabla4[[#This Row],[VALOR TOTAL ]]</f>
        <v>0.22543352601156069</v>
      </c>
    </row>
    <row r="657" spans="1:11" x14ac:dyDescent="0.3">
      <c r="A657" t="s">
        <v>4790</v>
      </c>
      <c r="B657">
        <v>22439943</v>
      </c>
      <c r="C657">
        <v>968</v>
      </c>
      <c r="D657">
        <v>2025</v>
      </c>
      <c r="E657">
        <v>105125</v>
      </c>
      <c r="F657" t="s">
        <v>1451</v>
      </c>
      <c r="G657" t="s">
        <v>1506</v>
      </c>
      <c r="H657" t="s">
        <v>1556</v>
      </c>
      <c r="I657" s="4">
        <v>96000000</v>
      </c>
      <c r="J657" s="21">
        <v>21600000</v>
      </c>
      <c r="K657" s="6">
        <f>+Tabla4[[#This Row],[VALOR PAGADO]]/Tabla4[[#This Row],[VALOR TOTAL ]]</f>
        <v>0.22500000000000001</v>
      </c>
    </row>
    <row r="658" spans="1:11" x14ac:dyDescent="0.3">
      <c r="A658" t="s">
        <v>4994</v>
      </c>
      <c r="B658">
        <v>1121932996</v>
      </c>
      <c r="C658">
        <v>384</v>
      </c>
      <c r="D658">
        <v>2025</v>
      </c>
      <c r="E658">
        <v>23525</v>
      </c>
      <c r="F658" t="s">
        <v>1420</v>
      </c>
      <c r="G658" t="s">
        <v>3123</v>
      </c>
      <c r="H658" t="s">
        <v>1556</v>
      </c>
      <c r="I658" s="4">
        <v>64000000</v>
      </c>
      <c r="J658" s="21">
        <v>14400000</v>
      </c>
      <c r="K658" s="6">
        <f>+Tabla4[[#This Row],[VALOR PAGADO]]/Tabla4[[#This Row],[VALOR TOTAL ]]</f>
        <v>0.22500000000000001</v>
      </c>
    </row>
    <row r="659" spans="1:11" x14ac:dyDescent="0.3">
      <c r="A659" t="s">
        <v>3358</v>
      </c>
      <c r="B659">
        <v>1140861131</v>
      </c>
      <c r="C659">
        <v>963</v>
      </c>
      <c r="D659">
        <v>2025</v>
      </c>
      <c r="E659">
        <v>105225</v>
      </c>
      <c r="F659" t="s">
        <v>3983</v>
      </c>
      <c r="G659" t="s">
        <v>1516</v>
      </c>
      <c r="H659" t="s">
        <v>1556</v>
      </c>
      <c r="I659" s="4">
        <v>64000000</v>
      </c>
      <c r="J659" s="21">
        <v>14400000</v>
      </c>
      <c r="K659" s="6">
        <f>+Tabla4[[#This Row],[VALOR PAGADO]]/Tabla4[[#This Row],[VALOR TOTAL ]]</f>
        <v>0.22500000000000001</v>
      </c>
    </row>
    <row r="660" spans="1:11" x14ac:dyDescent="0.3">
      <c r="A660" t="s">
        <v>4792</v>
      </c>
      <c r="B660">
        <v>1118829969</v>
      </c>
      <c r="C660">
        <v>966</v>
      </c>
      <c r="D660">
        <v>2025</v>
      </c>
      <c r="E660">
        <v>105025</v>
      </c>
      <c r="F660" t="s">
        <v>1451</v>
      </c>
      <c r="G660" t="s">
        <v>1506</v>
      </c>
      <c r="H660" t="s">
        <v>1556</v>
      </c>
      <c r="I660" s="4">
        <v>48000000</v>
      </c>
      <c r="J660" s="21">
        <v>10800000</v>
      </c>
      <c r="K660" s="6">
        <f>+Tabla4[[#This Row],[VALOR PAGADO]]/Tabla4[[#This Row],[VALOR TOTAL ]]</f>
        <v>0.22500000000000001</v>
      </c>
    </row>
    <row r="661" spans="1:11" x14ac:dyDescent="0.3">
      <c r="A661" t="s">
        <v>4798</v>
      </c>
      <c r="B661">
        <v>93414626</v>
      </c>
      <c r="C661">
        <v>958</v>
      </c>
      <c r="D661">
        <v>2025</v>
      </c>
      <c r="E661">
        <v>18125</v>
      </c>
      <c r="F661" t="s">
        <v>1415</v>
      </c>
      <c r="G661" t="s">
        <v>1503</v>
      </c>
      <c r="H661" t="s">
        <v>1503</v>
      </c>
      <c r="I661" s="4">
        <v>16164000</v>
      </c>
      <c r="J661" s="21">
        <v>3636900</v>
      </c>
      <c r="K661" s="6">
        <f>+Tabla4[[#This Row],[VALOR PAGADO]]/Tabla4[[#This Row],[VALOR TOTAL ]]</f>
        <v>0.22500000000000001</v>
      </c>
    </row>
    <row r="662" spans="1:11" x14ac:dyDescent="0.3">
      <c r="A662" t="s">
        <v>4807</v>
      </c>
      <c r="B662">
        <v>60397294</v>
      </c>
      <c r="C662">
        <v>928</v>
      </c>
      <c r="D662">
        <v>2025</v>
      </c>
      <c r="E662">
        <v>72325</v>
      </c>
      <c r="F662" t="s">
        <v>4505</v>
      </c>
      <c r="G662" t="s">
        <v>3126</v>
      </c>
      <c r="H662" t="s">
        <v>1556</v>
      </c>
      <c r="I662" s="4">
        <v>53000000</v>
      </c>
      <c r="J662" s="21">
        <v>11914656</v>
      </c>
      <c r="K662" s="6">
        <f>+Tabla4[[#This Row],[VALOR PAGADO]]/Tabla4[[#This Row],[VALOR TOTAL ]]</f>
        <v>0.22480483018867925</v>
      </c>
    </row>
    <row r="663" spans="1:11" x14ac:dyDescent="0.3">
      <c r="A663" t="s">
        <v>4804</v>
      </c>
      <c r="B663">
        <v>64584948</v>
      </c>
      <c r="C663">
        <v>950</v>
      </c>
      <c r="D663">
        <v>2025</v>
      </c>
      <c r="E663">
        <v>98025</v>
      </c>
      <c r="F663" t="s">
        <v>3220</v>
      </c>
      <c r="G663" t="s">
        <v>3123</v>
      </c>
      <c r="H663" t="s">
        <v>1556</v>
      </c>
      <c r="I663" s="4">
        <v>81940000</v>
      </c>
      <c r="J663" s="21">
        <v>17849999</v>
      </c>
      <c r="K663" s="6">
        <f>+Tabla4[[#This Row],[VALOR PAGADO]]/Tabla4[[#This Row],[VALOR TOTAL ]]</f>
        <v>0.21784231144740054</v>
      </c>
    </row>
    <row r="664" spans="1:11" x14ac:dyDescent="0.3">
      <c r="A664" t="s">
        <v>4828</v>
      </c>
      <c r="B664">
        <v>1105054964</v>
      </c>
      <c r="C664">
        <v>851</v>
      </c>
      <c r="D664">
        <v>2025</v>
      </c>
      <c r="E664">
        <v>63725</v>
      </c>
      <c r="F664" t="s">
        <v>4827</v>
      </c>
      <c r="G664" t="s">
        <v>1522</v>
      </c>
      <c r="H664" t="s">
        <v>1556</v>
      </c>
      <c r="I664" s="4">
        <v>60637500</v>
      </c>
      <c r="J664" s="21">
        <v>13090000</v>
      </c>
      <c r="K664" s="6">
        <f>+Tabla4[[#This Row],[VALOR PAGADO]]/Tabla4[[#This Row],[VALOR TOTAL ]]</f>
        <v>0.21587301587301588</v>
      </c>
    </row>
    <row r="665" spans="1:11" x14ac:dyDescent="0.3">
      <c r="A665" t="s">
        <v>4802</v>
      </c>
      <c r="B665">
        <v>79784522</v>
      </c>
      <c r="C665">
        <v>954</v>
      </c>
      <c r="D665">
        <v>2025</v>
      </c>
      <c r="E665">
        <v>98225</v>
      </c>
      <c r="F665" t="s">
        <v>4505</v>
      </c>
      <c r="G665" t="s">
        <v>3126</v>
      </c>
      <c r="H665" t="s">
        <v>1556</v>
      </c>
      <c r="I665" s="4">
        <v>94666667</v>
      </c>
      <c r="J665" s="21">
        <v>20000000</v>
      </c>
      <c r="K665" s="6">
        <f>+Tabla4[[#This Row],[VALOR PAGADO]]/Tabla4[[#This Row],[VALOR TOTAL ]]</f>
        <v>0.21126760488990279</v>
      </c>
    </row>
    <row r="666" spans="1:11" x14ac:dyDescent="0.3">
      <c r="A666" t="s">
        <v>4742</v>
      </c>
      <c r="B666">
        <v>1101692887</v>
      </c>
      <c r="C666">
        <v>1038</v>
      </c>
      <c r="D666">
        <v>2025</v>
      </c>
      <c r="E666">
        <v>123525</v>
      </c>
      <c r="F666" t="s">
        <v>3983</v>
      </c>
      <c r="G666" t="s">
        <v>1516</v>
      </c>
      <c r="H666" t="s">
        <v>1556</v>
      </c>
      <c r="I666" s="4">
        <v>36000000</v>
      </c>
      <c r="J666" s="21">
        <v>7600000</v>
      </c>
      <c r="K666" s="6">
        <f>+Tabla4[[#This Row],[VALOR PAGADO]]/Tabla4[[#This Row],[VALOR TOTAL ]]</f>
        <v>0.21111111111111111</v>
      </c>
    </row>
    <row r="667" spans="1:11" x14ac:dyDescent="0.3">
      <c r="A667" t="s">
        <v>3427</v>
      </c>
      <c r="B667">
        <v>7713512</v>
      </c>
      <c r="C667">
        <v>970</v>
      </c>
      <c r="D667">
        <v>2025</v>
      </c>
      <c r="E667">
        <v>115225</v>
      </c>
      <c r="F667" t="s">
        <v>1451</v>
      </c>
      <c r="G667" t="s">
        <v>1506</v>
      </c>
      <c r="H667" t="s">
        <v>1556</v>
      </c>
      <c r="I667" s="4">
        <v>56000000</v>
      </c>
      <c r="J667" s="21">
        <v>11666667</v>
      </c>
      <c r="K667" s="6">
        <f>+Tabla4[[#This Row],[VALOR PAGADO]]/Tabla4[[#This Row],[VALOR TOTAL ]]</f>
        <v>0.20833333928571429</v>
      </c>
    </row>
    <row r="668" spans="1:11" x14ac:dyDescent="0.3">
      <c r="A668" t="s">
        <v>4779</v>
      </c>
      <c r="B668">
        <v>33376902</v>
      </c>
      <c r="C668">
        <v>981</v>
      </c>
      <c r="D668">
        <v>2025</v>
      </c>
      <c r="E668">
        <v>114325</v>
      </c>
      <c r="F668" t="s">
        <v>1451</v>
      </c>
      <c r="G668" t="s">
        <v>1506</v>
      </c>
      <c r="H668" t="s">
        <v>1556</v>
      </c>
      <c r="I668" s="4">
        <v>48000000</v>
      </c>
      <c r="J668" s="21">
        <v>10000000</v>
      </c>
      <c r="K668" s="6">
        <f>+Tabla4[[#This Row],[VALOR PAGADO]]/Tabla4[[#This Row],[VALOR TOTAL ]]</f>
        <v>0.20833333333333334</v>
      </c>
    </row>
    <row r="669" spans="1:11" x14ac:dyDescent="0.3">
      <c r="A669" t="s">
        <v>4799</v>
      </c>
      <c r="B669">
        <v>79450688</v>
      </c>
      <c r="C669">
        <v>957</v>
      </c>
      <c r="D669">
        <v>2025</v>
      </c>
      <c r="E669">
        <v>102725</v>
      </c>
      <c r="F669" t="s">
        <v>4505</v>
      </c>
      <c r="G669" t="s">
        <v>3126</v>
      </c>
      <c r="H669" t="s">
        <v>1556</v>
      </c>
      <c r="I669" s="4">
        <v>82500000</v>
      </c>
      <c r="J669" s="21">
        <v>17100000</v>
      </c>
      <c r="K669" s="6">
        <f>+Tabla4[[#This Row],[VALOR PAGADO]]/Tabla4[[#This Row],[VALOR TOTAL ]]</f>
        <v>0.20727272727272728</v>
      </c>
    </row>
    <row r="670" spans="1:11" x14ac:dyDescent="0.3">
      <c r="A670" t="s">
        <v>4795</v>
      </c>
      <c r="B670">
        <v>1067935982</v>
      </c>
      <c r="C670">
        <v>962</v>
      </c>
      <c r="D670">
        <v>2025</v>
      </c>
      <c r="E670">
        <v>102925</v>
      </c>
      <c r="F670" t="s">
        <v>3983</v>
      </c>
      <c r="G670" t="s">
        <v>1516</v>
      </c>
      <c r="H670" t="s">
        <v>1556</v>
      </c>
      <c r="I670" s="4">
        <v>79333333</v>
      </c>
      <c r="J670" s="21">
        <v>16150000</v>
      </c>
      <c r="K670" s="6">
        <f>+Tabla4[[#This Row],[VALOR PAGADO]]/Tabla4[[#This Row],[VALOR TOTAL ]]</f>
        <v>0.2035714294267707</v>
      </c>
    </row>
    <row r="671" spans="1:11" x14ac:dyDescent="0.3">
      <c r="A671" t="s">
        <v>3503</v>
      </c>
      <c r="B671">
        <v>1047467799</v>
      </c>
      <c r="C671">
        <v>348</v>
      </c>
      <c r="D671">
        <v>2025</v>
      </c>
      <c r="E671">
        <v>16725</v>
      </c>
      <c r="F671" t="s">
        <v>3291</v>
      </c>
      <c r="G671" t="s">
        <v>3126</v>
      </c>
      <c r="H671" t="s">
        <v>1556</v>
      </c>
      <c r="I671" s="4">
        <v>67800000</v>
      </c>
      <c r="J671" s="21">
        <v>13800000</v>
      </c>
      <c r="K671" s="6">
        <f>+Tabla4[[#This Row],[VALOR PAGADO]]/Tabla4[[#This Row],[VALOR TOTAL ]]</f>
        <v>0.20353982300884957</v>
      </c>
    </row>
    <row r="672" spans="1:11" x14ac:dyDescent="0.3">
      <c r="A672" t="s">
        <v>4783</v>
      </c>
      <c r="B672">
        <v>52734024</v>
      </c>
      <c r="C672">
        <v>977</v>
      </c>
      <c r="D672">
        <v>2025</v>
      </c>
      <c r="E672">
        <v>105325</v>
      </c>
      <c r="F672" t="s">
        <v>1420</v>
      </c>
      <c r="G672" t="s">
        <v>3123</v>
      </c>
      <c r="H672" t="s">
        <v>1556</v>
      </c>
      <c r="I672" s="4">
        <v>36360000</v>
      </c>
      <c r="J672" s="21">
        <v>7272000</v>
      </c>
      <c r="K672" s="6">
        <f>+Tabla4[[#This Row],[VALOR PAGADO]]/Tabla4[[#This Row],[VALOR TOTAL ]]</f>
        <v>0.2</v>
      </c>
    </row>
    <row r="673" spans="1:11" x14ac:dyDescent="0.3">
      <c r="A673" t="s">
        <v>4776</v>
      </c>
      <c r="B673">
        <v>80017215</v>
      </c>
      <c r="C673">
        <v>984</v>
      </c>
      <c r="D673">
        <v>2025</v>
      </c>
      <c r="E673">
        <v>117325</v>
      </c>
      <c r="F673" t="s">
        <v>1451</v>
      </c>
      <c r="G673" t="s">
        <v>1506</v>
      </c>
      <c r="H673" t="s">
        <v>1556</v>
      </c>
      <c r="I673" s="4">
        <v>64000000</v>
      </c>
      <c r="J673" s="21">
        <v>12533333</v>
      </c>
      <c r="K673" s="6">
        <f>+Tabla4[[#This Row],[VALOR PAGADO]]/Tabla4[[#This Row],[VALOR TOTAL ]]</f>
        <v>0.19583332812500001</v>
      </c>
    </row>
    <row r="674" spans="1:11" x14ac:dyDescent="0.3">
      <c r="A674" t="s">
        <v>3718</v>
      </c>
      <c r="B674">
        <v>1003231747</v>
      </c>
      <c r="C674">
        <v>1000</v>
      </c>
      <c r="D674">
        <v>2025</v>
      </c>
      <c r="E674">
        <v>117525</v>
      </c>
      <c r="F674" t="s">
        <v>1451</v>
      </c>
      <c r="G674" t="s">
        <v>1506</v>
      </c>
      <c r="H674" t="s">
        <v>1556</v>
      </c>
      <c r="I674" s="4">
        <v>40000000</v>
      </c>
      <c r="J674" s="21">
        <v>7833333</v>
      </c>
      <c r="K674" s="6">
        <f>+Tabla4[[#This Row],[VALOR PAGADO]]/Tabla4[[#This Row],[VALOR TOTAL ]]</f>
        <v>0.195833325</v>
      </c>
    </row>
    <row r="675" spans="1:11" x14ac:dyDescent="0.3">
      <c r="A675" t="s">
        <v>4787</v>
      </c>
      <c r="B675">
        <v>1045719797</v>
      </c>
      <c r="C675">
        <v>972</v>
      </c>
      <c r="D675">
        <v>2025</v>
      </c>
      <c r="E675">
        <v>110825</v>
      </c>
      <c r="F675" t="s">
        <v>3432</v>
      </c>
      <c r="G675" t="s">
        <v>1522</v>
      </c>
      <c r="H675" t="s">
        <v>1556</v>
      </c>
      <c r="I675" s="4">
        <v>22121946</v>
      </c>
      <c r="J675" s="21">
        <v>4308472</v>
      </c>
      <c r="K675" s="6">
        <f>+Tabla4[[#This Row],[VALOR PAGADO]]/Tabla4[[#This Row],[VALOR TOTAL ]]</f>
        <v>0.19476008123335986</v>
      </c>
    </row>
    <row r="676" spans="1:11" x14ac:dyDescent="0.3">
      <c r="A676" t="s">
        <v>4789</v>
      </c>
      <c r="B676">
        <v>3928944</v>
      </c>
      <c r="C676">
        <v>969</v>
      </c>
      <c r="D676">
        <v>2025</v>
      </c>
      <c r="E676">
        <v>108525</v>
      </c>
      <c r="F676" t="s">
        <v>3506</v>
      </c>
      <c r="G676" t="s">
        <v>1522</v>
      </c>
      <c r="H676" t="s">
        <v>1556</v>
      </c>
      <c r="I676" s="4">
        <v>75600000</v>
      </c>
      <c r="J676" s="21">
        <v>14560000</v>
      </c>
      <c r="K676" s="6">
        <f>+Tabla4[[#This Row],[VALOR PAGADO]]/Tabla4[[#This Row],[VALOR TOTAL ]]</f>
        <v>0.19259259259259259</v>
      </c>
    </row>
    <row r="677" spans="1:11" x14ac:dyDescent="0.3">
      <c r="A677" t="s">
        <v>4791</v>
      </c>
      <c r="B677">
        <v>52951847</v>
      </c>
      <c r="C677">
        <v>967</v>
      </c>
      <c r="D677">
        <v>2025</v>
      </c>
      <c r="E677">
        <v>13825</v>
      </c>
      <c r="F677" t="s">
        <v>3160</v>
      </c>
      <c r="G677" t="s">
        <v>4765</v>
      </c>
      <c r="H677" t="s">
        <v>1558</v>
      </c>
      <c r="I677" s="4">
        <v>90000000</v>
      </c>
      <c r="J677" s="21">
        <v>17333333</v>
      </c>
      <c r="K677" s="6">
        <f>+Tabla4[[#This Row],[VALOR PAGADO]]/Tabla4[[#This Row],[VALOR TOTAL ]]</f>
        <v>0.19259258888888889</v>
      </c>
    </row>
    <row r="678" spans="1:11" x14ac:dyDescent="0.3">
      <c r="A678" t="s">
        <v>4780</v>
      </c>
      <c r="B678">
        <v>52709705</v>
      </c>
      <c r="C678">
        <v>980</v>
      </c>
      <c r="D678">
        <v>2025</v>
      </c>
      <c r="E678">
        <v>19125</v>
      </c>
      <c r="F678" t="s">
        <v>1415</v>
      </c>
      <c r="G678" t="s">
        <v>1503</v>
      </c>
      <c r="H678" t="s">
        <v>1503</v>
      </c>
      <c r="I678" s="4">
        <v>76500000</v>
      </c>
      <c r="J678" s="21">
        <v>14733333</v>
      </c>
      <c r="K678" s="6">
        <f>+Tabla4[[#This Row],[VALOR PAGADO]]/Tabla4[[#This Row],[VALOR TOTAL ]]</f>
        <v>0.19259258823529413</v>
      </c>
    </row>
    <row r="679" spans="1:11" x14ac:dyDescent="0.3">
      <c r="A679" t="s">
        <v>4664</v>
      </c>
      <c r="B679">
        <v>1003496651</v>
      </c>
      <c r="C679">
        <v>1156</v>
      </c>
      <c r="D679">
        <v>2025</v>
      </c>
      <c r="E679">
        <v>146725</v>
      </c>
      <c r="F679" t="s">
        <v>1416</v>
      </c>
      <c r="G679" t="s">
        <v>1515</v>
      </c>
      <c r="H679" t="s">
        <v>1556</v>
      </c>
      <c r="I679" s="4">
        <v>16000000</v>
      </c>
      <c r="J679" s="21">
        <v>3066667</v>
      </c>
      <c r="K679" s="6">
        <f>+Tabla4[[#This Row],[VALOR PAGADO]]/Tabla4[[#This Row],[VALOR TOTAL ]]</f>
        <v>0.19166668749999999</v>
      </c>
    </row>
    <row r="680" spans="1:11" x14ac:dyDescent="0.3">
      <c r="A680" t="s">
        <v>4762</v>
      </c>
      <c r="B680">
        <v>52316813</v>
      </c>
      <c r="C680">
        <v>1006</v>
      </c>
      <c r="D680">
        <v>2025</v>
      </c>
      <c r="E680">
        <v>22125</v>
      </c>
      <c r="F680" t="s">
        <v>1415</v>
      </c>
      <c r="G680" t="s">
        <v>1503</v>
      </c>
      <c r="H680" t="s">
        <v>1503</v>
      </c>
      <c r="I680" s="4">
        <v>52000000</v>
      </c>
      <c r="J680" s="21">
        <v>9966667</v>
      </c>
      <c r="K680" s="6">
        <f>+Tabla4[[#This Row],[VALOR PAGADO]]/Tabla4[[#This Row],[VALOR TOTAL ]]</f>
        <v>0.19166667307692309</v>
      </c>
    </row>
    <row r="681" spans="1:11" x14ac:dyDescent="0.3">
      <c r="A681" t="s">
        <v>4743</v>
      </c>
      <c r="B681">
        <v>1048309183</v>
      </c>
      <c r="C681">
        <v>1033</v>
      </c>
      <c r="D681">
        <v>2025</v>
      </c>
      <c r="E681">
        <v>119925</v>
      </c>
      <c r="F681" t="s">
        <v>1451</v>
      </c>
      <c r="G681" t="s">
        <v>1506</v>
      </c>
      <c r="H681" t="s">
        <v>1556</v>
      </c>
      <c r="I681" s="4">
        <v>17741465</v>
      </c>
      <c r="J681" s="21">
        <v>3379327</v>
      </c>
      <c r="K681" s="6">
        <f>+Tabla4[[#This Row],[VALOR PAGADO]]/Tabla4[[#This Row],[VALOR TOTAL ]]</f>
        <v>0.19047620926456749</v>
      </c>
    </row>
    <row r="682" spans="1:11" x14ac:dyDescent="0.3">
      <c r="A682" t="s">
        <v>4773</v>
      </c>
      <c r="B682">
        <v>1110593266</v>
      </c>
      <c r="C682">
        <v>989</v>
      </c>
      <c r="D682">
        <v>2025</v>
      </c>
      <c r="E682">
        <v>115625</v>
      </c>
      <c r="F682" t="s">
        <v>1489</v>
      </c>
      <c r="G682" t="s">
        <v>1519</v>
      </c>
      <c r="H682" t="s">
        <v>1556</v>
      </c>
      <c r="I682" s="4">
        <v>73920000</v>
      </c>
      <c r="J682" s="21">
        <v>14000000</v>
      </c>
      <c r="K682" s="6">
        <f>+Tabla4[[#This Row],[VALOR PAGADO]]/Tabla4[[#This Row],[VALOR TOTAL ]]</f>
        <v>0.18939393939393939</v>
      </c>
    </row>
    <row r="683" spans="1:11" x14ac:dyDescent="0.3">
      <c r="A683" t="s">
        <v>4781</v>
      </c>
      <c r="B683">
        <v>94456376</v>
      </c>
      <c r="C683">
        <v>979</v>
      </c>
      <c r="D683">
        <v>2025</v>
      </c>
      <c r="E683">
        <v>110925</v>
      </c>
      <c r="F683" t="s">
        <v>4505</v>
      </c>
      <c r="G683" t="s">
        <v>3126</v>
      </c>
      <c r="H683" t="s">
        <v>1556</v>
      </c>
      <c r="I683" s="4">
        <v>135255969</v>
      </c>
      <c r="J683" s="21">
        <v>25548350</v>
      </c>
      <c r="K683" s="6">
        <f>+Tabla4[[#This Row],[VALOR PAGADO]]/Tabla4[[#This Row],[VALOR TOTAL ]]</f>
        <v>0.1888888911069056</v>
      </c>
    </row>
    <row r="684" spans="1:11" x14ac:dyDescent="0.3">
      <c r="A684" t="s">
        <v>4782</v>
      </c>
      <c r="B684">
        <v>1144068663</v>
      </c>
      <c r="C684">
        <v>978</v>
      </c>
      <c r="D684">
        <v>2025</v>
      </c>
      <c r="E684">
        <v>111125</v>
      </c>
      <c r="F684" t="s">
        <v>4505</v>
      </c>
      <c r="G684" t="s">
        <v>3126</v>
      </c>
      <c r="H684" t="s">
        <v>1556</v>
      </c>
      <c r="I684" s="4">
        <v>92464884</v>
      </c>
      <c r="J684" s="21">
        <v>17465589</v>
      </c>
      <c r="K684" s="6">
        <f>+Tabla4[[#This Row],[VALOR PAGADO]]/Tabla4[[#This Row],[VALOR TOTAL ]]</f>
        <v>0.18888888672590559</v>
      </c>
    </row>
    <row r="685" spans="1:11" x14ac:dyDescent="0.3">
      <c r="A685" t="s">
        <v>4785</v>
      </c>
      <c r="B685">
        <v>1072618557</v>
      </c>
      <c r="C685">
        <v>975</v>
      </c>
      <c r="D685">
        <v>2025</v>
      </c>
      <c r="E685">
        <v>110725</v>
      </c>
      <c r="F685" t="s">
        <v>4505</v>
      </c>
      <c r="G685" t="s">
        <v>3126</v>
      </c>
      <c r="H685" t="s">
        <v>1556</v>
      </c>
      <c r="I685" s="4">
        <v>67385844</v>
      </c>
      <c r="J685" s="21">
        <v>12728437</v>
      </c>
      <c r="K685" s="6">
        <f>+Tabla4[[#This Row],[VALOR PAGADO]]/Tabla4[[#This Row],[VALOR TOTAL ]]</f>
        <v>0.18888888592090647</v>
      </c>
    </row>
    <row r="686" spans="1:11" x14ac:dyDescent="0.3">
      <c r="A686" t="s">
        <v>4767</v>
      </c>
      <c r="B686">
        <v>1003243309</v>
      </c>
      <c r="C686">
        <v>1001</v>
      </c>
      <c r="D686">
        <v>2025</v>
      </c>
      <c r="E686">
        <v>117725</v>
      </c>
      <c r="F686" t="s">
        <v>1451</v>
      </c>
      <c r="G686" t="s">
        <v>1506</v>
      </c>
      <c r="H686" t="s">
        <v>1556</v>
      </c>
      <c r="I686" s="4">
        <v>28000000</v>
      </c>
      <c r="J686" s="21">
        <v>5250000</v>
      </c>
      <c r="K686" s="6">
        <f>+Tabla4[[#This Row],[VALOR PAGADO]]/Tabla4[[#This Row],[VALOR TOTAL ]]</f>
        <v>0.1875</v>
      </c>
    </row>
    <row r="687" spans="1:11" x14ac:dyDescent="0.3">
      <c r="A687" t="s">
        <v>313</v>
      </c>
      <c r="B687">
        <v>28556473</v>
      </c>
      <c r="C687">
        <v>990</v>
      </c>
      <c r="D687">
        <v>2025</v>
      </c>
      <c r="E687">
        <v>115725</v>
      </c>
      <c r="F687" t="s">
        <v>4505</v>
      </c>
      <c r="G687" t="s">
        <v>3126</v>
      </c>
      <c r="H687" t="s">
        <v>1556</v>
      </c>
      <c r="I687" s="4">
        <v>71200000</v>
      </c>
      <c r="J687" s="21">
        <v>13333333</v>
      </c>
      <c r="K687" s="6">
        <f>+Tabla4[[#This Row],[VALOR PAGADO]]/Tabla4[[#This Row],[VALOR TOTAL ]]</f>
        <v>0.18726591292134831</v>
      </c>
    </row>
    <row r="688" spans="1:11" x14ac:dyDescent="0.3">
      <c r="A688" t="s">
        <v>4786</v>
      </c>
      <c r="B688">
        <v>41183231</v>
      </c>
      <c r="C688">
        <v>973</v>
      </c>
      <c r="D688">
        <v>2025</v>
      </c>
      <c r="E688">
        <v>111225</v>
      </c>
      <c r="F688" t="s">
        <v>3220</v>
      </c>
      <c r="G688" t="s">
        <v>3123</v>
      </c>
      <c r="H688" t="s">
        <v>1556</v>
      </c>
      <c r="I688" s="4">
        <v>73600000</v>
      </c>
      <c r="J688" s="21">
        <v>13600000</v>
      </c>
      <c r="K688" s="6">
        <f>+Tabla4[[#This Row],[VALOR PAGADO]]/Tabla4[[#This Row],[VALOR TOTAL ]]</f>
        <v>0.18478260869565216</v>
      </c>
    </row>
    <row r="689" spans="1:11" x14ac:dyDescent="0.3">
      <c r="A689" t="s">
        <v>528</v>
      </c>
      <c r="B689">
        <v>1070922542</v>
      </c>
      <c r="C689">
        <v>283</v>
      </c>
      <c r="D689">
        <v>2025</v>
      </c>
      <c r="E689">
        <v>16925</v>
      </c>
      <c r="F689" t="s">
        <v>1451</v>
      </c>
      <c r="G689" t="s">
        <v>1506</v>
      </c>
      <c r="H689" t="s">
        <v>1556</v>
      </c>
      <c r="I689" s="4">
        <v>56000000</v>
      </c>
      <c r="J689" s="21">
        <v>10133333</v>
      </c>
      <c r="K689" s="6">
        <f>+Tabla4[[#This Row],[VALOR PAGADO]]/Tabla4[[#This Row],[VALOR TOTAL ]]</f>
        <v>0.180952375</v>
      </c>
    </row>
    <row r="690" spans="1:11" x14ac:dyDescent="0.3">
      <c r="A690" t="s">
        <v>431</v>
      </c>
      <c r="B690">
        <v>1073158717</v>
      </c>
      <c r="C690">
        <v>1009</v>
      </c>
      <c r="D690">
        <v>2025</v>
      </c>
      <c r="E690">
        <v>19825</v>
      </c>
      <c r="F690" t="s">
        <v>3639</v>
      </c>
      <c r="G690" t="s">
        <v>1534</v>
      </c>
      <c r="H690" t="s">
        <v>1557</v>
      </c>
      <c r="I690" s="4">
        <v>35030485</v>
      </c>
      <c r="J690" s="21">
        <v>6332434</v>
      </c>
      <c r="K690" s="6">
        <f>+Tabla4[[#This Row],[VALOR PAGADO]]/Tabla4[[#This Row],[VALOR TOTAL ]]</f>
        <v>0.18076923570998232</v>
      </c>
    </row>
    <row r="691" spans="1:11" x14ac:dyDescent="0.3">
      <c r="A691" t="s">
        <v>4760</v>
      </c>
      <c r="B691">
        <v>1075257428</v>
      </c>
      <c r="C691">
        <v>1010</v>
      </c>
      <c r="D691">
        <v>2025</v>
      </c>
      <c r="E691">
        <v>117825</v>
      </c>
      <c r="F691" t="s">
        <v>4505</v>
      </c>
      <c r="G691" t="s">
        <v>3126</v>
      </c>
      <c r="H691" t="s">
        <v>1556</v>
      </c>
      <c r="I691" s="4">
        <v>34493333</v>
      </c>
      <c r="J691" s="21">
        <v>6235333</v>
      </c>
      <c r="K691" s="6">
        <f>+Tabla4[[#This Row],[VALOR PAGADO]]/Tabla4[[#This Row],[VALOR TOTAL ]]</f>
        <v>0.18076922285242775</v>
      </c>
    </row>
    <row r="692" spans="1:11" x14ac:dyDescent="0.3">
      <c r="A692" t="s">
        <v>4771</v>
      </c>
      <c r="B692">
        <v>1002575801</v>
      </c>
      <c r="C692">
        <v>993</v>
      </c>
      <c r="D692">
        <v>2025</v>
      </c>
      <c r="E692">
        <v>115325</v>
      </c>
      <c r="F692" t="s">
        <v>3145</v>
      </c>
      <c r="G692" t="s">
        <v>1516</v>
      </c>
      <c r="H692" t="s">
        <v>1556</v>
      </c>
      <c r="I692" s="4">
        <v>26100000</v>
      </c>
      <c r="J692" s="21">
        <v>4700000</v>
      </c>
      <c r="K692" s="6">
        <f>+Tabla4[[#This Row],[VALOR PAGADO]]/Tabla4[[#This Row],[VALOR TOTAL ]]</f>
        <v>0.18007662835249041</v>
      </c>
    </row>
    <row r="693" spans="1:11" x14ac:dyDescent="0.3">
      <c r="A693" t="s">
        <v>4863</v>
      </c>
      <c r="B693">
        <v>8640775</v>
      </c>
      <c r="C693">
        <v>781</v>
      </c>
      <c r="D693">
        <v>2025</v>
      </c>
      <c r="E693">
        <v>19725</v>
      </c>
      <c r="F693" t="s">
        <v>3639</v>
      </c>
      <c r="G693" t="s">
        <v>1534</v>
      </c>
      <c r="H693" t="s">
        <v>1557</v>
      </c>
      <c r="I693" s="4">
        <v>84800000</v>
      </c>
      <c r="J693" s="21">
        <v>15200000</v>
      </c>
      <c r="K693" s="6">
        <f>+Tabla4[[#This Row],[VALOR PAGADO]]/Tabla4[[#This Row],[VALOR TOTAL ]]</f>
        <v>0.17924528301886791</v>
      </c>
    </row>
    <row r="694" spans="1:11" x14ac:dyDescent="0.3">
      <c r="A694" t="s">
        <v>4774</v>
      </c>
      <c r="B694">
        <v>1110117828</v>
      </c>
      <c r="C694">
        <v>988</v>
      </c>
      <c r="D694">
        <v>2025</v>
      </c>
      <c r="E694">
        <v>15125</v>
      </c>
      <c r="F694" t="s">
        <v>1422</v>
      </c>
      <c r="G694" t="s">
        <v>1585</v>
      </c>
      <c r="H694" t="s">
        <v>1558</v>
      </c>
      <c r="I694" s="4">
        <v>31253167</v>
      </c>
      <c r="J694" s="21">
        <v>5585167</v>
      </c>
      <c r="K694" s="6">
        <f>+Tabla4[[#This Row],[VALOR PAGADO]]/Tabla4[[#This Row],[VALOR TOTAL ]]</f>
        <v>0.1787072330941693</v>
      </c>
    </row>
    <row r="695" spans="1:11" x14ac:dyDescent="0.3">
      <c r="A695" t="s">
        <v>4777</v>
      </c>
      <c r="B695">
        <v>92546046</v>
      </c>
      <c r="C695">
        <v>983</v>
      </c>
      <c r="D695">
        <v>2025</v>
      </c>
      <c r="E695">
        <v>15225</v>
      </c>
      <c r="F695" t="s">
        <v>1422</v>
      </c>
      <c r="G695" t="s">
        <v>1585</v>
      </c>
      <c r="H695" t="s">
        <v>1558</v>
      </c>
      <c r="I695" s="4">
        <v>74516667</v>
      </c>
      <c r="J695" s="21">
        <v>13316667</v>
      </c>
      <c r="K695" s="6">
        <f>+Tabla4[[#This Row],[VALOR PAGADO]]/Tabla4[[#This Row],[VALOR TOTAL ]]</f>
        <v>0.17870722800846689</v>
      </c>
    </row>
    <row r="696" spans="1:11" x14ac:dyDescent="0.3">
      <c r="A696" t="s">
        <v>4770</v>
      </c>
      <c r="B696">
        <v>1144188293</v>
      </c>
      <c r="C696">
        <v>995</v>
      </c>
      <c r="D696">
        <v>2025</v>
      </c>
      <c r="E696">
        <v>117625</v>
      </c>
      <c r="F696" t="s">
        <v>4505</v>
      </c>
      <c r="G696" t="s">
        <v>3126</v>
      </c>
      <c r="H696" t="s">
        <v>1556</v>
      </c>
      <c r="I696" s="4">
        <v>47500000</v>
      </c>
      <c r="J696" s="21">
        <v>8487410</v>
      </c>
      <c r="K696" s="6">
        <f>+Tabla4[[#This Row],[VALOR PAGADO]]/Tabla4[[#This Row],[VALOR TOTAL ]]</f>
        <v>0.17868231578947369</v>
      </c>
    </row>
    <row r="697" spans="1:11" x14ac:dyDescent="0.3">
      <c r="A697" t="s">
        <v>4950</v>
      </c>
      <c r="B697">
        <v>49787496</v>
      </c>
      <c r="C697">
        <v>498</v>
      </c>
      <c r="D697">
        <v>2025</v>
      </c>
      <c r="E697">
        <v>44225</v>
      </c>
      <c r="F697" t="s">
        <v>1420</v>
      </c>
      <c r="G697" t="s">
        <v>3123</v>
      </c>
      <c r="H697" t="s">
        <v>1556</v>
      </c>
      <c r="I697" s="4">
        <v>112000000</v>
      </c>
      <c r="J697" s="21">
        <v>20000000</v>
      </c>
      <c r="K697" s="6">
        <f>+Tabla4[[#This Row],[VALOR PAGADO]]/Tabla4[[#This Row],[VALOR TOTAL ]]</f>
        <v>0.17857142857142858</v>
      </c>
    </row>
    <row r="698" spans="1:11" x14ac:dyDescent="0.3">
      <c r="A698" t="s">
        <v>4819</v>
      </c>
      <c r="B698">
        <v>53102879</v>
      </c>
      <c r="C698">
        <v>865</v>
      </c>
      <c r="D698">
        <v>2025</v>
      </c>
      <c r="E698">
        <v>64025</v>
      </c>
      <c r="F698" t="s">
        <v>4505</v>
      </c>
      <c r="G698" t="s">
        <v>3126</v>
      </c>
      <c r="H698" t="s">
        <v>1556</v>
      </c>
      <c r="I698" s="4">
        <v>60000000</v>
      </c>
      <c r="J698" s="21">
        <v>10666666</v>
      </c>
      <c r="K698" s="6">
        <f>+Tabla4[[#This Row],[VALOR PAGADO]]/Tabla4[[#This Row],[VALOR TOTAL ]]</f>
        <v>0.17777776666666667</v>
      </c>
    </row>
    <row r="699" spans="1:11" x14ac:dyDescent="0.3">
      <c r="A699" t="s">
        <v>4768</v>
      </c>
      <c r="B699">
        <v>1032411832</v>
      </c>
      <c r="C699">
        <v>999</v>
      </c>
      <c r="D699">
        <v>2025</v>
      </c>
      <c r="E699">
        <v>118125</v>
      </c>
      <c r="F699" t="s">
        <v>4505</v>
      </c>
      <c r="G699" t="s">
        <v>3126</v>
      </c>
      <c r="H699" t="s">
        <v>1556</v>
      </c>
      <c r="I699" s="4">
        <v>60666667</v>
      </c>
      <c r="J699" s="21">
        <v>10733333</v>
      </c>
      <c r="K699" s="6">
        <f>+Tabla4[[#This Row],[VALOR PAGADO]]/Tabla4[[#This Row],[VALOR TOTAL ]]</f>
        <v>0.17692307045646666</v>
      </c>
    </row>
    <row r="700" spans="1:11" x14ac:dyDescent="0.3">
      <c r="A700" t="s">
        <v>4752</v>
      </c>
      <c r="B700">
        <v>1136882652</v>
      </c>
      <c r="C700">
        <v>1020</v>
      </c>
      <c r="D700">
        <v>2025</v>
      </c>
      <c r="E700">
        <v>118325</v>
      </c>
      <c r="F700" t="s">
        <v>3983</v>
      </c>
      <c r="G700" t="s">
        <v>1516</v>
      </c>
      <c r="H700" t="s">
        <v>1556</v>
      </c>
      <c r="I700" s="4">
        <v>116253285</v>
      </c>
      <c r="J700" s="21">
        <v>20515286</v>
      </c>
      <c r="K700" s="6">
        <f>+Tabla4[[#This Row],[VALOR PAGADO]]/Tabla4[[#This Row],[VALOR TOTAL ]]</f>
        <v>0.17647059177725602</v>
      </c>
    </row>
    <row r="701" spans="1:11" x14ac:dyDescent="0.3">
      <c r="A701" t="s">
        <v>4763</v>
      </c>
      <c r="B701">
        <v>1047463475</v>
      </c>
      <c r="C701">
        <v>1005</v>
      </c>
      <c r="D701">
        <v>2025</v>
      </c>
      <c r="E701">
        <v>22025</v>
      </c>
      <c r="F701" t="s">
        <v>1415</v>
      </c>
      <c r="G701" t="s">
        <v>1503</v>
      </c>
      <c r="H701" t="s">
        <v>1503</v>
      </c>
      <c r="I701" s="4">
        <v>73950000</v>
      </c>
      <c r="J701" s="21">
        <v>13033333</v>
      </c>
      <c r="K701" s="6">
        <f>+Tabla4[[#This Row],[VALOR PAGADO]]/Tabla4[[#This Row],[VALOR TOTAL ]]</f>
        <v>0.1762452062204192</v>
      </c>
    </row>
    <row r="702" spans="1:11" x14ac:dyDescent="0.3">
      <c r="A702" t="s">
        <v>3683</v>
      </c>
      <c r="B702">
        <v>38565179</v>
      </c>
      <c r="C702">
        <v>985</v>
      </c>
      <c r="D702">
        <v>2025</v>
      </c>
      <c r="E702">
        <v>117225</v>
      </c>
      <c r="F702" t="s">
        <v>4505</v>
      </c>
      <c r="G702" t="s">
        <v>3126</v>
      </c>
      <c r="H702" t="s">
        <v>1556</v>
      </c>
      <c r="I702" s="4">
        <v>85700000</v>
      </c>
      <c r="J702" s="21">
        <v>15101532</v>
      </c>
      <c r="K702" s="6">
        <f>+Tabla4[[#This Row],[VALOR PAGADO]]/Tabla4[[#This Row],[VALOR TOTAL ]]</f>
        <v>0.1762139089848308</v>
      </c>
    </row>
    <row r="703" spans="1:11" x14ac:dyDescent="0.3">
      <c r="A703" t="s">
        <v>4741</v>
      </c>
      <c r="B703">
        <v>1006616484</v>
      </c>
      <c r="C703">
        <v>1040</v>
      </c>
      <c r="D703">
        <v>2025</v>
      </c>
      <c r="E703">
        <v>126325</v>
      </c>
      <c r="F703" t="s">
        <v>1451</v>
      </c>
      <c r="G703" t="s">
        <v>1506</v>
      </c>
      <c r="H703" t="s">
        <v>1556</v>
      </c>
      <c r="I703" s="4">
        <v>24500000</v>
      </c>
      <c r="J703" s="21">
        <v>4316667</v>
      </c>
      <c r="K703" s="6">
        <f>+Tabla4[[#This Row],[VALOR PAGADO]]/Tabla4[[#This Row],[VALOR TOTAL ]]</f>
        <v>0.17619048979591836</v>
      </c>
    </row>
    <row r="704" spans="1:11" x14ac:dyDescent="0.3">
      <c r="A704" t="s">
        <v>4739</v>
      </c>
      <c r="B704">
        <v>1118815060</v>
      </c>
      <c r="C704">
        <v>1042</v>
      </c>
      <c r="D704">
        <v>2025</v>
      </c>
      <c r="E704">
        <v>126625</v>
      </c>
      <c r="F704" t="s">
        <v>1451</v>
      </c>
      <c r="G704" t="s">
        <v>1506</v>
      </c>
      <c r="H704" t="s">
        <v>1556</v>
      </c>
      <c r="I704" s="4">
        <v>49000000</v>
      </c>
      <c r="J704" s="21">
        <v>8633333</v>
      </c>
      <c r="K704" s="6">
        <f>+Tabla4[[#This Row],[VALOR PAGADO]]/Tabla4[[#This Row],[VALOR TOTAL ]]</f>
        <v>0.17619046938775509</v>
      </c>
    </row>
    <row r="705" spans="1:11" x14ac:dyDescent="0.3">
      <c r="A705" t="s">
        <v>2482</v>
      </c>
      <c r="B705">
        <v>1143845386</v>
      </c>
      <c r="C705">
        <v>997</v>
      </c>
      <c r="D705">
        <v>2025</v>
      </c>
      <c r="E705">
        <v>118225</v>
      </c>
      <c r="F705" t="s">
        <v>4505</v>
      </c>
      <c r="G705" t="s">
        <v>3126</v>
      </c>
      <c r="H705" t="s">
        <v>1556</v>
      </c>
      <c r="I705" s="4">
        <v>61133333</v>
      </c>
      <c r="J705" s="21">
        <v>10733333</v>
      </c>
      <c r="K705" s="6">
        <f>+Tabla4[[#This Row],[VALOR PAGADO]]/Tabla4[[#This Row],[VALOR TOTAL ]]</f>
        <v>0.17557251458872691</v>
      </c>
    </row>
    <row r="706" spans="1:11" x14ac:dyDescent="0.3">
      <c r="A706" t="s">
        <v>4775</v>
      </c>
      <c r="B706">
        <v>1130622754</v>
      </c>
      <c r="C706">
        <v>986</v>
      </c>
      <c r="D706">
        <v>2025</v>
      </c>
      <c r="E706">
        <v>115425</v>
      </c>
      <c r="F706" t="s">
        <v>4505</v>
      </c>
      <c r="G706" t="s">
        <v>3126</v>
      </c>
      <c r="H706" t="s">
        <v>1556</v>
      </c>
      <c r="I706" s="4">
        <v>135255969</v>
      </c>
      <c r="J706" s="21">
        <v>23544558</v>
      </c>
      <c r="K706" s="6">
        <f>+Tabla4[[#This Row],[VALOR PAGADO]]/Tabla4[[#This Row],[VALOR TOTAL ]]</f>
        <v>0.17407407727787599</v>
      </c>
    </row>
    <row r="707" spans="1:11" x14ac:dyDescent="0.3">
      <c r="A707" t="s">
        <v>851</v>
      </c>
      <c r="B707">
        <v>1032433207</v>
      </c>
      <c r="C707">
        <v>987</v>
      </c>
      <c r="D707">
        <v>2025</v>
      </c>
      <c r="E707">
        <v>117025</v>
      </c>
      <c r="F707" t="s">
        <v>3179</v>
      </c>
      <c r="G707" t="s">
        <v>3126</v>
      </c>
      <c r="H707" t="s">
        <v>1556</v>
      </c>
      <c r="I707" s="4">
        <v>27864000</v>
      </c>
      <c r="J707" s="21">
        <v>4850400</v>
      </c>
      <c r="K707" s="6">
        <f>+Tabla4[[#This Row],[VALOR PAGADO]]/Tabla4[[#This Row],[VALOR TOTAL ]]</f>
        <v>0.17407407407407408</v>
      </c>
    </row>
    <row r="708" spans="1:11" x14ac:dyDescent="0.3">
      <c r="A708" t="s">
        <v>4788</v>
      </c>
      <c r="B708">
        <v>1026288805</v>
      </c>
      <c r="C708">
        <v>971</v>
      </c>
      <c r="D708">
        <v>2025</v>
      </c>
      <c r="E708">
        <v>21025</v>
      </c>
      <c r="F708" t="s">
        <v>1415</v>
      </c>
      <c r="G708" t="s">
        <v>1503</v>
      </c>
      <c r="H708" t="s">
        <v>1503</v>
      </c>
      <c r="I708" s="4">
        <v>72000000</v>
      </c>
      <c r="J708" s="21">
        <v>12533333</v>
      </c>
      <c r="K708" s="6">
        <f>+Tabla4[[#This Row],[VALOR PAGADO]]/Tabla4[[#This Row],[VALOR TOTAL ]]</f>
        <v>0.17407406944444445</v>
      </c>
    </row>
    <row r="709" spans="1:11" x14ac:dyDescent="0.3">
      <c r="A709" t="s">
        <v>4769</v>
      </c>
      <c r="B709">
        <v>64700078</v>
      </c>
      <c r="C709">
        <v>996</v>
      </c>
      <c r="D709">
        <v>2025</v>
      </c>
      <c r="E709">
        <v>117425</v>
      </c>
      <c r="F709" t="s">
        <v>3220</v>
      </c>
      <c r="G709" t="s">
        <v>3123</v>
      </c>
      <c r="H709" t="s">
        <v>1556</v>
      </c>
      <c r="I709" s="4">
        <v>72000000</v>
      </c>
      <c r="J709" s="21">
        <v>12533333</v>
      </c>
      <c r="K709" s="6">
        <f>+Tabla4[[#This Row],[VALOR PAGADO]]/Tabla4[[#This Row],[VALOR TOTAL ]]</f>
        <v>0.17407406944444445</v>
      </c>
    </row>
    <row r="710" spans="1:11" x14ac:dyDescent="0.3">
      <c r="A710" t="s">
        <v>3916</v>
      </c>
      <c r="B710">
        <v>11348261</v>
      </c>
      <c r="C710">
        <v>1011</v>
      </c>
      <c r="D710">
        <v>2025</v>
      </c>
      <c r="E710">
        <v>22325</v>
      </c>
      <c r="F710" t="s">
        <v>1415</v>
      </c>
      <c r="G710" t="s">
        <v>1503</v>
      </c>
      <c r="H710" t="s">
        <v>1503</v>
      </c>
      <c r="I710" s="4">
        <v>74233246</v>
      </c>
      <c r="J710" s="21">
        <v>12750000</v>
      </c>
      <c r="K710" s="6">
        <f>+Tabla4[[#This Row],[VALOR PAGADO]]/Tabla4[[#This Row],[VALOR TOTAL ]]</f>
        <v>0.17175592725663646</v>
      </c>
    </row>
    <row r="711" spans="1:11" x14ac:dyDescent="0.3">
      <c r="A711" t="s">
        <v>4960</v>
      </c>
      <c r="B711">
        <v>57296795</v>
      </c>
      <c r="C711">
        <v>465</v>
      </c>
      <c r="D711">
        <v>2025</v>
      </c>
      <c r="E711">
        <v>32625</v>
      </c>
      <c r="F711" t="s">
        <v>1451</v>
      </c>
      <c r="G711" t="s">
        <v>1506</v>
      </c>
      <c r="H711" t="s">
        <v>1556</v>
      </c>
      <c r="I711" s="4">
        <v>107035000</v>
      </c>
      <c r="J711" s="21">
        <v>18366667</v>
      </c>
      <c r="K711" s="6">
        <f>+Tabla4[[#This Row],[VALOR PAGADO]]/Tabla4[[#This Row],[VALOR TOTAL ]]</f>
        <v>0.17159496426402579</v>
      </c>
    </row>
    <row r="712" spans="1:11" x14ac:dyDescent="0.3">
      <c r="A712" t="s">
        <v>4751</v>
      </c>
      <c r="B712">
        <v>38795385</v>
      </c>
      <c r="C712">
        <v>1021</v>
      </c>
      <c r="D712">
        <v>2025</v>
      </c>
      <c r="E712">
        <v>119225</v>
      </c>
      <c r="F712" t="s">
        <v>3220</v>
      </c>
      <c r="G712" t="s">
        <v>3123</v>
      </c>
      <c r="H712" t="s">
        <v>1556</v>
      </c>
      <c r="I712" s="4">
        <v>52600000</v>
      </c>
      <c r="J712" s="21">
        <v>9000000</v>
      </c>
      <c r="K712" s="6">
        <f>+Tabla4[[#This Row],[VALOR PAGADO]]/Tabla4[[#This Row],[VALOR TOTAL ]]</f>
        <v>0.17110266159695817</v>
      </c>
    </row>
    <row r="713" spans="1:11" x14ac:dyDescent="0.3">
      <c r="A713" t="s">
        <v>4905</v>
      </c>
      <c r="B713">
        <v>8649808</v>
      </c>
      <c r="C713">
        <v>653</v>
      </c>
      <c r="D713">
        <v>2025</v>
      </c>
      <c r="E713">
        <v>19625</v>
      </c>
      <c r="F713" t="s">
        <v>1417</v>
      </c>
      <c r="G713" t="s">
        <v>1534</v>
      </c>
      <c r="H713" t="s">
        <v>1557</v>
      </c>
      <c r="I713" s="4">
        <v>56000000</v>
      </c>
      <c r="J713" s="21">
        <v>9566667</v>
      </c>
      <c r="K713" s="6">
        <f>+Tabla4[[#This Row],[VALOR PAGADO]]/Tabla4[[#This Row],[VALOR TOTAL ]]</f>
        <v>0.17083333928571429</v>
      </c>
    </row>
    <row r="714" spans="1:11" x14ac:dyDescent="0.3">
      <c r="A714" t="s">
        <v>4772</v>
      </c>
      <c r="B714">
        <v>1020775054</v>
      </c>
      <c r="C714">
        <v>991</v>
      </c>
      <c r="D714">
        <v>2025</v>
      </c>
      <c r="E714">
        <v>117925</v>
      </c>
      <c r="F714" t="s">
        <v>1428</v>
      </c>
      <c r="G714" t="s">
        <v>1514</v>
      </c>
      <c r="H714" t="s">
        <v>1556</v>
      </c>
      <c r="I714" s="4">
        <v>76500000</v>
      </c>
      <c r="J714" s="21">
        <v>13033333</v>
      </c>
      <c r="K714" s="6">
        <f>+Tabla4[[#This Row],[VALOR PAGADO]]/Tabla4[[#This Row],[VALOR TOTAL ]]</f>
        <v>0.1703703660130719</v>
      </c>
    </row>
    <row r="715" spans="1:11" x14ac:dyDescent="0.3">
      <c r="A715" t="s">
        <v>4810</v>
      </c>
      <c r="B715">
        <v>457628</v>
      </c>
      <c r="C715">
        <v>904</v>
      </c>
      <c r="D715">
        <v>2025</v>
      </c>
      <c r="E715">
        <v>105625</v>
      </c>
      <c r="F715" t="s">
        <v>1420</v>
      </c>
      <c r="G715" t="s">
        <v>3123</v>
      </c>
      <c r="H715" t="s">
        <v>1556</v>
      </c>
      <c r="I715" s="4">
        <v>62400000</v>
      </c>
      <c r="J715" s="21">
        <v>10600000</v>
      </c>
      <c r="K715" s="6">
        <f>+Tabla4[[#This Row],[VALOR PAGADO]]/Tabla4[[#This Row],[VALOR TOTAL ]]</f>
        <v>0.16987179487179488</v>
      </c>
    </row>
    <row r="716" spans="1:11" x14ac:dyDescent="0.3">
      <c r="A716" t="s">
        <v>4758</v>
      </c>
      <c r="B716">
        <v>40919895</v>
      </c>
      <c r="C716">
        <v>1013</v>
      </c>
      <c r="D716">
        <v>2025</v>
      </c>
      <c r="E716">
        <v>119125</v>
      </c>
      <c r="F716" t="s">
        <v>1451</v>
      </c>
      <c r="G716" t="s">
        <v>1506</v>
      </c>
      <c r="H716" t="s">
        <v>1557</v>
      </c>
      <c r="I716" s="4">
        <v>88000000</v>
      </c>
      <c r="J716" s="21">
        <v>14666666.67</v>
      </c>
      <c r="K716" s="6">
        <f>+Tabla4[[#This Row],[VALOR PAGADO]]/Tabla4[[#This Row],[VALOR TOTAL ]]</f>
        <v>0.16666666670454544</v>
      </c>
    </row>
    <row r="717" spans="1:11" x14ac:dyDescent="0.3">
      <c r="A717" t="s">
        <v>4754</v>
      </c>
      <c r="B717">
        <v>71621929</v>
      </c>
      <c r="C717">
        <v>1018</v>
      </c>
      <c r="D717">
        <v>2025</v>
      </c>
      <c r="E717">
        <v>118425</v>
      </c>
      <c r="F717" t="s">
        <v>3186</v>
      </c>
      <c r="G717" t="s">
        <v>4353</v>
      </c>
      <c r="H717" t="s">
        <v>1556</v>
      </c>
      <c r="I717" s="4">
        <v>81000000</v>
      </c>
      <c r="J717" s="21">
        <v>13500000</v>
      </c>
      <c r="K717" s="6">
        <f>+Tabla4[[#This Row],[VALOR PAGADO]]/Tabla4[[#This Row],[VALOR TOTAL ]]</f>
        <v>0.16666666666666666</v>
      </c>
    </row>
    <row r="718" spans="1:11" x14ac:dyDescent="0.3">
      <c r="A718" t="s">
        <v>1908</v>
      </c>
      <c r="B718">
        <v>7165742</v>
      </c>
      <c r="C718">
        <v>567</v>
      </c>
      <c r="D718">
        <v>2025</v>
      </c>
      <c r="E718">
        <v>34225</v>
      </c>
      <c r="F718" t="s">
        <v>4941</v>
      </c>
      <c r="G718" t="s">
        <v>3448</v>
      </c>
      <c r="H718" t="s">
        <v>1556</v>
      </c>
      <c r="I718" s="4">
        <v>132824996</v>
      </c>
      <c r="J718" s="21">
        <v>21945000</v>
      </c>
      <c r="K718" s="6">
        <f>+Tabla4[[#This Row],[VALOR PAGADO]]/Tabla4[[#This Row],[VALOR TOTAL ]]</f>
        <v>0.16521739627983878</v>
      </c>
    </row>
    <row r="719" spans="1:11" x14ac:dyDescent="0.3">
      <c r="A719" t="s">
        <v>3294</v>
      </c>
      <c r="B719">
        <v>80106981</v>
      </c>
      <c r="C719">
        <v>1017</v>
      </c>
      <c r="D719">
        <v>2025</v>
      </c>
      <c r="E719">
        <v>123025</v>
      </c>
      <c r="F719" t="s">
        <v>3186</v>
      </c>
      <c r="G719" t="s">
        <v>4353</v>
      </c>
      <c r="H719" t="s">
        <v>1556</v>
      </c>
      <c r="I719" s="4">
        <v>72000000</v>
      </c>
      <c r="J719" s="21">
        <v>11700000</v>
      </c>
      <c r="K719" s="6">
        <f>+Tabla4[[#This Row],[VALOR PAGADO]]/Tabla4[[#This Row],[VALOR TOTAL ]]</f>
        <v>0.16250000000000001</v>
      </c>
    </row>
    <row r="720" spans="1:11" x14ac:dyDescent="0.3">
      <c r="A720" t="s">
        <v>4749</v>
      </c>
      <c r="B720">
        <v>1121199479</v>
      </c>
      <c r="C720">
        <v>1023</v>
      </c>
      <c r="D720">
        <v>2025</v>
      </c>
      <c r="E720">
        <v>119525</v>
      </c>
      <c r="F720" t="s">
        <v>1416</v>
      </c>
      <c r="G720" t="s">
        <v>1504</v>
      </c>
      <c r="H720" t="s">
        <v>1556</v>
      </c>
      <c r="I720" s="4">
        <v>50400000</v>
      </c>
      <c r="J720" s="21">
        <v>8000000</v>
      </c>
      <c r="K720" s="6">
        <f>+Tabla4[[#This Row],[VALOR PAGADO]]/Tabla4[[#This Row],[VALOR TOTAL ]]</f>
        <v>0.15873015873015872</v>
      </c>
    </row>
    <row r="721" spans="1:11" x14ac:dyDescent="0.3">
      <c r="A721" t="s">
        <v>4759</v>
      </c>
      <c r="B721">
        <v>73140964</v>
      </c>
      <c r="C721">
        <v>1012</v>
      </c>
      <c r="D721">
        <v>2025</v>
      </c>
      <c r="E721">
        <v>123725</v>
      </c>
      <c r="F721" t="s">
        <v>1451</v>
      </c>
      <c r="G721" t="s">
        <v>1506</v>
      </c>
      <c r="H721" t="s">
        <v>1556</v>
      </c>
      <c r="I721" s="4">
        <v>72000000</v>
      </c>
      <c r="J721" s="21">
        <v>11400000</v>
      </c>
      <c r="K721" s="6">
        <f>+Tabla4[[#This Row],[VALOR PAGADO]]/Tabla4[[#This Row],[VALOR TOTAL ]]</f>
        <v>0.15833333333333333</v>
      </c>
    </row>
    <row r="722" spans="1:11" x14ac:dyDescent="0.3">
      <c r="A722" t="s">
        <v>2443</v>
      </c>
      <c r="B722">
        <v>55301203</v>
      </c>
      <c r="C722">
        <v>483</v>
      </c>
      <c r="D722">
        <v>2025</v>
      </c>
      <c r="E722">
        <v>32725</v>
      </c>
      <c r="F722" t="s">
        <v>4505</v>
      </c>
      <c r="G722" t="s">
        <v>3126</v>
      </c>
      <c r="H722" t="s">
        <v>1556</v>
      </c>
      <c r="I722" s="4">
        <v>175150000</v>
      </c>
      <c r="J722" s="21">
        <v>27383333</v>
      </c>
      <c r="K722" s="6">
        <f>+Tabla4[[#This Row],[VALOR PAGADO]]/Tabla4[[#This Row],[VALOR TOTAL ]]</f>
        <v>0.15634218098772482</v>
      </c>
    </row>
    <row r="723" spans="1:11" x14ac:dyDescent="0.3">
      <c r="A723" t="s">
        <v>402</v>
      </c>
      <c r="B723">
        <v>1120745906</v>
      </c>
      <c r="C723">
        <v>1025</v>
      </c>
      <c r="D723">
        <v>2025</v>
      </c>
      <c r="E723">
        <v>120025</v>
      </c>
      <c r="F723" t="s">
        <v>1416</v>
      </c>
      <c r="G723" t="s">
        <v>1518</v>
      </c>
      <c r="H723" t="s">
        <v>1556</v>
      </c>
      <c r="I723" s="4">
        <v>70833333</v>
      </c>
      <c r="J723" s="21">
        <v>11050000</v>
      </c>
      <c r="K723" s="6">
        <f>+Tabla4[[#This Row],[VALOR PAGADO]]/Tabla4[[#This Row],[VALOR TOTAL ]]</f>
        <v>0.15600000073411766</v>
      </c>
    </row>
    <row r="724" spans="1:11" x14ac:dyDescent="0.3">
      <c r="A724" t="s">
        <v>4747</v>
      </c>
      <c r="B724">
        <v>49697287</v>
      </c>
      <c r="C724">
        <v>1027</v>
      </c>
      <c r="D724">
        <v>2025</v>
      </c>
      <c r="E724">
        <v>121625</v>
      </c>
      <c r="F724" t="s">
        <v>1416</v>
      </c>
      <c r="G724" t="s">
        <v>1504</v>
      </c>
      <c r="H724" t="s">
        <v>1556</v>
      </c>
      <c r="I724" s="4">
        <v>75000000</v>
      </c>
      <c r="J724" s="21">
        <v>11700000</v>
      </c>
      <c r="K724" s="6">
        <f>+Tabla4[[#This Row],[VALOR PAGADO]]/Tabla4[[#This Row],[VALOR TOTAL ]]</f>
        <v>0.156</v>
      </c>
    </row>
    <row r="725" spans="1:11" x14ac:dyDescent="0.3">
      <c r="A725" t="s">
        <v>4753</v>
      </c>
      <c r="B725">
        <v>1020842128</v>
      </c>
      <c r="C725">
        <v>1019</v>
      </c>
      <c r="D725">
        <v>2025</v>
      </c>
      <c r="E725">
        <v>119425</v>
      </c>
      <c r="F725" t="s">
        <v>1428</v>
      </c>
      <c r="G725" t="s">
        <v>1514</v>
      </c>
      <c r="H725" t="s">
        <v>1556</v>
      </c>
      <c r="I725" s="4">
        <v>21583333</v>
      </c>
      <c r="J725" s="21">
        <v>3333333</v>
      </c>
      <c r="K725" s="6">
        <f>+Tabla4[[#This Row],[VALOR PAGADO]]/Tabla4[[#This Row],[VALOR TOTAL ]]</f>
        <v>0.15444014138131493</v>
      </c>
    </row>
    <row r="726" spans="1:11" x14ac:dyDescent="0.3">
      <c r="A726" t="s">
        <v>4748</v>
      </c>
      <c r="B726">
        <v>1122409063</v>
      </c>
      <c r="C726">
        <v>1024</v>
      </c>
      <c r="D726">
        <v>2025</v>
      </c>
      <c r="E726">
        <v>119825</v>
      </c>
      <c r="F726" t="s">
        <v>1416</v>
      </c>
      <c r="G726" t="s">
        <v>1515</v>
      </c>
      <c r="H726" t="s">
        <v>1556</v>
      </c>
      <c r="I726" s="4">
        <v>37266667</v>
      </c>
      <c r="J726" s="21">
        <v>5733333</v>
      </c>
      <c r="K726" s="6">
        <f>+Tabla4[[#This Row],[VALOR PAGADO]]/Tabla4[[#This Row],[VALOR TOTAL ]]</f>
        <v>0.15384614352552645</v>
      </c>
    </row>
    <row r="727" spans="1:11" x14ac:dyDescent="0.3">
      <c r="A727" t="s">
        <v>4756</v>
      </c>
      <c r="B727">
        <v>16668945</v>
      </c>
      <c r="C727">
        <v>1015</v>
      </c>
      <c r="D727">
        <v>2025</v>
      </c>
      <c r="E727">
        <v>119325</v>
      </c>
      <c r="F727" t="s">
        <v>4505</v>
      </c>
      <c r="G727" t="s">
        <v>3126</v>
      </c>
      <c r="H727" t="s">
        <v>1556</v>
      </c>
      <c r="I727" s="4">
        <v>89041000</v>
      </c>
      <c r="J727" s="21">
        <v>13698501</v>
      </c>
      <c r="K727" s="6">
        <f>+Tabla4[[#This Row],[VALOR PAGADO]]/Tabla4[[#This Row],[VALOR TOTAL ]]</f>
        <v>0.15384486921755147</v>
      </c>
    </row>
    <row r="728" spans="1:11" x14ac:dyDescent="0.3">
      <c r="A728" t="s">
        <v>4744</v>
      </c>
      <c r="B728">
        <v>1082952062</v>
      </c>
      <c r="C728">
        <v>1032</v>
      </c>
      <c r="D728">
        <v>2025</v>
      </c>
      <c r="E728">
        <v>121825</v>
      </c>
      <c r="F728" t="s">
        <v>1416</v>
      </c>
      <c r="G728" t="s">
        <v>1504</v>
      </c>
      <c r="H728" t="s">
        <v>1556</v>
      </c>
      <c r="I728" s="4">
        <v>70833333</v>
      </c>
      <c r="J728" s="21">
        <v>10766667</v>
      </c>
      <c r="K728" s="6">
        <f>+Tabla4[[#This Row],[VALOR PAGADO]]/Tabla4[[#This Row],[VALOR TOTAL ]]</f>
        <v>0.1520000054211765</v>
      </c>
    </row>
    <row r="729" spans="1:11" x14ac:dyDescent="0.3">
      <c r="A729" t="s">
        <v>4746</v>
      </c>
      <c r="B729">
        <v>1004463583</v>
      </c>
      <c r="C729">
        <v>1028</v>
      </c>
      <c r="D729">
        <v>2025</v>
      </c>
      <c r="E729">
        <v>123125</v>
      </c>
      <c r="F729" t="s">
        <v>1416</v>
      </c>
      <c r="G729" t="s">
        <v>1507</v>
      </c>
      <c r="H729" t="s">
        <v>1556</v>
      </c>
      <c r="I729" s="4">
        <v>37500000</v>
      </c>
      <c r="J729" s="21">
        <v>5700000</v>
      </c>
      <c r="K729" s="6">
        <f>+Tabla4[[#This Row],[VALOR PAGADO]]/Tabla4[[#This Row],[VALOR TOTAL ]]</f>
        <v>0.152</v>
      </c>
    </row>
    <row r="730" spans="1:11" x14ac:dyDescent="0.3">
      <c r="A730" t="s">
        <v>3775</v>
      </c>
      <c r="B730">
        <v>52359307</v>
      </c>
      <c r="C730">
        <v>1026</v>
      </c>
      <c r="D730">
        <v>2025</v>
      </c>
      <c r="E730">
        <v>123325</v>
      </c>
      <c r="F730" t="s">
        <v>1416</v>
      </c>
      <c r="G730" t="s">
        <v>1504</v>
      </c>
      <c r="H730" t="s">
        <v>1556</v>
      </c>
      <c r="I730" s="4">
        <v>54166666</v>
      </c>
      <c r="J730" s="21">
        <v>8233333</v>
      </c>
      <c r="K730" s="6">
        <f>+Tabla4[[#This Row],[VALOR PAGADO]]/Tabla4[[#This Row],[VALOR TOTAL ]]</f>
        <v>0.15199999571692302</v>
      </c>
    </row>
    <row r="731" spans="1:11" x14ac:dyDescent="0.3">
      <c r="A731" t="s">
        <v>216</v>
      </c>
      <c r="B731">
        <v>1003590875</v>
      </c>
      <c r="C731">
        <v>1029</v>
      </c>
      <c r="D731">
        <v>2025</v>
      </c>
      <c r="E731">
        <v>121525</v>
      </c>
      <c r="F731" t="s">
        <v>1416</v>
      </c>
      <c r="G731" t="s">
        <v>1515</v>
      </c>
      <c r="H731" t="s">
        <v>1556</v>
      </c>
      <c r="I731" s="4">
        <v>40733333</v>
      </c>
      <c r="J731" s="21">
        <v>6110000</v>
      </c>
      <c r="K731" s="6">
        <f>+Tabla4[[#This Row],[VALOR PAGADO]]/Tabla4[[#This Row],[VALOR TOTAL ]]</f>
        <v>0.1500000012274959</v>
      </c>
    </row>
    <row r="732" spans="1:11" x14ac:dyDescent="0.3">
      <c r="A732" t="s">
        <v>4755</v>
      </c>
      <c r="B732">
        <v>1118841396</v>
      </c>
      <c r="C732">
        <v>1016</v>
      </c>
      <c r="D732">
        <v>2025</v>
      </c>
      <c r="E732">
        <v>126425</v>
      </c>
      <c r="F732" t="s">
        <v>1451</v>
      </c>
      <c r="G732" t="s">
        <v>1506</v>
      </c>
      <c r="H732" t="s">
        <v>1556</v>
      </c>
      <c r="I732" s="4">
        <v>48000000</v>
      </c>
      <c r="J732" s="21">
        <v>7200000</v>
      </c>
      <c r="K732" s="6">
        <f>+Tabla4[[#This Row],[VALOR PAGADO]]/Tabla4[[#This Row],[VALOR TOTAL ]]</f>
        <v>0.15</v>
      </c>
    </row>
    <row r="733" spans="1:11" x14ac:dyDescent="0.3">
      <c r="A733" t="s">
        <v>4797</v>
      </c>
      <c r="B733">
        <v>1098806033</v>
      </c>
      <c r="C733">
        <v>959</v>
      </c>
      <c r="D733">
        <v>2025</v>
      </c>
      <c r="E733">
        <v>103025</v>
      </c>
      <c r="F733" t="s">
        <v>3983</v>
      </c>
      <c r="G733" t="s">
        <v>1516</v>
      </c>
      <c r="H733" t="s">
        <v>1556</v>
      </c>
      <c r="I733" s="4">
        <v>18000000</v>
      </c>
      <c r="J733" s="21">
        <v>2700000</v>
      </c>
      <c r="K733" s="6">
        <f>+Tabla4[[#This Row],[VALOR PAGADO]]/Tabla4[[#This Row],[VALOR TOTAL ]]</f>
        <v>0.15</v>
      </c>
    </row>
    <row r="734" spans="1:11" x14ac:dyDescent="0.3">
      <c r="A734" t="s">
        <v>4766</v>
      </c>
      <c r="B734">
        <v>1049631280</v>
      </c>
      <c r="C734">
        <v>1002</v>
      </c>
      <c r="D734">
        <v>2025</v>
      </c>
      <c r="E734">
        <v>22525</v>
      </c>
      <c r="F734" t="s">
        <v>1415</v>
      </c>
      <c r="G734" t="s">
        <v>1503</v>
      </c>
      <c r="H734" t="s">
        <v>1503</v>
      </c>
      <c r="I734" s="4">
        <v>46951000</v>
      </c>
      <c r="J734" s="21">
        <v>7042100</v>
      </c>
      <c r="K734" s="6">
        <f>+Tabla4[[#This Row],[VALOR PAGADO]]/Tabla4[[#This Row],[VALOR TOTAL ]]</f>
        <v>0.14998828565951736</v>
      </c>
    </row>
    <row r="735" spans="1:11" x14ac:dyDescent="0.3">
      <c r="A735" t="s">
        <v>2588</v>
      </c>
      <c r="B735">
        <v>1152191656</v>
      </c>
      <c r="C735">
        <v>1043</v>
      </c>
      <c r="D735">
        <v>2025</v>
      </c>
      <c r="E735">
        <v>126225</v>
      </c>
      <c r="F735" t="s">
        <v>1416</v>
      </c>
      <c r="G735" t="s">
        <v>1518</v>
      </c>
      <c r="H735" t="s">
        <v>1556</v>
      </c>
      <c r="I735" s="4">
        <v>74400000</v>
      </c>
      <c r="J735" s="21">
        <v>11100000</v>
      </c>
      <c r="K735" s="6">
        <f>+Tabla4[[#This Row],[VALOR PAGADO]]/Tabla4[[#This Row],[VALOR TOTAL ]]</f>
        <v>0.14919354838709678</v>
      </c>
    </row>
    <row r="736" spans="1:11" x14ac:dyDescent="0.3">
      <c r="A736" t="s">
        <v>4745</v>
      </c>
      <c r="B736">
        <v>1065642642</v>
      </c>
      <c r="C736">
        <v>1031</v>
      </c>
      <c r="D736">
        <v>2025</v>
      </c>
      <c r="E736">
        <v>121725</v>
      </c>
      <c r="F736" t="s">
        <v>1416</v>
      </c>
      <c r="G736" t="s">
        <v>1515</v>
      </c>
      <c r="H736" t="s">
        <v>1556</v>
      </c>
      <c r="I736" s="4">
        <v>72533334</v>
      </c>
      <c r="J736" s="21">
        <v>10766667</v>
      </c>
      <c r="K736" s="6">
        <f>+Tabla4[[#This Row],[VALOR PAGADO]]/Tabla4[[#This Row],[VALOR TOTAL ]]</f>
        <v>0.14843750323127294</v>
      </c>
    </row>
    <row r="737" spans="1:11" x14ac:dyDescent="0.3">
      <c r="A737" t="s">
        <v>4761</v>
      </c>
      <c r="B737">
        <v>1065592224</v>
      </c>
      <c r="C737">
        <v>1008</v>
      </c>
      <c r="D737">
        <v>2025</v>
      </c>
      <c r="E737">
        <v>119725</v>
      </c>
      <c r="F737" t="s">
        <v>3220</v>
      </c>
      <c r="G737" t="s">
        <v>3123</v>
      </c>
      <c r="H737" t="s">
        <v>1556</v>
      </c>
      <c r="I737" s="4">
        <v>34926400</v>
      </c>
      <c r="J737" s="21">
        <v>5180115</v>
      </c>
      <c r="K737" s="6">
        <f>+Tabla4[[#This Row],[VALOR PAGADO]]/Tabla4[[#This Row],[VALOR TOTAL ]]</f>
        <v>0.14831517133171468</v>
      </c>
    </row>
    <row r="738" spans="1:11" x14ac:dyDescent="0.3">
      <c r="A738" t="s">
        <v>581</v>
      </c>
      <c r="B738">
        <v>73116884</v>
      </c>
      <c r="C738">
        <v>1035</v>
      </c>
      <c r="D738">
        <v>2025</v>
      </c>
      <c r="E738">
        <v>126125</v>
      </c>
      <c r="F738" t="s">
        <v>4505</v>
      </c>
      <c r="G738" t="s">
        <v>3126</v>
      </c>
      <c r="H738" t="s">
        <v>1556</v>
      </c>
      <c r="I738" s="4">
        <v>105151984</v>
      </c>
      <c r="J738" s="21">
        <v>15562494</v>
      </c>
      <c r="K738" s="6">
        <f>+Tabla4[[#This Row],[VALOR PAGADO]]/Tabla4[[#This Row],[VALOR TOTAL ]]</f>
        <v>0.14800000349969622</v>
      </c>
    </row>
    <row r="739" spans="1:11" x14ac:dyDescent="0.3">
      <c r="A739" t="s">
        <v>2295</v>
      </c>
      <c r="B739">
        <v>51920772</v>
      </c>
      <c r="C739">
        <v>1034</v>
      </c>
      <c r="D739">
        <v>2025</v>
      </c>
      <c r="E739">
        <v>123425</v>
      </c>
      <c r="F739" t="s">
        <v>1416</v>
      </c>
      <c r="G739" t="s">
        <v>1504</v>
      </c>
      <c r="H739" t="s">
        <v>1556</v>
      </c>
      <c r="I739" s="4">
        <v>52000000</v>
      </c>
      <c r="J739" s="21">
        <v>7600000</v>
      </c>
      <c r="K739" s="6">
        <f>+Tabla4[[#This Row],[VALOR PAGADO]]/Tabla4[[#This Row],[VALOR TOTAL ]]</f>
        <v>0.14615384615384616</v>
      </c>
    </row>
    <row r="740" spans="1:11" x14ac:dyDescent="0.3">
      <c r="A740" t="s">
        <v>3282</v>
      </c>
      <c r="B740">
        <v>23217412</v>
      </c>
      <c r="C740">
        <v>1003</v>
      </c>
      <c r="D740">
        <v>2025</v>
      </c>
      <c r="E740">
        <v>15725</v>
      </c>
      <c r="F740" t="s">
        <v>3191</v>
      </c>
      <c r="G740" t="s">
        <v>4765</v>
      </c>
      <c r="H740" t="s">
        <v>1558</v>
      </c>
      <c r="I740" s="4">
        <v>61366666</v>
      </c>
      <c r="J740" s="21">
        <v>8866666</v>
      </c>
      <c r="K740" s="6">
        <f>+Tabla4[[#This Row],[VALOR PAGADO]]/Tabla4[[#This Row],[VALOR TOTAL ]]</f>
        <v>0.14448668272120241</v>
      </c>
    </row>
    <row r="741" spans="1:11" x14ac:dyDescent="0.3">
      <c r="A741" t="s">
        <v>2542</v>
      </c>
      <c r="B741">
        <v>1085095433</v>
      </c>
      <c r="C741">
        <v>1046</v>
      </c>
      <c r="D741">
        <v>2025</v>
      </c>
      <c r="E741">
        <v>23525</v>
      </c>
      <c r="F741" t="s">
        <v>1415</v>
      </c>
      <c r="G741" t="s">
        <v>1503</v>
      </c>
      <c r="H741" t="s">
        <v>1503</v>
      </c>
      <c r="I741" s="4">
        <v>64250000</v>
      </c>
      <c r="J741" s="21">
        <v>9250000</v>
      </c>
      <c r="K741" s="6">
        <f>+Tabla4[[#This Row],[VALOR PAGADO]]/Tabla4[[#This Row],[VALOR TOTAL ]]</f>
        <v>0.14396887159533073</v>
      </c>
    </row>
    <row r="742" spans="1:11" x14ac:dyDescent="0.3">
      <c r="A742" t="s">
        <v>4266</v>
      </c>
      <c r="B742">
        <v>1065812614</v>
      </c>
      <c r="C742">
        <v>1044</v>
      </c>
      <c r="D742">
        <v>2025</v>
      </c>
      <c r="E742">
        <v>126525</v>
      </c>
      <c r="F742" t="s">
        <v>1416</v>
      </c>
      <c r="G742" t="s">
        <v>1504</v>
      </c>
      <c r="H742" t="s">
        <v>1556</v>
      </c>
      <c r="I742" s="4">
        <v>43333333</v>
      </c>
      <c r="J742" s="21">
        <v>6166667</v>
      </c>
      <c r="K742" s="6">
        <f>+Tabla4[[#This Row],[VALOR PAGADO]]/Tabla4[[#This Row],[VALOR TOTAL ]]</f>
        <v>0.14230770109467461</v>
      </c>
    </row>
    <row r="743" spans="1:11" x14ac:dyDescent="0.3">
      <c r="A743" t="s">
        <v>3083</v>
      </c>
      <c r="B743">
        <v>80049795</v>
      </c>
      <c r="C743">
        <v>1047</v>
      </c>
      <c r="D743">
        <v>2025</v>
      </c>
      <c r="E743">
        <v>126725</v>
      </c>
      <c r="F743" t="s">
        <v>1416</v>
      </c>
      <c r="G743" t="s">
        <v>1515</v>
      </c>
      <c r="H743" t="s">
        <v>1556</v>
      </c>
      <c r="I743" s="4">
        <v>73666667</v>
      </c>
      <c r="J743" s="21">
        <v>10483333</v>
      </c>
      <c r="K743" s="6">
        <f>+Tabla4[[#This Row],[VALOR PAGADO]]/Tabla4[[#This Row],[VALOR TOTAL ]]</f>
        <v>0.14230768713887926</v>
      </c>
    </row>
    <row r="744" spans="1:11" x14ac:dyDescent="0.3">
      <c r="A744" t="s">
        <v>2978</v>
      </c>
      <c r="B744">
        <v>23498198</v>
      </c>
      <c r="C744">
        <v>1039</v>
      </c>
      <c r="D744">
        <v>2025</v>
      </c>
      <c r="E744">
        <v>123625</v>
      </c>
      <c r="F744" t="s">
        <v>3983</v>
      </c>
      <c r="G744" t="s">
        <v>1516</v>
      </c>
      <c r="H744" t="s">
        <v>1556</v>
      </c>
      <c r="I744" s="4">
        <v>80400000</v>
      </c>
      <c r="J744" s="21">
        <v>11400000</v>
      </c>
      <c r="K744" s="6">
        <f>+Tabla4[[#This Row],[VALOR PAGADO]]/Tabla4[[#This Row],[VALOR TOTAL ]]</f>
        <v>0.1417910447761194</v>
      </c>
    </row>
    <row r="745" spans="1:11" ht="16.5" customHeight="1" x14ac:dyDescent="0.3">
      <c r="A745" t="s">
        <v>4757</v>
      </c>
      <c r="B745">
        <v>1143463205</v>
      </c>
      <c r="C745">
        <v>1014</v>
      </c>
      <c r="D745">
        <v>2025</v>
      </c>
      <c r="E745">
        <v>119625</v>
      </c>
      <c r="F745" t="s">
        <v>3220</v>
      </c>
      <c r="G745" t="s">
        <v>3123</v>
      </c>
      <c r="H745" t="s">
        <v>1556</v>
      </c>
      <c r="I745" s="4">
        <v>57785200</v>
      </c>
      <c r="J745" s="21">
        <v>8165300</v>
      </c>
      <c r="K745" s="6">
        <f>+Tabla4[[#This Row],[VALOR PAGADO]]/Tabla4[[#This Row],[VALOR TOTAL ]]</f>
        <v>0.14130434782608695</v>
      </c>
    </row>
    <row r="746" spans="1:11" x14ac:dyDescent="0.3">
      <c r="A746" t="s">
        <v>4730</v>
      </c>
      <c r="B746">
        <v>1031164331</v>
      </c>
      <c r="C746">
        <v>1057</v>
      </c>
      <c r="D746">
        <v>2025</v>
      </c>
      <c r="E746">
        <v>24525</v>
      </c>
      <c r="F746" t="s">
        <v>1415</v>
      </c>
      <c r="G746" t="s">
        <v>1503</v>
      </c>
      <c r="H746" t="s">
        <v>1503</v>
      </c>
      <c r="I746" s="4">
        <v>27200000</v>
      </c>
      <c r="J746" s="21">
        <v>3840000</v>
      </c>
      <c r="K746" s="6">
        <f>+Tabla4[[#This Row],[VALOR PAGADO]]/Tabla4[[#This Row],[VALOR TOTAL ]]</f>
        <v>0.14117647058823529</v>
      </c>
    </row>
    <row r="747" spans="1:11" x14ac:dyDescent="0.3">
      <c r="A747" t="s">
        <v>618</v>
      </c>
      <c r="B747">
        <v>1072526461</v>
      </c>
      <c r="C747">
        <v>1037</v>
      </c>
      <c r="D747">
        <v>2025</v>
      </c>
      <c r="E747">
        <v>123225</v>
      </c>
      <c r="F747" t="s">
        <v>3220</v>
      </c>
      <c r="G747" t="s">
        <v>3123</v>
      </c>
      <c r="H747" t="s">
        <v>1556</v>
      </c>
      <c r="I747" s="4">
        <v>45000000</v>
      </c>
      <c r="J747" s="21">
        <v>6333333</v>
      </c>
      <c r="K747" s="6">
        <f>+Tabla4[[#This Row],[VALOR PAGADO]]/Tabla4[[#This Row],[VALOR TOTAL ]]</f>
        <v>0.14074073333333334</v>
      </c>
    </row>
    <row r="748" spans="1:11" x14ac:dyDescent="0.3">
      <c r="A748" t="s">
        <v>4708</v>
      </c>
      <c r="B748">
        <v>49787520</v>
      </c>
      <c r="C748">
        <v>1087</v>
      </c>
      <c r="D748">
        <v>2025</v>
      </c>
      <c r="E748">
        <v>133125</v>
      </c>
      <c r="F748" t="s">
        <v>1451</v>
      </c>
      <c r="G748" t="s">
        <v>1506</v>
      </c>
      <c r="H748" t="s">
        <v>1556</v>
      </c>
      <c r="I748" s="4">
        <v>28000000</v>
      </c>
      <c r="J748" s="21">
        <v>3866667</v>
      </c>
      <c r="K748" s="6">
        <f>+Tabla4[[#This Row],[VALOR PAGADO]]/Tabla4[[#This Row],[VALOR TOTAL ]]</f>
        <v>0.13809525</v>
      </c>
    </row>
    <row r="749" spans="1:11" x14ac:dyDescent="0.3">
      <c r="A749" t="s">
        <v>4699</v>
      </c>
      <c r="B749">
        <v>56074752</v>
      </c>
      <c r="C749">
        <v>1101</v>
      </c>
      <c r="D749">
        <v>2025</v>
      </c>
      <c r="E749">
        <v>135425</v>
      </c>
      <c r="F749" t="s">
        <v>1451</v>
      </c>
      <c r="G749" t="s">
        <v>1506</v>
      </c>
      <c r="H749" t="s">
        <v>1556</v>
      </c>
      <c r="I749" s="4">
        <v>35000000</v>
      </c>
      <c r="J749" s="21">
        <v>4833333</v>
      </c>
      <c r="K749" s="6">
        <f>+Tabla4[[#This Row],[VALOR PAGADO]]/Tabla4[[#This Row],[VALOR TOTAL ]]</f>
        <v>0.13809522857142856</v>
      </c>
    </row>
    <row r="750" spans="1:11" x14ac:dyDescent="0.3">
      <c r="A750" t="s">
        <v>4732</v>
      </c>
      <c r="B750">
        <v>5976183</v>
      </c>
      <c r="C750">
        <v>1055</v>
      </c>
      <c r="D750">
        <v>2025</v>
      </c>
      <c r="E750">
        <v>129925</v>
      </c>
      <c r="F750" t="s">
        <v>3186</v>
      </c>
      <c r="G750" t="s">
        <v>4353</v>
      </c>
      <c r="H750" t="s">
        <v>1556</v>
      </c>
      <c r="I750" s="4">
        <v>72000000</v>
      </c>
      <c r="J750" s="21">
        <v>9900000</v>
      </c>
      <c r="K750" s="6">
        <f>+Tabla4[[#This Row],[VALOR PAGADO]]/Tabla4[[#This Row],[VALOR TOTAL ]]</f>
        <v>0.13750000000000001</v>
      </c>
    </row>
    <row r="751" spans="1:11" x14ac:dyDescent="0.3">
      <c r="A751" t="s">
        <v>4726</v>
      </c>
      <c r="B751">
        <v>1015445855</v>
      </c>
      <c r="C751">
        <v>1061</v>
      </c>
      <c r="D751">
        <v>2025</v>
      </c>
      <c r="E751">
        <v>25225</v>
      </c>
      <c r="F751" t="s">
        <v>1415</v>
      </c>
      <c r="G751" t="s">
        <v>1503</v>
      </c>
      <c r="H751" t="s">
        <v>1503</v>
      </c>
      <c r="I751" s="4">
        <v>32933333</v>
      </c>
      <c r="J751" s="21">
        <v>4400000</v>
      </c>
      <c r="K751" s="6">
        <f>+Tabla4[[#This Row],[VALOR PAGADO]]/Tabla4[[#This Row],[VALOR TOTAL ]]</f>
        <v>0.13360324021865627</v>
      </c>
    </row>
    <row r="752" spans="1:11" x14ac:dyDescent="0.3">
      <c r="A752" t="s">
        <v>3689</v>
      </c>
      <c r="B752">
        <v>73159814</v>
      </c>
      <c r="C752">
        <v>1071</v>
      </c>
      <c r="D752">
        <v>2025</v>
      </c>
      <c r="E752">
        <v>129125</v>
      </c>
      <c r="F752" t="s">
        <v>3186</v>
      </c>
      <c r="G752" t="s">
        <v>4353</v>
      </c>
      <c r="H752" t="s">
        <v>1556</v>
      </c>
      <c r="I752" s="4">
        <v>72000000</v>
      </c>
      <c r="J752" s="21">
        <v>9600000</v>
      </c>
      <c r="K752" s="6">
        <f>+Tabla4[[#This Row],[VALOR PAGADO]]/Tabla4[[#This Row],[VALOR TOTAL ]]</f>
        <v>0.13333333333333333</v>
      </c>
    </row>
    <row r="753" spans="1:11" x14ac:dyDescent="0.3">
      <c r="A753" t="s">
        <v>4720</v>
      </c>
      <c r="B753">
        <v>1065593536</v>
      </c>
      <c r="C753">
        <v>1070</v>
      </c>
      <c r="D753">
        <v>2025</v>
      </c>
      <c r="E753">
        <v>132925</v>
      </c>
      <c r="F753" t="s">
        <v>1451</v>
      </c>
      <c r="G753" t="s">
        <v>1506</v>
      </c>
      <c r="H753" t="s">
        <v>1556</v>
      </c>
      <c r="I753" s="4">
        <v>28000000</v>
      </c>
      <c r="J753" s="21">
        <v>3733333</v>
      </c>
      <c r="K753" s="6">
        <f>+Tabla4[[#This Row],[VALOR PAGADO]]/Tabla4[[#This Row],[VALOR TOTAL ]]</f>
        <v>0.13333332142857143</v>
      </c>
    </row>
    <row r="754" spans="1:11" x14ac:dyDescent="0.3">
      <c r="A754" t="s">
        <v>3980</v>
      </c>
      <c r="B754">
        <v>1193126115</v>
      </c>
      <c r="C754">
        <v>1077</v>
      </c>
      <c r="D754">
        <v>2025</v>
      </c>
      <c r="E754">
        <v>129825</v>
      </c>
      <c r="F754" t="s">
        <v>1420</v>
      </c>
      <c r="G754" t="s">
        <v>3123</v>
      </c>
      <c r="H754" t="s">
        <v>1556</v>
      </c>
      <c r="I754" s="4">
        <v>33397000</v>
      </c>
      <c r="J754" s="21">
        <v>4444000</v>
      </c>
      <c r="K754" s="6">
        <f>+Tabla4[[#This Row],[VALOR PAGADO]]/Tabla4[[#This Row],[VALOR TOTAL ]]</f>
        <v>0.13306584423750636</v>
      </c>
    </row>
    <row r="755" spans="1:11" x14ac:dyDescent="0.3">
      <c r="A755" t="s">
        <v>4719</v>
      </c>
      <c r="B755">
        <v>80220738</v>
      </c>
      <c r="C755">
        <v>1073</v>
      </c>
      <c r="D755">
        <v>2025</v>
      </c>
      <c r="E755">
        <v>25025</v>
      </c>
      <c r="F755" t="s">
        <v>1415</v>
      </c>
      <c r="G755" t="s">
        <v>1503</v>
      </c>
      <c r="H755" t="s">
        <v>1503</v>
      </c>
      <c r="I755" s="4">
        <v>33548425</v>
      </c>
      <c r="J755" s="21">
        <v>4446177</v>
      </c>
      <c r="K755" s="6">
        <f>+Tabla4[[#This Row],[VALOR PAGADO]]/Tabla4[[#This Row],[VALOR TOTAL ]]</f>
        <v>0.13253012622798238</v>
      </c>
    </row>
    <row r="756" spans="1:11" x14ac:dyDescent="0.3">
      <c r="A756" t="s">
        <v>4734</v>
      </c>
      <c r="B756">
        <v>1062296454</v>
      </c>
      <c r="C756">
        <v>1053</v>
      </c>
      <c r="D756">
        <v>2025</v>
      </c>
      <c r="E756">
        <v>128425</v>
      </c>
      <c r="F756" t="s">
        <v>1416</v>
      </c>
      <c r="G756" t="s">
        <v>1515</v>
      </c>
      <c r="H756" t="s">
        <v>1556</v>
      </c>
      <c r="I756" s="4">
        <v>70833333</v>
      </c>
      <c r="J756" s="21">
        <v>9350000</v>
      </c>
      <c r="K756" s="6">
        <f>+Tabla4[[#This Row],[VALOR PAGADO]]/Tabla4[[#This Row],[VALOR TOTAL ]]</f>
        <v>0.13200000062117648</v>
      </c>
    </row>
    <row r="757" spans="1:11" x14ac:dyDescent="0.3">
      <c r="A757" t="s">
        <v>4736</v>
      </c>
      <c r="B757">
        <v>1082870739</v>
      </c>
      <c r="C757">
        <v>1050</v>
      </c>
      <c r="D757">
        <v>2025</v>
      </c>
      <c r="E757">
        <v>129525</v>
      </c>
      <c r="F757" t="s">
        <v>1416</v>
      </c>
      <c r="G757" t="s">
        <v>1507</v>
      </c>
      <c r="H757" t="s">
        <v>1556</v>
      </c>
      <c r="I757" s="4">
        <v>75000000</v>
      </c>
      <c r="J757" s="21">
        <v>9900000</v>
      </c>
      <c r="K757" s="6">
        <f>+Tabla4[[#This Row],[VALOR PAGADO]]/Tabla4[[#This Row],[VALOR TOTAL ]]</f>
        <v>0.13200000000000001</v>
      </c>
    </row>
    <row r="758" spans="1:11" x14ac:dyDescent="0.3">
      <c r="A758" t="s">
        <v>4729</v>
      </c>
      <c r="B758">
        <v>94460696</v>
      </c>
      <c r="C758">
        <v>1058</v>
      </c>
      <c r="D758">
        <v>2025</v>
      </c>
      <c r="E758">
        <v>129425</v>
      </c>
      <c r="F758" t="s">
        <v>4505</v>
      </c>
      <c r="G758" t="s">
        <v>3126</v>
      </c>
      <c r="H758" t="s">
        <v>1556</v>
      </c>
      <c r="I758" s="4">
        <v>125237008</v>
      </c>
      <c r="J758" s="21">
        <v>16531285</v>
      </c>
      <c r="K758" s="6">
        <f>+Tabla4[[#This Row],[VALOR PAGADO]]/Tabla4[[#This Row],[VALOR TOTAL ]]</f>
        <v>0.13199999955284783</v>
      </c>
    </row>
    <row r="759" spans="1:11" x14ac:dyDescent="0.3">
      <c r="A759" t="s">
        <v>3365</v>
      </c>
      <c r="B759">
        <v>1047359964</v>
      </c>
      <c r="C759">
        <v>1068</v>
      </c>
      <c r="D759">
        <v>2025</v>
      </c>
      <c r="E759">
        <v>129225</v>
      </c>
      <c r="F759" t="s">
        <v>1416</v>
      </c>
      <c r="G759" t="s">
        <v>1518</v>
      </c>
      <c r="H759" t="s">
        <v>1556</v>
      </c>
      <c r="I759" s="4">
        <v>41666667</v>
      </c>
      <c r="J759" s="21">
        <v>5500000</v>
      </c>
      <c r="K759" s="6">
        <f>+Tabla4[[#This Row],[VALOR PAGADO]]/Tabla4[[#This Row],[VALOR TOTAL ]]</f>
        <v>0.131999998944</v>
      </c>
    </row>
    <row r="760" spans="1:11" x14ac:dyDescent="0.3">
      <c r="A760" t="s">
        <v>4716</v>
      </c>
      <c r="B760">
        <v>1072649869</v>
      </c>
      <c r="C760">
        <v>1076</v>
      </c>
      <c r="D760">
        <v>2025</v>
      </c>
      <c r="E760">
        <v>26325</v>
      </c>
      <c r="F760" t="s">
        <v>1415</v>
      </c>
      <c r="G760" t="s">
        <v>1503</v>
      </c>
      <c r="H760" t="s">
        <v>1503</v>
      </c>
      <c r="I760" s="4">
        <v>65440000</v>
      </c>
      <c r="J760" s="21">
        <v>8533333</v>
      </c>
      <c r="K760" s="6">
        <f>+Tabla4[[#This Row],[VALOR PAGADO]]/Tabla4[[#This Row],[VALOR TOTAL ]]</f>
        <v>0.13039934290953545</v>
      </c>
    </row>
    <row r="761" spans="1:11" x14ac:dyDescent="0.3">
      <c r="A761" t="s">
        <v>3558</v>
      </c>
      <c r="B761">
        <v>1036648333</v>
      </c>
      <c r="C761">
        <v>378</v>
      </c>
      <c r="D761">
        <v>2025</v>
      </c>
      <c r="E761">
        <v>1925</v>
      </c>
      <c r="F761" t="s">
        <v>1422</v>
      </c>
      <c r="G761" t="s">
        <v>1585</v>
      </c>
      <c r="H761" t="s">
        <v>1558</v>
      </c>
      <c r="I761" s="4">
        <v>169500000</v>
      </c>
      <c r="J761" s="21">
        <v>22000000</v>
      </c>
      <c r="K761" s="6">
        <f>+Tabla4[[#This Row],[VALOR PAGADO]]/Tabla4[[#This Row],[VALOR TOTAL ]]</f>
        <v>0.12979351032448377</v>
      </c>
    </row>
    <row r="762" spans="1:11" x14ac:dyDescent="0.3">
      <c r="A762" t="s">
        <v>4725</v>
      </c>
      <c r="B762">
        <v>1061743318</v>
      </c>
      <c r="C762">
        <v>1062</v>
      </c>
      <c r="D762">
        <v>2025</v>
      </c>
      <c r="E762">
        <v>25325</v>
      </c>
      <c r="F762" t="s">
        <v>1415</v>
      </c>
      <c r="G762" t="s">
        <v>1503</v>
      </c>
      <c r="H762" t="s">
        <v>1503</v>
      </c>
      <c r="I762" s="4">
        <v>34000000</v>
      </c>
      <c r="J762" s="21">
        <v>4400000</v>
      </c>
      <c r="K762" s="6">
        <f>+Tabla4[[#This Row],[VALOR PAGADO]]/Tabla4[[#This Row],[VALOR TOTAL ]]</f>
        <v>0.12941176470588237</v>
      </c>
    </row>
    <row r="763" spans="1:11" x14ac:dyDescent="0.3">
      <c r="A763" t="s">
        <v>4723</v>
      </c>
      <c r="B763">
        <v>1019126139</v>
      </c>
      <c r="C763">
        <v>1064</v>
      </c>
      <c r="D763">
        <v>2025</v>
      </c>
      <c r="E763">
        <v>130325</v>
      </c>
      <c r="F763" t="s">
        <v>1451</v>
      </c>
      <c r="G763" t="s">
        <v>1506</v>
      </c>
      <c r="H763" t="s">
        <v>1556</v>
      </c>
      <c r="I763" s="4">
        <v>28000000</v>
      </c>
      <c r="J763" s="21">
        <v>3616666</v>
      </c>
      <c r="K763" s="6">
        <f>+Tabla4[[#This Row],[VALOR PAGADO]]/Tabla4[[#This Row],[VALOR TOTAL ]]</f>
        <v>0.12916664285714285</v>
      </c>
    </row>
    <row r="764" spans="1:11" x14ac:dyDescent="0.3">
      <c r="A764" t="s">
        <v>4733</v>
      </c>
      <c r="B764">
        <v>52961425</v>
      </c>
      <c r="C764">
        <v>1054</v>
      </c>
      <c r="D764">
        <v>2025</v>
      </c>
      <c r="E764">
        <v>16725</v>
      </c>
      <c r="F764" t="s">
        <v>1422</v>
      </c>
      <c r="G764" t="s">
        <v>1585</v>
      </c>
      <c r="H764" t="s">
        <v>1558</v>
      </c>
      <c r="I764" s="4">
        <v>82666667</v>
      </c>
      <c r="J764" s="21">
        <v>10666666</v>
      </c>
      <c r="K764" s="6">
        <f>+Tabla4[[#This Row],[VALOR PAGADO]]/Tabla4[[#This Row],[VALOR TOTAL ]]</f>
        <v>0.12903224947970868</v>
      </c>
    </row>
    <row r="765" spans="1:11" x14ac:dyDescent="0.3">
      <c r="A765" t="s">
        <v>4274</v>
      </c>
      <c r="B765">
        <v>1000288907</v>
      </c>
      <c r="C765">
        <v>1065</v>
      </c>
      <c r="D765">
        <v>2025</v>
      </c>
      <c r="E765">
        <v>25425</v>
      </c>
      <c r="F765" t="s">
        <v>1415</v>
      </c>
      <c r="G765" t="s">
        <v>1503</v>
      </c>
      <c r="H765" t="s">
        <v>1503</v>
      </c>
      <c r="I765" s="4">
        <v>24900000</v>
      </c>
      <c r="J765" s="21">
        <v>3200000</v>
      </c>
      <c r="K765" s="6">
        <f>+Tabla4[[#This Row],[VALOR PAGADO]]/Tabla4[[#This Row],[VALOR TOTAL ]]</f>
        <v>0.12851405622489959</v>
      </c>
    </row>
    <row r="766" spans="1:11" x14ac:dyDescent="0.3">
      <c r="A766" t="s">
        <v>4735</v>
      </c>
      <c r="B766">
        <v>76295677</v>
      </c>
      <c r="C766">
        <v>1051</v>
      </c>
      <c r="D766">
        <v>2025</v>
      </c>
      <c r="E766">
        <v>25125</v>
      </c>
      <c r="F766" t="s">
        <v>1415</v>
      </c>
      <c r="G766" t="s">
        <v>1503</v>
      </c>
      <c r="H766" t="s">
        <v>1503</v>
      </c>
      <c r="I766" s="4">
        <v>60700000</v>
      </c>
      <c r="J766" s="21">
        <v>7700000</v>
      </c>
      <c r="K766" s="6">
        <f>+Tabla4[[#This Row],[VALOR PAGADO]]/Tabla4[[#This Row],[VALOR TOTAL ]]</f>
        <v>0.12685337726523888</v>
      </c>
    </row>
    <row r="767" spans="1:11" x14ac:dyDescent="0.3">
      <c r="A767" t="s">
        <v>4709</v>
      </c>
      <c r="B767">
        <v>52968152</v>
      </c>
      <c r="C767">
        <v>1086</v>
      </c>
      <c r="D767">
        <v>2025</v>
      </c>
      <c r="E767">
        <v>26125</v>
      </c>
      <c r="F767" t="s">
        <v>1415</v>
      </c>
      <c r="G767" t="s">
        <v>1503</v>
      </c>
      <c r="H767" t="s">
        <v>1503</v>
      </c>
      <c r="I767" s="4">
        <v>69700000</v>
      </c>
      <c r="J767" s="21">
        <v>8783333</v>
      </c>
      <c r="K767" s="6">
        <f>+Tabla4[[#This Row],[VALOR PAGADO]]/Tabla4[[#This Row],[VALOR TOTAL ]]</f>
        <v>0.12601625538020086</v>
      </c>
    </row>
    <row r="768" spans="1:11" x14ac:dyDescent="0.3">
      <c r="A768" t="s">
        <v>4713</v>
      </c>
      <c r="B768">
        <v>1030669735</v>
      </c>
      <c r="C768">
        <v>1080</v>
      </c>
      <c r="D768">
        <v>2025</v>
      </c>
      <c r="E768">
        <v>26225</v>
      </c>
      <c r="F768" t="s">
        <v>1415</v>
      </c>
      <c r="G768" t="s">
        <v>1503</v>
      </c>
      <c r="H768" t="s">
        <v>1503</v>
      </c>
      <c r="I768" s="4">
        <v>59500000</v>
      </c>
      <c r="J768" s="21">
        <v>7466666</v>
      </c>
      <c r="K768" s="6">
        <f>+Tabla4[[#This Row],[VALOR PAGADO]]/Tabla4[[#This Row],[VALOR TOTAL ]]</f>
        <v>0.12549018487394958</v>
      </c>
    </row>
    <row r="769" spans="1:11" x14ac:dyDescent="0.3">
      <c r="A769" t="s">
        <v>1162</v>
      </c>
      <c r="B769">
        <v>19388570</v>
      </c>
      <c r="C769">
        <v>1088</v>
      </c>
      <c r="D769">
        <v>2025</v>
      </c>
      <c r="E769">
        <v>26425</v>
      </c>
      <c r="F769" t="s">
        <v>1415</v>
      </c>
      <c r="G769" t="s">
        <v>1503</v>
      </c>
      <c r="H769" t="s">
        <v>1503</v>
      </c>
      <c r="I769" s="4">
        <v>60252998</v>
      </c>
      <c r="J769" s="21">
        <v>7531625</v>
      </c>
      <c r="K769" s="6">
        <f>+Tabla4[[#This Row],[VALOR PAGADO]]/Tabla4[[#This Row],[VALOR TOTAL ]]</f>
        <v>0.12500000414917115</v>
      </c>
    </row>
    <row r="770" spans="1:11" x14ac:dyDescent="0.3">
      <c r="A770" t="s">
        <v>4740</v>
      </c>
      <c r="B770">
        <v>1022436603</v>
      </c>
      <c r="C770">
        <v>1041</v>
      </c>
      <c r="D770">
        <v>2025</v>
      </c>
      <c r="E770">
        <v>132825</v>
      </c>
      <c r="F770" t="s">
        <v>4505</v>
      </c>
      <c r="G770" t="s">
        <v>3126</v>
      </c>
      <c r="H770" t="s">
        <v>1556</v>
      </c>
      <c r="I770" s="4">
        <v>83000000</v>
      </c>
      <c r="J770" s="21">
        <v>10333333</v>
      </c>
      <c r="K770" s="6">
        <f>+Tabla4[[#This Row],[VALOR PAGADO]]/Tabla4[[#This Row],[VALOR TOTAL ]]</f>
        <v>0.12449798795180723</v>
      </c>
    </row>
    <row r="771" spans="1:11" x14ac:dyDescent="0.3">
      <c r="A771" t="s">
        <v>4721</v>
      </c>
      <c r="B771">
        <v>79056195</v>
      </c>
      <c r="C771">
        <v>1069</v>
      </c>
      <c r="D771">
        <v>2025</v>
      </c>
      <c r="E771">
        <v>26025</v>
      </c>
      <c r="F771" t="s">
        <v>1415</v>
      </c>
      <c r="G771" t="s">
        <v>1503</v>
      </c>
      <c r="H771" t="s">
        <v>1503</v>
      </c>
      <c r="I771" s="4">
        <v>58100000</v>
      </c>
      <c r="J771" s="21">
        <v>7233333</v>
      </c>
      <c r="K771" s="6">
        <f>+Tabla4[[#This Row],[VALOR PAGADO]]/Tabla4[[#This Row],[VALOR TOTAL ]]</f>
        <v>0.12449798623063683</v>
      </c>
    </row>
    <row r="772" spans="1:11" x14ac:dyDescent="0.3">
      <c r="A772" t="s">
        <v>72</v>
      </c>
      <c r="B772">
        <v>36954736</v>
      </c>
      <c r="C772">
        <v>1083</v>
      </c>
      <c r="D772">
        <v>2025</v>
      </c>
      <c r="E772">
        <v>16825</v>
      </c>
      <c r="F772" t="s">
        <v>3285</v>
      </c>
      <c r="G772" t="s">
        <v>1585</v>
      </c>
      <c r="H772" t="s">
        <v>1558</v>
      </c>
      <c r="I772" s="4">
        <v>58333333</v>
      </c>
      <c r="J772" s="21">
        <v>7233333</v>
      </c>
      <c r="K772" s="6">
        <f>+Tabla4[[#This Row],[VALOR PAGADO]]/Tabla4[[#This Row],[VALOR TOTAL ]]</f>
        <v>0.12399999499428568</v>
      </c>
    </row>
    <row r="773" spans="1:11" x14ac:dyDescent="0.3">
      <c r="A773" t="s">
        <v>4812</v>
      </c>
      <c r="B773">
        <v>1120357775</v>
      </c>
      <c r="C773">
        <v>887</v>
      </c>
      <c r="D773">
        <v>2025</v>
      </c>
      <c r="E773">
        <v>70525</v>
      </c>
      <c r="F773" t="s">
        <v>1416</v>
      </c>
      <c r="G773" t="s">
        <v>1515</v>
      </c>
      <c r="H773" t="s">
        <v>1556</v>
      </c>
      <c r="I773" s="4">
        <v>70000000</v>
      </c>
      <c r="J773" s="21">
        <v>8633333</v>
      </c>
      <c r="K773" s="6">
        <f>+Tabla4[[#This Row],[VALOR PAGADO]]/Tabla4[[#This Row],[VALOR TOTAL ]]</f>
        <v>0.12333332857142858</v>
      </c>
    </row>
    <row r="774" spans="1:11" x14ac:dyDescent="0.3">
      <c r="A774" t="s">
        <v>4731</v>
      </c>
      <c r="B774">
        <v>52366329</v>
      </c>
      <c r="C774">
        <v>1056</v>
      </c>
      <c r="D774">
        <v>2025</v>
      </c>
      <c r="E774">
        <v>26725</v>
      </c>
      <c r="F774" t="s">
        <v>1415</v>
      </c>
      <c r="G774" t="s">
        <v>1503</v>
      </c>
      <c r="H774" t="s">
        <v>1503</v>
      </c>
      <c r="I774" s="4">
        <v>34000000</v>
      </c>
      <c r="J774" s="21">
        <v>4133333</v>
      </c>
      <c r="K774" s="6">
        <f>+Tabla4[[#This Row],[VALOR PAGADO]]/Tabla4[[#This Row],[VALOR TOTAL ]]</f>
        <v>0.12156861764705883</v>
      </c>
    </row>
    <row r="775" spans="1:11" x14ac:dyDescent="0.3">
      <c r="A775" t="s">
        <v>3670</v>
      </c>
      <c r="B775">
        <v>1214742545</v>
      </c>
      <c r="C775">
        <v>1106</v>
      </c>
      <c r="D775">
        <v>2025</v>
      </c>
      <c r="E775">
        <v>17525</v>
      </c>
      <c r="F775" t="s">
        <v>3287</v>
      </c>
      <c r="G775" t="s">
        <v>1585</v>
      </c>
      <c r="H775" t="s">
        <v>1558</v>
      </c>
      <c r="I775" s="4">
        <v>55982400</v>
      </c>
      <c r="J775" s="21">
        <v>6764540</v>
      </c>
      <c r="K775" s="6">
        <f>+Tabla4[[#This Row],[VALOR PAGADO]]/Tabla4[[#This Row],[VALOR TOTAL ]]</f>
        <v>0.12083333333333333</v>
      </c>
    </row>
    <row r="776" spans="1:11" x14ac:dyDescent="0.3">
      <c r="A776" t="s">
        <v>3514</v>
      </c>
      <c r="B776">
        <v>51830417</v>
      </c>
      <c r="C776">
        <v>1108</v>
      </c>
      <c r="D776">
        <v>2025</v>
      </c>
      <c r="E776">
        <v>17425</v>
      </c>
      <c r="F776" t="s">
        <v>3287</v>
      </c>
      <c r="G776" t="s">
        <v>1585</v>
      </c>
      <c r="H776" t="s">
        <v>1558</v>
      </c>
      <c r="I776" s="4">
        <v>55982400</v>
      </c>
      <c r="J776" s="21">
        <v>6764540</v>
      </c>
      <c r="K776" s="6">
        <f>+Tabla4[[#This Row],[VALOR PAGADO]]/Tabla4[[#This Row],[VALOR TOTAL ]]</f>
        <v>0.12083333333333333</v>
      </c>
    </row>
    <row r="777" spans="1:11" x14ac:dyDescent="0.3">
      <c r="A777" t="s">
        <v>2137</v>
      </c>
      <c r="B777">
        <v>1018415133</v>
      </c>
      <c r="C777">
        <v>1117</v>
      </c>
      <c r="D777">
        <v>2025</v>
      </c>
      <c r="E777">
        <v>17325</v>
      </c>
      <c r="F777" t="s">
        <v>3287</v>
      </c>
      <c r="G777" t="s">
        <v>1585</v>
      </c>
      <c r="H777" t="s">
        <v>1558</v>
      </c>
      <c r="I777" s="4">
        <v>55982400</v>
      </c>
      <c r="J777" s="21">
        <v>6764540</v>
      </c>
      <c r="K777" s="6">
        <f>+Tabla4[[#This Row],[VALOR PAGADO]]/Tabla4[[#This Row],[VALOR TOTAL ]]</f>
        <v>0.12083333333333333</v>
      </c>
    </row>
    <row r="778" spans="1:11" x14ac:dyDescent="0.3">
      <c r="A778" t="s">
        <v>4737</v>
      </c>
      <c r="B778">
        <v>1118814805</v>
      </c>
      <c r="C778">
        <v>1049</v>
      </c>
      <c r="D778">
        <v>2025</v>
      </c>
      <c r="E778">
        <v>134725</v>
      </c>
      <c r="F778" t="s">
        <v>1451</v>
      </c>
      <c r="G778" t="s">
        <v>1506</v>
      </c>
      <c r="H778" t="s">
        <v>1556</v>
      </c>
      <c r="I778" s="4">
        <v>40800000</v>
      </c>
      <c r="J778" s="21">
        <v>4930000</v>
      </c>
      <c r="K778" s="6">
        <f>+Tabla4[[#This Row],[VALOR PAGADO]]/Tabla4[[#This Row],[VALOR TOTAL ]]</f>
        <v>0.12083333333333333</v>
      </c>
    </row>
    <row r="779" spans="1:11" x14ac:dyDescent="0.3">
      <c r="A779" t="s">
        <v>4267</v>
      </c>
      <c r="B779">
        <v>10302678</v>
      </c>
      <c r="C779">
        <v>1048</v>
      </c>
      <c r="D779">
        <v>2025</v>
      </c>
      <c r="E779">
        <v>24925</v>
      </c>
      <c r="F779" t="s">
        <v>1415</v>
      </c>
      <c r="G779" t="s">
        <v>1503</v>
      </c>
      <c r="H779" t="s">
        <v>1503</v>
      </c>
      <c r="I779" s="4">
        <v>64000000</v>
      </c>
      <c r="J779" s="21">
        <v>7700000</v>
      </c>
      <c r="K779" s="6">
        <f>+Tabla4[[#This Row],[VALOR PAGADO]]/Tabla4[[#This Row],[VALOR TOTAL ]]</f>
        <v>0.1203125</v>
      </c>
    </row>
    <row r="780" spans="1:11" x14ac:dyDescent="0.3">
      <c r="A780" t="s">
        <v>4697</v>
      </c>
      <c r="B780">
        <v>31869025</v>
      </c>
      <c r="C780">
        <v>1103</v>
      </c>
      <c r="D780">
        <v>2025</v>
      </c>
      <c r="E780">
        <v>135325</v>
      </c>
      <c r="F780" t="s">
        <v>4505</v>
      </c>
      <c r="G780" t="s">
        <v>3126</v>
      </c>
      <c r="H780" t="s">
        <v>1556</v>
      </c>
      <c r="I780" s="4">
        <v>144491860</v>
      </c>
      <c r="J780" s="21">
        <v>17315140</v>
      </c>
      <c r="K780" s="6">
        <f>+Tabla4[[#This Row],[VALOR PAGADO]]/Tabla4[[#This Row],[VALOR TOTAL ]]</f>
        <v>0.11983470902789957</v>
      </c>
    </row>
    <row r="781" spans="1:11" x14ac:dyDescent="0.3">
      <c r="A781" t="s">
        <v>4714</v>
      </c>
      <c r="B781">
        <v>1067819491</v>
      </c>
      <c r="C781">
        <v>1079</v>
      </c>
      <c r="D781">
        <v>2025</v>
      </c>
      <c r="E781">
        <v>133625</v>
      </c>
      <c r="F781" t="s">
        <v>1416</v>
      </c>
      <c r="G781" t="s">
        <v>1504</v>
      </c>
      <c r="H781" t="s">
        <v>1556</v>
      </c>
      <c r="I781" s="4">
        <v>32400000</v>
      </c>
      <c r="J781" s="21">
        <v>3866667</v>
      </c>
      <c r="K781" s="6">
        <f>+Tabla4[[#This Row],[VALOR PAGADO]]/Tabla4[[#This Row],[VALOR TOTAL ]]</f>
        <v>0.11934157407407407</v>
      </c>
    </row>
    <row r="782" spans="1:11" x14ac:dyDescent="0.3">
      <c r="A782" t="s">
        <v>1901</v>
      </c>
      <c r="B782">
        <v>1140887241</v>
      </c>
      <c r="C782">
        <v>1084</v>
      </c>
      <c r="D782">
        <v>2025</v>
      </c>
      <c r="E782">
        <v>135025</v>
      </c>
      <c r="F782" t="s">
        <v>1451</v>
      </c>
      <c r="G782" t="s">
        <v>1506</v>
      </c>
      <c r="H782" t="s">
        <v>1556</v>
      </c>
      <c r="I782" s="4">
        <v>52650000</v>
      </c>
      <c r="J782" s="21">
        <v>6283333</v>
      </c>
      <c r="K782" s="6">
        <f>+Tabla4[[#This Row],[VALOR PAGADO]]/Tabla4[[#This Row],[VALOR TOTAL ]]</f>
        <v>0.11934155745489079</v>
      </c>
    </row>
    <row r="783" spans="1:11" x14ac:dyDescent="0.3">
      <c r="A783" t="s">
        <v>4706</v>
      </c>
      <c r="B783">
        <v>91526770</v>
      </c>
      <c r="C783">
        <v>1092</v>
      </c>
      <c r="D783">
        <v>2025</v>
      </c>
      <c r="E783">
        <v>134825</v>
      </c>
      <c r="F783" t="s">
        <v>1416</v>
      </c>
      <c r="G783" t="s">
        <v>1504</v>
      </c>
      <c r="H783" t="s">
        <v>1556</v>
      </c>
      <c r="I783" s="4">
        <v>65000000</v>
      </c>
      <c r="J783" s="21">
        <v>7733333</v>
      </c>
      <c r="K783" s="6">
        <f>+Tabla4[[#This Row],[VALOR PAGADO]]/Tabla4[[#This Row],[VALOR TOTAL ]]</f>
        <v>0.11897435384615385</v>
      </c>
    </row>
    <row r="784" spans="1:11" x14ac:dyDescent="0.3">
      <c r="A784" t="s">
        <v>4750</v>
      </c>
      <c r="B784">
        <v>1019078506</v>
      </c>
      <c r="C784">
        <v>1022</v>
      </c>
      <c r="D784">
        <v>2025</v>
      </c>
      <c r="E784">
        <v>130425</v>
      </c>
      <c r="F784" t="s">
        <v>3186</v>
      </c>
      <c r="G784" t="s">
        <v>4353</v>
      </c>
      <c r="H784" t="s">
        <v>1556</v>
      </c>
      <c r="I784" s="4">
        <v>45000000</v>
      </c>
      <c r="J784" s="21">
        <v>5333333</v>
      </c>
      <c r="K784" s="6">
        <f>+Tabla4[[#This Row],[VALOR PAGADO]]/Tabla4[[#This Row],[VALOR TOTAL ]]</f>
        <v>0.11851851111111111</v>
      </c>
    </row>
    <row r="785" spans="1:11" x14ac:dyDescent="0.3">
      <c r="A785" t="s">
        <v>1754</v>
      </c>
      <c r="B785">
        <v>1014206275</v>
      </c>
      <c r="C785">
        <v>1093</v>
      </c>
      <c r="D785">
        <v>2025</v>
      </c>
      <c r="E785">
        <v>26525</v>
      </c>
      <c r="F785" t="s">
        <v>1415</v>
      </c>
      <c r="G785" t="s">
        <v>1503</v>
      </c>
      <c r="H785" t="s">
        <v>1503</v>
      </c>
      <c r="I785" s="4">
        <v>82333334</v>
      </c>
      <c r="J785" s="21">
        <v>9666667</v>
      </c>
      <c r="K785" s="6">
        <f>+Tabla4[[#This Row],[VALOR PAGADO]]/Tabla4[[#This Row],[VALOR TOTAL ]]</f>
        <v>0.11740890998049465</v>
      </c>
    </row>
    <row r="786" spans="1:11" x14ac:dyDescent="0.3">
      <c r="A786" t="s">
        <v>1767</v>
      </c>
      <c r="B786">
        <v>1121901659</v>
      </c>
      <c r="C786">
        <v>1110</v>
      </c>
      <c r="D786">
        <v>2025</v>
      </c>
      <c r="E786">
        <v>27825</v>
      </c>
      <c r="F786" t="s">
        <v>1415</v>
      </c>
      <c r="G786" t="s">
        <v>1503</v>
      </c>
      <c r="H786" t="s">
        <v>1503</v>
      </c>
      <c r="I786" s="4">
        <v>62650000</v>
      </c>
      <c r="J786" s="21">
        <v>7250000</v>
      </c>
      <c r="K786" s="6">
        <f>+Tabla4[[#This Row],[VALOR PAGADO]]/Tabla4[[#This Row],[VALOR TOTAL ]]</f>
        <v>0.11572226656025539</v>
      </c>
    </row>
    <row r="787" spans="1:11" x14ac:dyDescent="0.3">
      <c r="A787" t="s">
        <v>4239</v>
      </c>
      <c r="B787">
        <v>79341956</v>
      </c>
      <c r="C787">
        <v>1100</v>
      </c>
      <c r="D787">
        <v>2025</v>
      </c>
      <c r="E787">
        <v>26825</v>
      </c>
      <c r="F787" t="s">
        <v>1415</v>
      </c>
      <c r="G787" t="s">
        <v>1503</v>
      </c>
      <c r="H787" t="s">
        <v>1503</v>
      </c>
      <c r="I787" s="4">
        <v>20782859</v>
      </c>
      <c r="J787" s="21">
        <v>2376061</v>
      </c>
      <c r="K787" s="6">
        <f>+Tabla4[[#This Row],[VALOR PAGADO]]/Tabla4[[#This Row],[VALOR TOTAL ]]</f>
        <v>0.1143279180212886</v>
      </c>
    </row>
    <row r="788" spans="1:11" x14ac:dyDescent="0.3">
      <c r="A788" t="s">
        <v>4724</v>
      </c>
      <c r="B788">
        <v>1022361959</v>
      </c>
      <c r="C788">
        <v>1063</v>
      </c>
      <c r="D788">
        <v>2025</v>
      </c>
      <c r="E788">
        <v>27725</v>
      </c>
      <c r="F788" t="s">
        <v>1415</v>
      </c>
      <c r="G788" t="s">
        <v>1503</v>
      </c>
      <c r="H788" t="s">
        <v>1503</v>
      </c>
      <c r="I788" s="4">
        <v>34000000</v>
      </c>
      <c r="J788" s="21">
        <v>3866667</v>
      </c>
      <c r="K788" s="6">
        <f>+Tabla4[[#This Row],[VALOR PAGADO]]/Tabla4[[#This Row],[VALOR TOTAL ]]</f>
        <v>0.11372549999999999</v>
      </c>
    </row>
    <row r="789" spans="1:11" x14ac:dyDescent="0.3">
      <c r="A789" t="s">
        <v>4700</v>
      </c>
      <c r="B789">
        <v>79794780</v>
      </c>
      <c r="C789">
        <v>1099</v>
      </c>
      <c r="D789">
        <v>2025</v>
      </c>
      <c r="E789">
        <v>27625</v>
      </c>
      <c r="F789" t="s">
        <v>1415</v>
      </c>
      <c r="G789" t="s">
        <v>1503</v>
      </c>
      <c r="H789" t="s">
        <v>1503</v>
      </c>
      <c r="I789" s="4">
        <v>59500000</v>
      </c>
      <c r="J789" s="21">
        <v>6766666</v>
      </c>
      <c r="K789" s="6">
        <f>+Tabla4[[#This Row],[VALOR PAGADO]]/Tabla4[[#This Row],[VALOR TOTAL ]]</f>
        <v>0.11372547899159664</v>
      </c>
    </row>
    <row r="790" spans="1:11" x14ac:dyDescent="0.3">
      <c r="A790" t="s">
        <v>2442</v>
      </c>
      <c r="B790">
        <v>1094895604</v>
      </c>
      <c r="C790">
        <v>1112</v>
      </c>
      <c r="D790">
        <v>2025</v>
      </c>
      <c r="E790">
        <v>138125</v>
      </c>
      <c r="F790" t="s">
        <v>1416</v>
      </c>
      <c r="G790" t="s">
        <v>1504</v>
      </c>
      <c r="H790" t="s">
        <v>1556</v>
      </c>
      <c r="I790" s="4">
        <v>68000000</v>
      </c>
      <c r="J790" s="21">
        <v>7366667</v>
      </c>
      <c r="K790" s="6">
        <f>+Tabla4[[#This Row],[VALOR PAGADO]]/Tabla4[[#This Row],[VALOR TOTAL ]]</f>
        <v>0.10833333823529412</v>
      </c>
    </row>
    <row r="791" spans="1:11" x14ac:dyDescent="0.3">
      <c r="A791" t="s">
        <v>4689</v>
      </c>
      <c r="B791">
        <v>1098608164</v>
      </c>
      <c r="C791">
        <v>1121</v>
      </c>
      <c r="D791">
        <v>2025</v>
      </c>
      <c r="E791">
        <v>18025</v>
      </c>
      <c r="F791" t="s">
        <v>3285</v>
      </c>
      <c r="G791" t="s">
        <v>1585</v>
      </c>
      <c r="H791" t="s">
        <v>1558</v>
      </c>
      <c r="I791" s="4">
        <v>72000000</v>
      </c>
      <c r="J791" s="21">
        <v>7800000</v>
      </c>
      <c r="K791" s="6">
        <f>+Tabla4[[#This Row],[VALOR PAGADO]]/Tabla4[[#This Row],[VALOR TOTAL ]]</f>
        <v>0.10833333333333334</v>
      </c>
    </row>
    <row r="792" spans="1:11" x14ac:dyDescent="0.3">
      <c r="A792" t="s">
        <v>4682</v>
      </c>
      <c r="B792">
        <v>80231598</v>
      </c>
      <c r="C792">
        <v>1128</v>
      </c>
      <c r="D792">
        <v>2025</v>
      </c>
      <c r="E792">
        <v>135525</v>
      </c>
      <c r="F792" t="s">
        <v>1416</v>
      </c>
      <c r="G792" t="s">
        <v>1515</v>
      </c>
      <c r="H792" t="s">
        <v>1556</v>
      </c>
      <c r="I792" s="4">
        <v>72000000</v>
      </c>
      <c r="J792" s="21">
        <v>7800000</v>
      </c>
      <c r="K792" s="6">
        <f>+Tabla4[[#This Row],[VALOR PAGADO]]/Tabla4[[#This Row],[VALOR TOTAL ]]</f>
        <v>0.10833333333333334</v>
      </c>
    </row>
    <row r="793" spans="1:11" x14ac:dyDescent="0.3">
      <c r="A793" t="s">
        <v>3854</v>
      </c>
      <c r="B793">
        <v>51838016</v>
      </c>
      <c r="C793">
        <v>1111</v>
      </c>
      <c r="D793">
        <v>2025</v>
      </c>
      <c r="E793">
        <v>17625</v>
      </c>
      <c r="F793" t="s">
        <v>3287</v>
      </c>
      <c r="G793" t="s">
        <v>1585</v>
      </c>
      <c r="H793" t="s">
        <v>1558</v>
      </c>
      <c r="I793" s="4">
        <v>55982400</v>
      </c>
      <c r="J793" s="21">
        <v>6064760</v>
      </c>
      <c r="K793" s="6">
        <f>+Tabla4[[#This Row],[VALOR PAGADO]]/Tabla4[[#This Row],[VALOR TOTAL ]]</f>
        <v>0.10833333333333334</v>
      </c>
    </row>
    <row r="794" spans="1:11" x14ac:dyDescent="0.3">
      <c r="A794" t="s">
        <v>4705</v>
      </c>
      <c r="B794">
        <v>1014246827</v>
      </c>
      <c r="C794">
        <v>1094</v>
      </c>
      <c r="D794">
        <v>2025</v>
      </c>
      <c r="E794">
        <v>28125</v>
      </c>
      <c r="F794" t="s">
        <v>1415</v>
      </c>
      <c r="G794" t="s">
        <v>1503</v>
      </c>
      <c r="H794" t="s">
        <v>1503</v>
      </c>
      <c r="I794" s="4">
        <v>25813333</v>
      </c>
      <c r="J794" s="21">
        <v>2773333</v>
      </c>
      <c r="K794" s="6">
        <f>+Tabla4[[#This Row],[VALOR PAGADO]]/Tabla4[[#This Row],[VALOR TOTAL ]]</f>
        <v>0.10743800500307341</v>
      </c>
    </row>
    <row r="795" spans="1:11" x14ac:dyDescent="0.3">
      <c r="A795" t="s">
        <v>4704</v>
      </c>
      <c r="B795">
        <v>1030541271</v>
      </c>
      <c r="C795">
        <v>1095</v>
      </c>
      <c r="D795">
        <v>2025</v>
      </c>
      <c r="E795">
        <v>27925</v>
      </c>
      <c r="F795" t="s">
        <v>1415</v>
      </c>
      <c r="G795" t="s">
        <v>1503</v>
      </c>
      <c r="H795" t="s">
        <v>1503</v>
      </c>
      <c r="I795" s="4">
        <v>64800000</v>
      </c>
      <c r="J795" s="21">
        <v>6933333</v>
      </c>
      <c r="K795" s="6">
        <f>+Tabla4[[#This Row],[VALOR PAGADO]]/Tabla4[[#This Row],[VALOR TOTAL ]]</f>
        <v>0.10699587962962963</v>
      </c>
    </row>
    <row r="796" spans="1:11" x14ac:dyDescent="0.3">
      <c r="A796" t="s">
        <v>1717</v>
      </c>
      <c r="B796">
        <v>1010234295</v>
      </c>
      <c r="C796">
        <v>1210</v>
      </c>
      <c r="D796">
        <v>2025</v>
      </c>
      <c r="E796">
        <v>156325</v>
      </c>
      <c r="F796" t="s">
        <v>1451</v>
      </c>
      <c r="G796" t="s">
        <v>1506</v>
      </c>
      <c r="H796" t="s">
        <v>1556</v>
      </c>
      <c r="I796" s="4">
        <v>40000000</v>
      </c>
      <c r="J796" s="21">
        <v>4266666</v>
      </c>
      <c r="K796" s="6">
        <f>+Tabla4[[#This Row],[VALOR PAGADO]]/Tabla4[[#This Row],[VALOR TOTAL ]]</f>
        <v>0.10666665</v>
      </c>
    </row>
    <row r="797" spans="1:11" x14ac:dyDescent="0.3">
      <c r="A797" t="s">
        <v>1282</v>
      </c>
      <c r="B797">
        <v>79607989</v>
      </c>
      <c r="C797">
        <v>1131</v>
      </c>
      <c r="D797">
        <v>2025</v>
      </c>
      <c r="E797">
        <v>139425</v>
      </c>
      <c r="F797" t="s">
        <v>4505</v>
      </c>
      <c r="G797" t="s">
        <v>3126</v>
      </c>
      <c r="H797" t="s">
        <v>1556</v>
      </c>
      <c r="I797" s="4">
        <v>19700000</v>
      </c>
      <c r="J797" s="21">
        <v>2083333</v>
      </c>
      <c r="K797" s="6">
        <f>+Tabla4[[#This Row],[VALOR PAGADO]]/Tabla4[[#This Row],[VALOR TOTAL ]]</f>
        <v>0.10575294416243655</v>
      </c>
    </row>
    <row r="798" spans="1:11" x14ac:dyDescent="0.3">
      <c r="A798" t="s">
        <v>4886</v>
      </c>
      <c r="B798">
        <v>1085044047</v>
      </c>
      <c r="C798">
        <v>703</v>
      </c>
      <c r="D798">
        <v>2025</v>
      </c>
      <c r="E798">
        <v>8025</v>
      </c>
      <c r="F798" t="s">
        <v>1415</v>
      </c>
      <c r="G798" t="s">
        <v>1503</v>
      </c>
      <c r="H798" t="s">
        <v>1503</v>
      </c>
      <c r="I798" s="4">
        <v>55907802</v>
      </c>
      <c r="J798" s="21">
        <v>5901379.0999999996</v>
      </c>
      <c r="K798" s="6">
        <f>+Tabla4[[#This Row],[VALOR PAGADO]]/Tabla4[[#This Row],[VALOR TOTAL ]]</f>
        <v>0.10555555555555556</v>
      </c>
    </row>
    <row r="799" spans="1:11" x14ac:dyDescent="0.3">
      <c r="A799" t="s">
        <v>70</v>
      </c>
      <c r="B799">
        <v>43206560</v>
      </c>
      <c r="C799">
        <v>1136</v>
      </c>
      <c r="D799">
        <v>2025</v>
      </c>
      <c r="E799">
        <v>18325</v>
      </c>
      <c r="F799" t="s">
        <v>3287</v>
      </c>
      <c r="G799" t="s">
        <v>1585</v>
      </c>
      <c r="H799" t="s">
        <v>1558</v>
      </c>
      <c r="I799" s="4">
        <v>51317200</v>
      </c>
      <c r="J799" s="21">
        <v>5345542</v>
      </c>
      <c r="K799" s="6">
        <f>+Tabla4[[#This Row],[VALOR PAGADO]]/Tabla4[[#This Row],[VALOR TOTAL ]]</f>
        <v>0.10416667316221462</v>
      </c>
    </row>
    <row r="800" spans="1:11" x14ac:dyDescent="0.3">
      <c r="A800" t="s">
        <v>4681</v>
      </c>
      <c r="B800">
        <v>9655116</v>
      </c>
      <c r="C800">
        <v>1129</v>
      </c>
      <c r="D800">
        <v>2025</v>
      </c>
      <c r="E800">
        <v>138225</v>
      </c>
      <c r="F800" t="s">
        <v>1416</v>
      </c>
      <c r="G800" t="s">
        <v>1504</v>
      </c>
      <c r="H800" t="s">
        <v>1556</v>
      </c>
      <c r="I800" s="4">
        <v>64000000</v>
      </c>
      <c r="J800" s="21">
        <v>6666667</v>
      </c>
      <c r="K800" s="6">
        <f>+Tabla4[[#This Row],[VALOR PAGADO]]/Tabla4[[#This Row],[VALOR TOTAL ]]</f>
        <v>0.10416667187500001</v>
      </c>
    </row>
    <row r="801" spans="1:11" x14ac:dyDescent="0.3">
      <c r="A801" t="s">
        <v>770</v>
      </c>
      <c r="B801">
        <v>79650126</v>
      </c>
      <c r="C801">
        <v>1118</v>
      </c>
      <c r="D801">
        <v>2025</v>
      </c>
      <c r="E801">
        <v>139825</v>
      </c>
      <c r="F801" t="s">
        <v>1416</v>
      </c>
      <c r="G801" t="s">
        <v>1518</v>
      </c>
      <c r="H801" t="s">
        <v>1556</v>
      </c>
      <c r="I801" s="4">
        <v>72000000</v>
      </c>
      <c r="J801" s="21">
        <v>7500000</v>
      </c>
      <c r="K801" s="6">
        <f>+Tabla4[[#This Row],[VALOR PAGADO]]/Tabla4[[#This Row],[VALOR TOTAL ]]</f>
        <v>0.10416666666666667</v>
      </c>
    </row>
    <row r="802" spans="1:11" x14ac:dyDescent="0.3">
      <c r="A802" t="s">
        <v>4675</v>
      </c>
      <c r="B802">
        <v>77190634</v>
      </c>
      <c r="C802">
        <v>1140</v>
      </c>
      <c r="D802">
        <v>2025</v>
      </c>
      <c r="E802">
        <v>140125</v>
      </c>
      <c r="F802" t="s">
        <v>1416</v>
      </c>
      <c r="G802" t="s">
        <v>1515</v>
      </c>
      <c r="H802" t="s">
        <v>1556</v>
      </c>
      <c r="I802" s="4">
        <v>72000000</v>
      </c>
      <c r="J802" s="21">
        <v>7500000</v>
      </c>
      <c r="K802" s="6">
        <f>+Tabla4[[#This Row],[VALOR PAGADO]]/Tabla4[[#This Row],[VALOR TOTAL ]]</f>
        <v>0.10416666666666667</v>
      </c>
    </row>
    <row r="803" spans="1:11" x14ac:dyDescent="0.3">
      <c r="A803" t="s">
        <v>4703</v>
      </c>
      <c r="B803">
        <v>1192756955</v>
      </c>
      <c r="C803">
        <v>1096</v>
      </c>
      <c r="D803">
        <v>2025</v>
      </c>
      <c r="E803">
        <v>139725</v>
      </c>
      <c r="F803" t="s">
        <v>1451</v>
      </c>
      <c r="G803" t="s">
        <v>1506</v>
      </c>
      <c r="H803" t="s">
        <v>1556</v>
      </c>
      <c r="I803" s="4">
        <v>24000000</v>
      </c>
      <c r="J803" s="21">
        <v>2500000</v>
      </c>
      <c r="K803" s="6">
        <f>+Tabla4[[#This Row],[VALOR PAGADO]]/Tabla4[[#This Row],[VALOR TOTAL ]]</f>
        <v>0.10416666666666667</v>
      </c>
    </row>
    <row r="804" spans="1:11" x14ac:dyDescent="0.3">
      <c r="A804" t="s">
        <v>4695</v>
      </c>
      <c r="B804">
        <v>79892078</v>
      </c>
      <c r="C804">
        <v>1105</v>
      </c>
      <c r="D804">
        <v>2025</v>
      </c>
      <c r="E804">
        <v>18125</v>
      </c>
      <c r="F804" t="s">
        <v>3287</v>
      </c>
      <c r="G804" t="s">
        <v>1585</v>
      </c>
      <c r="H804" t="s">
        <v>1558</v>
      </c>
      <c r="I804" s="4">
        <v>74643200</v>
      </c>
      <c r="J804" s="21">
        <v>7775333</v>
      </c>
      <c r="K804" s="6">
        <f>+Tabla4[[#This Row],[VALOR PAGADO]]/Tabla4[[#This Row],[VALOR TOTAL ]]</f>
        <v>0.10416666220097745</v>
      </c>
    </row>
    <row r="805" spans="1:11" x14ac:dyDescent="0.3">
      <c r="A805" t="s">
        <v>4677</v>
      </c>
      <c r="B805">
        <v>64700355</v>
      </c>
      <c r="C805">
        <v>1135</v>
      </c>
      <c r="D805">
        <v>2025</v>
      </c>
      <c r="E805">
        <v>140025</v>
      </c>
      <c r="F805" t="s">
        <v>1416</v>
      </c>
      <c r="G805" t="s">
        <v>1518</v>
      </c>
      <c r="H805" t="s">
        <v>1556</v>
      </c>
      <c r="I805" s="4">
        <v>56000000</v>
      </c>
      <c r="J805" s="21">
        <v>5833333</v>
      </c>
      <c r="K805" s="6">
        <f>+Tabla4[[#This Row],[VALOR PAGADO]]/Tabla4[[#This Row],[VALOR TOTAL ]]</f>
        <v>0.10416666071428571</v>
      </c>
    </row>
    <row r="806" spans="1:11" x14ac:dyDescent="0.3">
      <c r="A806" t="s">
        <v>965</v>
      </c>
      <c r="B806">
        <v>1143426359</v>
      </c>
      <c r="C806">
        <v>1141</v>
      </c>
      <c r="D806">
        <v>2025</v>
      </c>
      <c r="E806">
        <v>138325</v>
      </c>
      <c r="F806" t="s">
        <v>1416</v>
      </c>
      <c r="G806" t="s">
        <v>1518</v>
      </c>
      <c r="H806" t="s">
        <v>1556</v>
      </c>
      <c r="I806" s="4">
        <v>64533333</v>
      </c>
      <c r="J806" s="21">
        <v>6666667</v>
      </c>
      <c r="K806" s="6">
        <f>+Tabla4[[#This Row],[VALOR PAGADO]]/Tabla4[[#This Row],[VALOR TOTAL ]]</f>
        <v>0.1033057908228605</v>
      </c>
    </row>
    <row r="807" spans="1:11" x14ac:dyDescent="0.3">
      <c r="A807" t="s">
        <v>3047</v>
      </c>
      <c r="B807">
        <v>53106905</v>
      </c>
      <c r="C807">
        <v>1115</v>
      </c>
      <c r="D807">
        <v>2025</v>
      </c>
      <c r="E807">
        <v>139525</v>
      </c>
      <c r="F807" t="s">
        <v>1416</v>
      </c>
      <c r="G807" t="s">
        <v>1515</v>
      </c>
      <c r="H807" t="s">
        <v>1556</v>
      </c>
      <c r="I807" s="4">
        <v>68566667</v>
      </c>
      <c r="J807" s="21">
        <v>7083333</v>
      </c>
      <c r="K807" s="6">
        <f>+Tabla4[[#This Row],[VALOR PAGADO]]/Tabla4[[#This Row],[VALOR TOTAL ]]</f>
        <v>0.10330577976030247</v>
      </c>
    </row>
    <row r="808" spans="1:11" x14ac:dyDescent="0.3">
      <c r="A808" t="s">
        <v>4715</v>
      </c>
      <c r="B808">
        <v>1015402942</v>
      </c>
      <c r="C808">
        <v>1078</v>
      </c>
      <c r="D808">
        <v>2025</v>
      </c>
      <c r="E808">
        <v>138025</v>
      </c>
      <c r="F808" t="s">
        <v>3186</v>
      </c>
      <c r="G808" t="s">
        <v>4353</v>
      </c>
      <c r="H808" t="s">
        <v>1556</v>
      </c>
      <c r="I808" s="4">
        <v>56700000</v>
      </c>
      <c r="J808" s="21">
        <v>5833333</v>
      </c>
      <c r="K808" s="6">
        <f>+Tabla4[[#This Row],[VALOR PAGADO]]/Tabla4[[#This Row],[VALOR TOTAL ]]</f>
        <v>0.10288065255731922</v>
      </c>
    </row>
    <row r="809" spans="1:11" x14ac:dyDescent="0.3">
      <c r="A809" t="s">
        <v>4717</v>
      </c>
      <c r="B809">
        <v>1077433169</v>
      </c>
      <c r="C809">
        <v>1075</v>
      </c>
      <c r="D809">
        <v>2025</v>
      </c>
      <c r="E809">
        <v>29025</v>
      </c>
      <c r="F809" t="s">
        <v>1415</v>
      </c>
      <c r="G809" t="s">
        <v>1503</v>
      </c>
      <c r="H809" t="s">
        <v>1503</v>
      </c>
      <c r="I809" s="4">
        <v>34000000</v>
      </c>
      <c r="J809" s="21">
        <v>3466667</v>
      </c>
      <c r="K809" s="6">
        <f>+Tabla4[[#This Row],[VALOR PAGADO]]/Tabla4[[#This Row],[VALOR TOTAL ]]</f>
        <v>0.10196079411764705</v>
      </c>
    </row>
    <row r="810" spans="1:11" x14ac:dyDescent="0.3">
      <c r="A810" t="s">
        <v>4696</v>
      </c>
      <c r="B810">
        <v>52992024</v>
      </c>
      <c r="C810">
        <v>1104</v>
      </c>
      <c r="D810">
        <v>2025</v>
      </c>
      <c r="E810">
        <v>28025</v>
      </c>
      <c r="F810" t="s">
        <v>1415</v>
      </c>
      <c r="G810" t="s">
        <v>1503</v>
      </c>
      <c r="H810" t="s">
        <v>1503</v>
      </c>
      <c r="I810" s="4">
        <v>68000000</v>
      </c>
      <c r="J810" s="21">
        <v>6933333</v>
      </c>
      <c r="K810" s="6">
        <f>+Tabla4[[#This Row],[VALOR PAGADO]]/Tabla4[[#This Row],[VALOR TOTAL ]]</f>
        <v>0.10196077941176471</v>
      </c>
    </row>
    <row r="811" spans="1:11" x14ac:dyDescent="0.3">
      <c r="A811" t="s">
        <v>4718</v>
      </c>
      <c r="B811">
        <v>79865558</v>
      </c>
      <c r="C811">
        <v>1074</v>
      </c>
      <c r="D811">
        <v>2025</v>
      </c>
      <c r="E811">
        <v>28825</v>
      </c>
      <c r="F811" t="s">
        <v>1415</v>
      </c>
      <c r="G811" t="s">
        <v>1503</v>
      </c>
      <c r="H811" t="s">
        <v>1503</v>
      </c>
      <c r="I811" s="4">
        <v>27200000</v>
      </c>
      <c r="J811" s="21">
        <v>2773333</v>
      </c>
      <c r="K811" s="6">
        <f>+Tabla4[[#This Row],[VALOR PAGADO]]/Tabla4[[#This Row],[VALOR TOTAL ]]</f>
        <v>0.10196077205882353</v>
      </c>
    </row>
    <row r="812" spans="1:11" x14ac:dyDescent="0.3">
      <c r="A812" t="s">
        <v>2579</v>
      </c>
      <c r="B812">
        <v>52989732</v>
      </c>
      <c r="C812">
        <v>1139</v>
      </c>
      <c r="D812">
        <v>2025</v>
      </c>
      <c r="E812">
        <v>18425</v>
      </c>
      <c r="F812" t="s">
        <v>3285</v>
      </c>
      <c r="G812" t="s">
        <v>1585</v>
      </c>
      <c r="H812" t="s">
        <v>1558</v>
      </c>
      <c r="I812" s="4">
        <v>71100000</v>
      </c>
      <c r="J812" s="21">
        <v>7200000</v>
      </c>
      <c r="K812" s="6">
        <f>+Tabla4[[#This Row],[VALOR PAGADO]]/Tabla4[[#This Row],[VALOR TOTAL ]]</f>
        <v>0.10126582278481013</v>
      </c>
    </row>
    <row r="813" spans="1:11" x14ac:dyDescent="0.3">
      <c r="A813" t="s">
        <v>2912</v>
      </c>
      <c r="B813">
        <v>52086715</v>
      </c>
      <c r="C813">
        <v>1153</v>
      </c>
      <c r="D813">
        <v>2025</v>
      </c>
      <c r="E813">
        <v>18625</v>
      </c>
      <c r="F813" t="s">
        <v>4666</v>
      </c>
      <c r="G813" t="s">
        <v>1585</v>
      </c>
      <c r="H813" t="s">
        <v>1556</v>
      </c>
      <c r="I813" s="4">
        <v>67024800</v>
      </c>
      <c r="J813" s="21">
        <v>6702480</v>
      </c>
      <c r="K813" s="6">
        <f>+Tabla4[[#This Row],[VALOR PAGADO]]/Tabla4[[#This Row],[VALOR TOTAL ]]</f>
        <v>0.1</v>
      </c>
    </row>
    <row r="814" spans="1:11" x14ac:dyDescent="0.3">
      <c r="A814" t="s">
        <v>75</v>
      </c>
      <c r="B814">
        <v>1026550737</v>
      </c>
      <c r="C814">
        <v>1113</v>
      </c>
      <c r="D814">
        <v>2025</v>
      </c>
      <c r="E814">
        <v>18525</v>
      </c>
      <c r="F814" t="s">
        <v>3287</v>
      </c>
      <c r="G814" t="s">
        <v>1585</v>
      </c>
      <c r="H814" t="s">
        <v>1558</v>
      </c>
      <c r="I814" s="4">
        <v>55982400</v>
      </c>
      <c r="J814" s="21">
        <v>5598240</v>
      </c>
      <c r="K814" s="6">
        <f>+Tabla4[[#This Row],[VALOR PAGADO]]/Tabla4[[#This Row],[VALOR TOTAL ]]</f>
        <v>0.1</v>
      </c>
    </row>
    <row r="815" spans="1:11" x14ac:dyDescent="0.3">
      <c r="A815" t="s">
        <v>3462</v>
      </c>
      <c r="B815">
        <v>1067940890</v>
      </c>
      <c r="C815">
        <v>1137</v>
      </c>
      <c r="D815">
        <v>2025</v>
      </c>
      <c r="E815">
        <v>139925</v>
      </c>
      <c r="F815" t="s">
        <v>1416</v>
      </c>
      <c r="G815" t="s">
        <v>1515</v>
      </c>
      <c r="H815" t="s">
        <v>1556</v>
      </c>
      <c r="I815" s="4">
        <v>36000000</v>
      </c>
      <c r="J815" s="21">
        <v>3600000</v>
      </c>
      <c r="K815" s="6">
        <f>+Tabla4[[#This Row],[VALOR PAGADO]]/Tabla4[[#This Row],[VALOR TOTAL ]]</f>
        <v>0.1</v>
      </c>
    </row>
    <row r="816" spans="1:11" x14ac:dyDescent="0.3">
      <c r="A816" t="s">
        <v>4690</v>
      </c>
      <c r="B816">
        <v>53118002</v>
      </c>
      <c r="C816">
        <v>1119</v>
      </c>
      <c r="D816">
        <v>2025</v>
      </c>
      <c r="E816">
        <v>29525</v>
      </c>
      <c r="F816" t="s">
        <v>1415</v>
      </c>
      <c r="G816" t="s">
        <v>1503</v>
      </c>
      <c r="H816" t="s">
        <v>1503</v>
      </c>
      <c r="I816" s="4">
        <v>25813332</v>
      </c>
      <c r="J816" s="21">
        <v>2560000</v>
      </c>
      <c r="K816" s="6">
        <f>+Tabla4[[#This Row],[VALOR PAGADO]]/Tabla4[[#This Row],[VALOR TOTAL ]]</f>
        <v>9.9173558841609444E-2</v>
      </c>
    </row>
    <row r="817" spans="1:11" x14ac:dyDescent="0.3">
      <c r="A817" t="s">
        <v>4662</v>
      </c>
      <c r="B817">
        <v>79731078</v>
      </c>
      <c r="C817">
        <v>1159</v>
      </c>
      <c r="D817">
        <v>2025</v>
      </c>
      <c r="E817">
        <v>146425</v>
      </c>
      <c r="F817" t="s">
        <v>3519</v>
      </c>
      <c r="G817" t="s">
        <v>1521</v>
      </c>
      <c r="H817" t="s">
        <v>1556</v>
      </c>
      <c r="I817" s="4">
        <v>117000000</v>
      </c>
      <c r="J817" s="21">
        <v>11500000</v>
      </c>
      <c r="K817" s="6">
        <f>+Tabla4[[#This Row],[VALOR PAGADO]]/Tabla4[[#This Row],[VALOR TOTAL ]]</f>
        <v>9.8290598290598288E-2</v>
      </c>
    </row>
    <row r="818" spans="1:11" x14ac:dyDescent="0.3">
      <c r="A818" t="s">
        <v>4687</v>
      </c>
      <c r="B818">
        <v>53105163</v>
      </c>
      <c r="C818">
        <v>1123</v>
      </c>
      <c r="D818">
        <v>2025</v>
      </c>
      <c r="E818">
        <v>28925</v>
      </c>
      <c r="F818" t="s">
        <v>1415</v>
      </c>
      <c r="G818" t="s">
        <v>1503</v>
      </c>
      <c r="H818" t="s">
        <v>1503</v>
      </c>
      <c r="I818" s="4">
        <v>34000000</v>
      </c>
      <c r="J818" s="21">
        <v>3333333</v>
      </c>
      <c r="K818" s="6">
        <f>+Tabla4[[#This Row],[VALOR PAGADO]]/Tabla4[[#This Row],[VALOR TOTAL ]]</f>
        <v>9.8039205882352945E-2</v>
      </c>
    </row>
    <row r="819" spans="1:11" x14ac:dyDescent="0.3">
      <c r="A819" t="s">
        <v>2103</v>
      </c>
      <c r="B819">
        <v>1088971886</v>
      </c>
      <c r="C819">
        <v>65</v>
      </c>
      <c r="D819">
        <v>2025</v>
      </c>
      <c r="E819">
        <v>725</v>
      </c>
      <c r="F819" t="s">
        <v>1415</v>
      </c>
      <c r="G819" t="s">
        <v>1503</v>
      </c>
      <c r="H819" t="s">
        <v>1503</v>
      </c>
      <c r="I819" s="4">
        <v>125093500</v>
      </c>
      <c r="J819" s="21">
        <v>12257000</v>
      </c>
      <c r="K819" s="6">
        <f>+Tabla4[[#This Row],[VALOR PAGADO]]/Tabla4[[#This Row],[VALOR TOTAL ]]</f>
        <v>9.7982708933717577E-2</v>
      </c>
    </row>
    <row r="820" spans="1:11" x14ac:dyDescent="0.3">
      <c r="A820" t="s">
        <v>4680</v>
      </c>
      <c r="B820">
        <v>1049639265</v>
      </c>
      <c r="C820">
        <v>1130</v>
      </c>
      <c r="D820">
        <v>2025</v>
      </c>
      <c r="E820">
        <v>142725</v>
      </c>
      <c r="F820" t="s">
        <v>3179</v>
      </c>
      <c r="G820" t="s">
        <v>3126</v>
      </c>
      <c r="H820" t="s">
        <v>1556</v>
      </c>
      <c r="I820" s="4">
        <v>69400000</v>
      </c>
      <c r="J820" s="21">
        <v>6800000</v>
      </c>
      <c r="K820" s="6">
        <f>+Tabla4[[#This Row],[VALOR PAGADO]]/Tabla4[[#This Row],[VALOR TOTAL ]]</f>
        <v>9.7982708933717577E-2</v>
      </c>
    </row>
    <row r="821" spans="1:11" x14ac:dyDescent="0.3">
      <c r="A821" t="s">
        <v>4665</v>
      </c>
      <c r="B821">
        <v>1015401530</v>
      </c>
      <c r="C821">
        <v>1154</v>
      </c>
      <c r="D821">
        <v>2025</v>
      </c>
      <c r="E821">
        <v>19925</v>
      </c>
      <c r="F821" t="s">
        <v>1417</v>
      </c>
      <c r="G821" t="s">
        <v>1534</v>
      </c>
      <c r="H821" t="s">
        <v>1557</v>
      </c>
      <c r="I821" s="4">
        <v>78333333</v>
      </c>
      <c r="J821" s="21">
        <v>7666667</v>
      </c>
      <c r="K821" s="6">
        <f>+Tabla4[[#This Row],[VALOR PAGADO]]/Tabla4[[#This Row],[VALOR TOTAL ]]</f>
        <v>9.787234509732913E-2</v>
      </c>
    </row>
    <row r="822" spans="1:11" x14ac:dyDescent="0.3">
      <c r="A822" t="s">
        <v>4678</v>
      </c>
      <c r="B822">
        <v>1032366277</v>
      </c>
      <c r="C822">
        <v>1134</v>
      </c>
      <c r="D822">
        <v>2025</v>
      </c>
      <c r="E822">
        <v>2925</v>
      </c>
      <c r="F822" t="s">
        <v>1428</v>
      </c>
      <c r="G822" t="s">
        <v>1514</v>
      </c>
      <c r="H822" t="s">
        <v>1556</v>
      </c>
      <c r="I822" s="4">
        <v>63000000</v>
      </c>
      <c r="J822" s="21">
        <v>6133333</v>
      </c>
      <c r="K822" s="6">
        <f>+Tabla4[[#This Row],[VALOR PAGADO]]/Tabla4[[#This Row],[VALOR TOTAL ]]</f>
        <v>9.735449206349206E-2</v>
      </c>
    </row>
    <row r="823" spans="1:11" x14ac:dyDescent="0.3">
      <c r="A823" t="s">
        <v>4698</v>
      </c>
      <c r="B823">
        <v>9466274</v>
      </c>
      <c r="C823">
        <v>1102</v>
      </c>
      <c r="D823">
        <v>2025</v>
      </c>
      <c r="E823">
        <v>146525</v>
      </c>
      <c r="F823" t="s">
        <v>1451</v>
      </c>
      <c r="G823" t="s">
        <v>1506</v>
      </c>
      <c r="H823" t="s">
        <v>1556</v>
      </c>
      <c r="I823" s="4">
        <v>32000000</v>
      </c>
      <c r="J823" s="21">
        <v>3066667</v>
      </c>
      <c r="K823" s="6">
        <f>+Tabla4[[#This Row],[VALOR PAGADO]]/Tabla4[[#This Row],[VALOR TOTAL ]]</f>
        <v>9.5833343749999994E-2</v>
      </c>
    </row>
    <row r="824" spans="1:11" x14ac:dyDescent="0.3">
      <c r="A824" t="s">
        <v>1839</v>
      </c>
      <c r="B824">
        <v>80872179</v>
      </c>
      <c r="C824">
        <v>1143</v>
      </c>
      <c r="D824">
        <v>2025</v>
      </c>
      <c r="E824">
        <v>19025</v>
      </c>
      <c r="F824" t="s">
        <v>3287</v>
      </c>
      <c r="G824" t="s">
        <v>1585</v>
      </c>
      <c r="H824" t="s">
        <v>1558</v>
      </c>
      <c r="I824" s="4">
        <v>55982400</v>
      </c>
      <c r="J824" s="21">
        <v>5364980</v>
      </c>
      <c r="K824" s="6">
        <f>+Tabla4[[#This Row],[VALOR PAGADO]]/Tabla4[[#This Row],[VALOR TOTAL ]]</f>
        <v>9.583333333333334E-2</v>
      </c>
    </row>
    <row r="825" spans="1:11" x14ac:dyDescent="0.3">
      <c r="A825" t="s">
        <v>4072</v>
      </c>
      <c r="B825">
        <v>1019112981</v>
      </c>
      <c r="C825">
        <v>1133</v>
      </c>
      <c r="D825">
        <v>2025</v>
      </c>
      <c r="E825">
        <v>19225</v>
      </c>
      <c r="F825" t="s">
        <v>3287</v>
      </c>
      <c r="G825" t="s">
        <v>1585</v>
      </c>
      <c r="H825" t="s">
        <v>1558</v>
      </c>
      <c r="I825" s="4">
        <v>27991200</v>
      </c>
      <c r="J825" s="21">
        <v>2682490</v>
      </c>
      <c r="K825" s="6">
        <f>+Tabla4[[#This Row],[VALOR PAGADO]]/Tabla4[[#This Row],[VALOR TOTAL ]]</f>
        <v>9.583333333333334E-2</v>
      </c>
    </row>
    <row r="826" spans="1:11" x14ac:dyDescent="0.3">
      <c r="A826" t="s">
        <v>4683</v>
      </c>
      <c r="B826">
        <v>1102807195</v>
      </c>
      <c r="C826">
        <v>1127</v>
      </c>
      <c r="D826">
        <v>2025</v>
      </c>
      <c r="E826">
        <v>146625</v>
      </c>
      <c r="F826" t="s">
        <v>1416</v>
      </c>
      <c r="G826" t="s">
        <v>1507</v>
      </c>
      <c r="H826" t="s">
        <v>1556</v>
      </c>
      <c r="I826" s="4">
        <v>64000000</v>
      </c>
      <c r="J826" s="21">
        <v>6133333</v>
      </c>
      <c r="K826" s="6">
        <f>+Tabla4[[#This Row],[VALOR PAGADO]]/Tabla4[[#This Row],[VALOR TOTAL ]]</f>
        <v>9.5833328125000006E-2</v>
      </c>
    </row>
    <row r="827" spans="1:11" x14ac:dyDescent="0.3">
      <c r="A827" t="s">
        <v>4658</v>
      </c>
      <c r="B827">
        <v>5135194</v>
      </c>
      <c r="C827">
        <v>1167</v>
      </c>
      <c r="D827">
        <v>2025</v>
      </c>
      <c r="E827">
        <v>19825</v>
      </c>
      <c r="F827" t="s">
        <v>3287</v>
      </c>
      <c r="G827" t="s">
        <v>1585</v>
      </c>
      <c r="H827" t="s">
        <v>1558</v>
      </c>
      <c r="I827" s="4">
        <v>54017167</v>
      </c>
      <c r="J827" s="21">
        <v>5100333</v>
      </c>
      <c r="K827" s="6">
        <f>+Tabla4[[#This Row],[VALOR PAGADO]]/Tabla4[[#This Row],[VALOR TOTAL ]]</f>
        <v>9.4420594104833375E-2</v>
      </c>
    </row>
    <row r="828" spans="1:11" x14ac:dyDescent="0.3">
      <c r="A828" t="s">
        <v>3856</v>
      </c>
      <c r="B828">
        <v>1049620762</v>
      </c>
      <c r="C828">
        <v>1089</v>
      </c>
      <c r="D828">
        <v>2025</v>
      </c>
      <c r="E828">
        <v>137925</v>
      </c>
      <c r="F828" t="s">
        <v>3220</v>
      </c>
      <c r="G828" t="s">
        <v>3123</v>
      </c>
      <c r="H828" t="s">
        <v>1556</v>
      </c>
      <c r="I828" s="4">
        <v>68000000</v>
      </c>
      <c r="J828" s="21">
        <v>6400000</v>
      </c>
      <c r="K828" s="6">
        <f>+Tabla4[[#This Row],[VALOR PAGADO]]/Tabla4[[#This Row],[VALOR TOTAL ]]</f>
        <v>9.4117647058823528E-2</v>
      </c>
    </row>
    <row r="829" spans="1:11" x14ac:dyDescent="0.3">
      <c r="A829" t="s">
        <v>4674</v>
      </c>
      <c r="B829">
        <v>1014230301</v>
      </c>
      <c r="C829">
        <v>1144</v>
      </c>
      <c r="D829">
        <v>2025</v>
      </c>
      <c r="E829">
        <v>29425</v>
      </c>
      <c r="F829" t="s">
        <v>1415</v>
      </c>
      <c r="G829" t="s">
        <v>1503</v>
      </c>
      <c r="H829" t="s">
        <v>1503</v>
      </c>
      <c r="I829" s="4">
        <v>34000000</v>
      </c>
      <c r="J829" s="21">
        <v>3200000</v>
      </c>
      <c r="K829" s="6">
        <f>+Tabla4[[#This Row],[VALOR PAGADO]]/Tabla4[[#This Row],[VALOR TOTAL ]]</f>
        <v>9.4117647058823528E-2</v>
      </c>
    </row>
    <row r="830" spans="1:11" x14ac:dyDescent="0.3">
      <c r="A830" t="s">
        <v>3642</v>
      </c>
      <c r="B830">
        <v>1022417157</v>
      </c>
      <c r="C830">
        <v>1172</v>
      </c>
      <c r="D830">
        <v>2025</v>
      </c>
      <c r="E830">
        <v>30725</v>
      </c>
      <c r="F830" t="s">
        <v>1415</v>
      </c>
      <c r="G830" t="s">
        <v>1503</v>
      </c>
      <c r="H830" t="s">
        <v>1503</v>
      </c>
      <c r="I830" s="4">
        <v>70200000</v>
      </c>
      <c r="J830" s="21">
        <v>6600000</v>
      </c>
      <c r="K830" s="6">
        <f>+Tabla4[[#This Row],[VALOR PAGADO]]/Tabla4[[#This Row],[VALOR TOTAL ]]</f>
        <v>9.4017094017094016E-2</v>
      </c>
    </row>
    <row r="831" spans="1:11" x14ac:dyDescent="0.3">
      <c r="A831" t="s">
        <v>2065</v>
      </c>
      <c r="B831">
        <v>1085308879</v>
      </c>
      <c r="C831">
        <v>1175</v>
      </c>
      <c r="D831">
        <v>2025</v>
      </c>
      <c r="E831">
        <v>31125</v>
      </c>
      <c r="F831" t="s">
        <v>1415</v>
      </c>
      <c r="G831" t="s">
        <v>1503</v>
      </c>
      <c r="H831" t="s">
        <v>1503</v>
      </c>
      <c r="I831" s="4">
        <v>94000000</v>
      </c>
      <c r="J831" s="21">
        <v>8800000</v>
      </c>
      <c r="K831" s="6">
        <f>+Tabla4[[#This Row],[VALOR PAGADO]]/Tabla4[[#This Row],[VALOR TOTAL ]]</f>
        <v>9.3617021276595741E-2</v>
      </c>
    </row>
    <row r="832" spans="1:11" x14ac:dyDescent="0.3">
      <c r="A832" t="s">
        <v>4660</v>
      </c>
      <c r="B832">
        <v>1032415054</v>
      </c>
      <c r="C832">
        <v>1164</v>
      </c>
      <c r="D832">
        <v>2025</v>
      </c>
      <c r="E832">
        <v>20225</v>
      </c>
      <c r="F832" t="s">
        <v>1417</v>
      </c>
      <c r="G832" t="s">
        <v>1534</v>
      </c>
      <c r="H832" t="s">
        <v>1557</v>
      </c>
      <c r="I832" s="4">
        <v>70500000</v>
      </c>
      <c r="J832" s="21">
        <v>6600000</v>
      </c>
      <c r="K832" s="6">
        <f>+Tabla4[[#This Row],[VALOR PAGADO]]/Tabla4[[#This Row],[VALOR TOTAL ]]</f>
        <v>9.3617021276595741E-2</v>
      </c>
    </row>
    <row r="833" spans="1:11" x14ac:dyDescent="0.3">
      <c r="A833" t="s">
        <v>4650</v>
      </c>
      <c r="B833">
        <v>80092126</v>
      </c>
      <c r="C833">
        <v>1184</v>
      </c>
      <c r="D833">
        <v>2025</v>
      </c>
      <c r="E833">
        <v>20025</v>
      </c>
      <c r="F833" t="s">
        <v>1422</v>
      </c>
      <c r="G833" t="s">
        <v>1585</v>
      </c>
      <c r="H833" t="s">
        <v>1558</v>
      </c>
      <c r="I833" s="4">
        <v>107135380</v>
      </c>
      <c r="J833" s="21">
        <v>10029695</v>
      </c>
      <c r="K833" s="6">
        <f>+Tabla4[[#This Row],[VALOR PAGADO]]/Tabla4[[#This Row],[VALOR TOTAL ]]</f>
        <v>9.3617019886427802E-2</v>
      </c>
    </row>
    <row r="834" spans="1:11" x14ac:dyDescent="0.3">
      <c r="A834" t="s">
        <v>2564</v>
      </c>
      <c r="B834">
        <v>63455181</v>
      </c>
      <c r="C834">
        <v>1155</v>
      </c>
      <c r="D834">
        <v>2025</v>
      </c>
      <c r="E834">
        <v>20225</v>
      </c>
      <c r="F834" t="s">
        <v>4564</v>
      </c>
      <c r="G834" t="s">
        <v>1585</v>
      </c>
      <c r="H834" t="s">
        <v>1558</v>
      </c>
      <c r="I834" s="4">
        <v>39333333</v>
      </c>
      <c r="J834" s="21">
        <v>3666667</v>
      </c>
      <c r="K834" s="6">
        <f>+Tabla4[[#This Row],[VALOR PAGADO]]/Tabla4[[#This Row],[VALOR TOTAL ]]</f>
        <v>9.3220348247630064E-2</v>
      </c>
    </row>
    <row r="835" spans="1:11" x14ac:dyDescent="0.3">
      <c r="A835" t="s">
        <v>4656</v>
      </c>
      <c r="B835">
        <v>1043024440</v>
      </c>
      <c r="C835">
        <v>1170</v>
      </c>
      <c r="D835">
        <v>2025</v>
      </c>
      <c r="E835">
        <v>19425</v>
      </c>
      <c r="F835" t="s">
        <v>1422</v>
      </c>
      <c r="G835" t="s">
        <v>1585</v>
      </c>
      <c r="H835" t="s">
        <v>1558</v>
      </c>
      <c r="I835" s="4">
        <v>47200000</v>
      </c>
      <c r="J835" s="21">
        <v>4400000</v>
      </c>
      <c r="K835" s="6">
        <f>+Tabla4[[#This Row],[VALOR PAGADO]]/Tabla4[[#This Row],[VALOR TOTAL ]]</f>
        <v>9.3220338983050849E-2</v>
      </c>
    </row>
    <row r="836" spans="1:11" x14ac:dyDescent="0.3">
      <c r="A836" t="s">
        <v>4669</v>
      </c>
      <c r="B836">
        <v>49778517</v>
      </c>
      <c r="C836">
        <v>1150</v>
      </c>
      <c r="D836">
        <v>2025</v>
      </c>
      <c r="E836">
        <v>19925</v>
      </c>
      <c r="F836" t="s">
        <v>4647</v>
      </c>
      <c r="G836" t="s">
        <v>1585</v>
      </c>
      <c r="H836" t="s">
        <v>1558</v>
      </c>
      <c r="I836" s="4">
        <v>63000000</v>
      </c>
      <c r="J836" s="21">
        <v>5866666</v>
      </c>
      <c r="K836" s="6">
        <f>+Tabla4[[#This Row],[VALOR PAGADO]]/Tabla4[[#This Row],[VALOR TOTAL ]]</f>
        <v>9.3121682539682546E-2</v>
      </c>
    </row>
    <row r="837" spans="1:11" x14ac:dyDescent="0.3">
      <c r="A837" t="s">
        <v>3523</v>
      </c>
      <c r="B837">
        <v>19455361</v>
      </c>
      <c r="C837">
        <v>257</v>
      </c>
      <c r="D837">
        <v>2025</v>
      </c>
      <c r="E837">
        <v>12025</v>
      </c>
      <c r="F837" t="s">
        <v>1417</v>
      </c>
      <c r="G837" t="s">
        <v>1534</v>
      </c>
      <c r="H837" t="s">
        <v>1557</v>
      </c>
      <c r="I837" s="4">
        <v>112666667</v>
      </c>
      <c r="J837" s="21">
        <v>10333333</v>
      </c>
      <c r="K837" s="6">
        <f>+Tabla4[[#This Row],[VALOR PAGADO]]/Tabla4[[#This Row],[VALOR TOTAL ]]</f>
        <v>9.1715973101432036E-2</v>
      </c>
    </row>
    <row r="838" spans="1:11" x14ac:dyDescent="0.3">
      <c r="A838" t="s">
        <v>4342</v>
      </c>
      <c r="B838">
        <v>37122540</v>
      </c>
      <c r="C838">
        <v>1149</v>
      </c>
      <c r="D838">
        <v>2025</v>
      </c>
      <c r="E838">
        <v>147625</v>
      </c>
      <c r="F838" t="s">
        <v>3145</v>
      </c>
      <c r="G838" t="s">
        <v>1516</v>
      </c>
      <c r="H838" t="s">
        <v>1556</v>
      </c>
      <c r="I838" s="4">
        <v>96000000</v>
      </c>
      <c r="J838" s="21">
        <v>8800000</v>
      </c>
      <c r="K838" s="6">
        <f>+Tabla4[[#This Row],[VALOR PAGADO]]/Tabla4[[#This Row],[VALOR TOTAL ]]</f>
        <v>9.166666666666666E-2</v>
      </c>
    </row>
    <row r="839" spans="1:11" x14ac:dyDescent="0.3">
      <c r="A839" t="s">
        <v>4663</v>
      </c>
      <c r="B839">
        <v>1033722290</v>
      </c>
      <c r="C839">
        <v>1157</v>
      </c>
      <c r="D839">
        <v>2025</v>
      </c>
      <c r="E839">
        <v>20025</v>
      </c>
      <c r="F839" t="s">
        <v>1417</v>
      </c>
      <c r="G839" t="s">
        <v>1534</v>
      </c>
      <c r="H839" t="s">
        <v>1557</v>
      </c>
      <c r="I839" s="4">
        <v>72000000</v>
      </c>
      <c r="J839" s="21">
        <v>6600000</v>
      </c>
      <c r="K839" s="6">
        <f>+Tabla4[[#This Row],[VALOR PAGADO]]/Tabla4[[#This Row],[VALOR TOTAL ]]</f>
        <v>9.166666666666666E-2</v>
      </c>
    </row>
    <row r="840" spans="1:11" x14ac:dyDescent="0.3">
      <c r="A840" t="s">
        <v>4659</v>
      </c>
      <c r="B840">
        <v>1032373100</v>
      </c>
      <c r="C840">
        <v>1166</v>
      </c>
      <c r="D840">
        <v>2025</v>
      </c>
      <c r="E840">
        <v>20125</v>
      </c>
      <c r="F840" t="s">
        <v>1417</v>
      </c>
      <c r="G840" t="s">
        <v>1534</v>
      </c>
      <c r="H840" t="s">
        <v>1557</v>
      </c>
      <c r="I840" s="4">
        <v>72000000</v>
      </c>
      <c r="J840" s="21">
        <v>6600000</v>
      </c>
      <c r="K840" s="6">
        <f>+Tabla4[[#This Row],[VALOR PAGADO]]/Tabla4[[#This Row],[VALOR TOTAL ]]</f>
        <v>9.166666666666666E-2</v>
      </c>
    </row>
    <row r="841" spans="1:11" x14ac:dyDescent="0.3">
      <c r="A841" t="s">
        <v>1874</v>
      </c>
      <c r="B841">
        <v>1019134236</v>
      </c>
      <c r="C841">
        <v>1158</v>
      </c>
      <c r="D841">
        <v>2025</v>
      </c>
      <c r="E841">
        <v>20125</v>
      </c>
      <c r="F841" t="s">
        <v>3287</v>
      </c>
      <c r="G841" t="s">
        <v>1585</v>
      </c>
      <c r="H841" t="s">
        <v>1558</v>
      </c>
      <c r="I841" s="4">
        <v>30790320</v>
      </c>
      <c r="J841" s="21">
        <v>2822446</v>
      </c>
      <c r="K841" s="6">
        <f>+Tabla4[[#This Row],[VALOR PAGADO]]/Tabla4[[#This Row],[VALOR TOTAL ]]</f>
        <v>9.166666666666666E-2</v>
      </c>
    </row>
    <row r="842" spans="1:11" x14ac:dyDescent="0.3">
      <c r="A842" t="s">
        <v>539</v>
      </c>
      <c r="B842">
        <v>1102811128</v>
      </c>
      <c r="C842">
        <v>1142</v>
      </c>
      <c r="D842">
        <v>2025</v>
      </c>
      <c r="E842">
        <v>125</v>
      </c>
      <c r="F842" t="s">
        <v>1428</v>
      </c>
      <c r="G842" t="s">
        <v>4632</v>
      </c>
      <c r="H842" t="s">
        <v>1567</v>
      </c>
      <c r="I842" s="4">
        <v>80000000</v>
      </c>
      <c r="J842" s="21">
        <v>7333333</v>
      </c>
      <c r="K842" s="6">
        <f>+Tabla4[[#This Row],[VALOR PAGADO]]/Tabla4[[#This Row],[VALOR TOTAL ]]</f>
        <v>9.1666662499999996E-2</v>
      </c>
    </row>
    <row r="843" spans="1:11" x14ac:dyDescent="0.3">
      <c r="A843" t="s">
        <v>4671</v>
      </c>
      <c r="B843">
        <v>12523030</v>
      </c>
      <c r="C843">
        <v>1147</v>
      </c>
      <c r="D843">
        <v>2025</v>
      </c>
      <c r="E843">
        <v>149225</v>
      </c>
      <c r="F843" t="s">
        <v>1420</v>
      </c>
      <c r="G843" t="s">
        <v>3123</v>
      </c>
      <c r="H843" t="s">
        <v>1556</v>
      </c>
      <c r="I843" s="4">
        <v>56000000</v>
      </c>
      <c r="J843" s="21">
        <v>5133333</v>
      </c>
      <c r="K843" s="6">
        <f>+Tabla4[[#This Row],[VALOR PAGADO]]/Tabla4[[#This Row],[VALOR TOTAL ]]</f>
        <v>9.1666660714285711E-2</v>
      </c>
    </row>
    <row r="844" spans="1:11" x14ac:dyDescent="0.3">
      <c r="A844" t="s">
        <v>4707</v>
      </c>
      <c r="B844">
        <v>1091679262</v>
      </c>
      <c r="C844">
        <v>1091</v>
      </c>
      <c r="D844">
        <v>2025</v>
      </c>
      <c r="E844">
        <v>30825</v>
      </c>
      <c r="F844" t="s">
        <v>1415</v>
      </c>
      <c r="G844" t="s">
        <v>1503</v>
      </c>
      <c r="H844" t="s">
        <v>1503</v>
      </c>
      <c r="I844" s="4">
        <v>32400000</v>
      </c>
      <c r="J844" s="21">
        <v>2933333</v>
      </c>
      <c r="K844" s="6">
        <f>+Tabla4[[#This Row],[VALOR PAGADO]]/Tabla4[[#This Row],[VALOR TOTAL ]]</f>
        <v>9.0534969135802473E-2</v>
      </c>
    </row>
    <row r="845" spans="1:11" x14ac:dyDescent="0.3">
      <c r="A845" t="s">
        <v>4685</v>
      </c>
      <c r="B845">
        <v>1031172085</v>
      </c>
      <c r="C845">
        <v>1125</v>
      </c>
      <c r="D845">
        <v>2025</v>
      </c>
      <c r="E845">
        <v>30925</v>
      </c>
      <c r="F845" t="s">
        <v>1415</v>
      </c>
      <c r="G845" t="s">
        <v>1503</v>
      </c>
      <c r="H845" t="s">
        <v>1503</v>
      </c>
      <c r="I845" s="4">
        <v>25215000</v>
      </c>
      <c r="J845" s="21">
        <v>2255000</v>
      </c>
      <c r="K845" s="6">
        <f>+Tabla4[[#This Row],[VALOR PAGADO]]/Tabla4[[#This Row],[VALOR TOTAL ]]</f>
        <v>8.943089430894309E-2</v>
      </c>
    </row>
    <row r="846" spans="1:11" x14ac:dyDescent="0.3">
      <c r="A846" t="s">
        <v>4711</v>
      </c>
      <c r="B846">
        <v>1113646380</v>
      </c>
      <c r="C846">
        <v>1082</v>
      </c>
      <c r="D846">
        <v>2025</v>
      </c>
      <c r="E846">
        <v>30125</v>
      </c>
      <c r="F846" t="s">
        <v>1415</v>
      </c>
      <c r="G846" t="s">
        <v>1503</v>
      </c>
      <c r="H846" t="s">
        <v>1503</v>
      </c>
      <c r="I846" s="4">
        <v>32933333</v>
      </c>
      <c r="J846" s="21">
        <v>2933333</v>
      </c>
      <c r="K846" s="6">
        <f>+Tabla4[[#This Row],[VALOR PAGADO]]/Tabla4[[#This Row],[VALOR TOTAL ]]</f>
        <v>8.9068816690979921E-2</v>
      </c>
    </row>
    <row r="847" spans="1:11" x14ac:dyDescent="0.3">
      <c r="A847" t="s">
        <v>3366</v>
      </c>
      <c r="B847">
        <v>1098704914</v>
      </c>
      <c r="C847">
        <v>1165</v>
      </c>
      <c r="D847">
        <v>2025</v>
      </c>
      <c r="E847">
        <v>147525</v>
      </c>
      <c r="F847" t="s">
        <v>1416</v>
      </c>
      <c r="G847" t="s">
        <v>1515</v>
      </c>
      <c r="H847" t="s">
        <v>1556</v>
      </c>
      <c r="I847" s="4">
        <v>70266666</v>
      </c>
      <c r="J847" s="21">
        <v>6233333</v>
      </c>
      <c r="K847" s="6">
        <f>+Tabla4[[#This Row],[VALOR PAGADO]]/Tabla4[[#This Row],[VALOR TOTAL ]]</f>
        <v>8.8709673517169574E-2</v>
      </c>
    </row>
    <row r="848" spans="1:11" x14ac:dyDescent="0.3">
      <c r="A848" t="s">
        <v>4670</v>
      </c>
      <c r="B848">
        <v>1057611221</v>
      </c>
      <c r="C848">
        <v>1148</v>
      </c>
      <c r="D848">
        <v>2025</v>
      </c>
      <c r="E848">
        <v>145925</v>
      </c>
      <c r="F848" t="s">
        <v>1439</v>
      </c>
      <c r="G848" t="s">
        <v>1520</v>
      </c>
      <c r="H848" t="s">
        <v>1556</v>
      </c>
      <c r="I848" s="4">
        <v>27000000</v>
      </c>
      <c r="J848" s="21">
        <v>2373600</v>
      </c>
      <c r="K848" s="6">
        <f>+Tabla4[[#This Row],[VALOR PAGADO]]/Tabla4[[#This Row],[VALOR TOTAL ]]</f>
        <v>8.7911111111111107E-2</v>
      </c>
    </row>
    <row r="849" spans="1:11" x14ac:dyDescent="0.3">
      <c r="A849" t="s">
        <v>4667</v>
      </c>
      <c r="B849">
        <v>79881543</v>
      </c>
      <c r="C849">
        <v>1152</v>
      </c>
      <c r="D849">
        <v>2025</v>
      </c>
      <c r="E849">
        <v>31025</v>
      </c>
      <c r="F849" t="s">
        <v>1415</v>
      </c>
      <c r="G849" t="s">
        <v>1503</v>
      </c>
      <c r="H849" t="s">
        <v>1503</v>
      </c>
      <c r="I849" s="4">
        <v>34000000</v>
      </c>
      <c r="J849" s="21">
        <v>2933333</v>
      </c>
      <c r="K849" s="6">
        <f>+Tabla4[[#This Row],[VALOR PAGADO]]/Tabla4[[#This Row],[VALOR TOTAL ]]</f>
        <v>8.6274500000000004E-2</v>
      </c>
    </row>
    <row r="850" spans="1:11" x14ac:dyDescent="0.3">
      <c r="A850" t="s">
        <v>4291</v>
      </c>
      <c r="B850">
        <v>52806192</v>
      </c>
      <c r="C850">
        <v>1188</v>
      </c>
      <c r="D850">
        <v>2025</v>
      </c>
      <c r="E850">
        <v>31825</v>
      </c>
      <c r="F850" t="s">
        <v>1415</v>
      </c>
      <c r="G850" t="s">
        <v>1503</v>
      </c>
      <c r="H850" t="s">
        <v>1503</v>
      </c>
      <c r="I850" s="4">
        <v>65733000</v>
      </c>
      <c r="J850" s="21">
        <v>5383333</v>
      </c>
      <c r="K850" s="6">
        <f>+Tabla4[[#This Row],[VALOR PAGADO]]/Tabla4[[#This Row],[VALOR TOTAL ]]</f>
        <v>8.1896961952139719E-2</v>
      </c>
    </row>
    <row r="851" spans="1:11" x14ac:dyDescent="0.3">
      <c r="A851" t="s">
        <v>1898</v>
      </c>
      <c r="B851">
        <v>19314963</v>
      </c>
      <c r="C851">
        <v>1163</v>
      </c>
      <c r="D851">
        <v>2025</v>
      </c>
      <c r="E851">
        <v>31225</v>
      </c>
      <c r="F851" t="s">
        <v>1415</v>
      </c>
      <c r="G851" t="s">
        <v>1503</v>
      </c>
      <c r="H851" t="s">
        <v>1503</v>
      </c>
      <c r="I851" s="4">
        <v>54400000</v>
      </c>
      <c r="J851" s="21">
        <v>4433333</v>
      </c>
      <c r="K851" s="6">
        <f>+Tabla4[[#This Row],[VALOR PAGADO]]/Tabla4[[#This Row],[VALOR TOTAL ]]</f>
        <v>8.1495091911764711E-2</v>
      </c>
    </row>
    <row r="852" spans="1:11" x14ac:dyDescent="0.3">
      <c r="A852" t="s">
        <v>4648</v>
      </c>
      <c r="B852">
        <v>35500172</v>
      </c>
      <c r="C852">
        <v>1190</v>
      </c>
      <c r="D852">
        <v>2025</v>
      </c>
      <c r="E852">
        <v>20925</v>
      </c>
      <c r="F852" t="s">
        <v>4647</v>
      </c>
      <c r="G852" t="s">
        <v>1585</v>
      </c>
      <c r="H852" t="s">
        <v>1558</v>
      </c>
      <c r="I852" s="4">
        <v>62400000</v>
      </c>
      <c r="J852" s="21">
        <v>5066666</v>
      </c>
      <c r="K852" s="6">
        <f>+Tabla4[[#This Row],[VALOR PAGADO]]/Tabla4[[#This Row],[VALOR TOTAL ]]</f>
        <v>8.1196570512820518E-2</v>
      </c>
    </row>
    <row r="853" spans="1:11" x14ac:dyDescent="0.3">
      <c r="A853" t="s">
        <v>3074</v>
      </c>
      <c r="B853">
        <v>1091673699</v>
      </c>
      <c r="C853">
        <v>1187</v>
      </c>
      <c r="D853">
        <v>2025</v>
      </c>
      <c r="E853">
        <v>31325</v>
      </c>
      <c r="F853" t="s">
        <v>1415</v>
      </c>
      <c r="G853" t="s">
        <v>1503</v>
      </c>
      <c r="H853" t="s">
        <v>1503</v>
      </c>
      <c r="I853" s="4">
        <v>59750000</v>
      </c>
      <c r="J853" s="21">
        <v>4750000</v>
      </c>
      <c r="K853" s="6">
        <f>+Tabla4[[#This Row],[VALOR PAGADO]]/Tabla4[[#This Row],[VALOR TOTAL ]]</f>
        <v>7.9497907949790794E-2</v>
      </c>
    </row>
    <row r="854" spans="1:11" x14ac:dyDescent="0.3">
      <c r="A854" t="s">
        <v>4003</v>
      </c>
      <c r="B854">
        <v>1001095700</v>
      </c>
      <c r="C854">
        <v>1162</v>
      </c>
      <c r="D854">
        <v>2025</v>
      </c>
      <c r="E854">
        <v>31925</v>
      </c>
      <c r="F854" t="s">
        <v>1415</v>
      </c>
      <c r="G854" t="s">
        <v>1503</v>
      </c>
      <c r="H854" t="s">
        <v>1503</v>
      </c>
      <c r="I854" s="4">
        <v>28000000</v>
      </c>
      <c r="J854" s="21">
        <v>2216667</v>
      </c>
      <c r="K854" s="6">
        <f>+Tabla4[[#This Row],[VALOR PAGADO]]/Tabla4[[#This Row],[VALOR TOTAL ]]</f>
        <v>7.9166678571428575E-2</v>
      </c>
    </row>
    <row r="855" spans="1:11" x14ac:dyDescent="0.3">
      <c r="A855" t="s">
        <v>4265</v>
      </c>
      <c r="B855">
        <v>1053821219</v>
      </c>
      <c r="C855">
        <v>1185</v>
      </c>
      <c r="D855">
        <v>2025</v>
      </c>
      <c r="E855">
        <v>32025</v>
      </c>
      <c r="F855" t="s">
        <v>1415</v>
      </c>
      <c r="G855" t="s">
        <v>1503</v>
      </c>
      <c r="H855" t="s">
        <v>1503</v>
      </c>
      <c r="I855" s="4">
        <v>52000000</v>
      </c>
      <c r="J855" s="21">
        <v>4116667</v>
      </c>
      <c r="K855" s="6">
        <f>+Tabla4[[#This Row],[VALOR PAGADO]]/Tabla4[[#This Row],[VALOR TOTAL ]]</f>
        <v>7.9166673076923072E-2</v>
      </c>
    </row>
    <row r="856" spans="1:11" x14ac:dyDescent="0.3">
      <c r="A856" t="s">
        <v>4887</v>
      </c>
      <c r="B856">
        <v>1017192704</v>
      </c>
      <c r="C856">
        <v>702</v>
      </c>
      <c r="D856">
        <v>2025</v>
      </c>
      <c r="E856">
        <v>51125</v>
      </c>
      <c r="F856" t="s">
        <v>4505</v>
      </c>
      <c r="G856" t="s">
        <v>3126</v>
      </c>
      <c r="H856" t="s">
        <v>1556</v>
      </c>
      <c r="I856" s="4">
        <v>68000000</v>
      </c>
      <c r="J856" s="21">
        <v>5383333</v>
      </c>
      <c r="K856" s="6">
        <f>+Tabla4[[#This Row],[VALOR PAGADO]]/Tabla4[[#This Row],[VALOR TOTAL ]]</f>
        <v>7.9166661764705881E-2</v>
      </c>
    </row>
    <row r="857" spans="1:11" x14ac:dyDescent="0.3">
      <c r="A857" t="s">
        <v>80</v>
      </c>
      <c r="B857">
        <v>1094897478</v>
      </c>
      <c r="C857">
        <v>1179</v>
      </c>
      <c r="D857">
        <v>2025</v>
      </c>
      <c r="E857">
        <v>20525</v>
      </c>
      <c r="F857" t="s">
        <v>1422</v>
      </c>
      <c r="G857" t="s">
        <v>1585</v>
      </c>
      <c r="H857" t="s">
        <v>1558</v>
      </c>
      <c r="I857" s="4">
        <v>48665448</v>
      </c>
      <c r="J857" s="21">
        <v>3852681</v>
      </c>
      <c r="K857" s="6">
        <f>+Tabla4[[#This Row],[VALOR PAGADO]]/Tabla4[[#This Row],[VALOR TOTAL ]]</f>
        <v>7.9166660502128741E-2</v>
      </c>
    </row>
    <row r="858" spans="1:11" x14ac:dyDescent="0.3">
      <c r="A858" t="s">
        <v>4784</v>
      </c>
      <c r="B858">
        <v>22586949</v>
      </c>
      <c r="C858">
        <v>976</v>
      </c>
      <c r="D858">
        <v>2025</v>
      </c>
      <c r="E858">
        <v>111025</v>
      </c>
      <c r="F858" t="s">
        <v>1416</v>
      </c>
      <c r="G858" t="s">
        <v>1515</v>
      </c>
      <c r="H858" t="s">
        <v>1556</v>
      </c>
      <c r="I858" s="4">
        <v>76000000</v>
      </c>
      <c r="J858" s="21">
        <v>5950000</v>
      </c>
      <c r="K858" s="6">
        <f>+Tabla4[[#This Row],[VALOR PAGADO]]/Tabla4[[#This Row],[VALOR TOTAL ]]</f>
        <v>7.828947368421052E-2</v>
      </c>
    </row>
    <row r="859" spans="1:11" x14ac:dyDescent="0.3">
      <c r="A859" t="s">
        <v>4645</v>
      </c>
      <c r="B859">
        <v>80150447</v>
      </c>
      <c r="C859">
        <v>1194</v>
      </c>
      <c r="D859">
        <v>2025</v>
      </c>
      <c r="E859">
        <v>20325</v>
      </c>
      <c r="F859" t="s">
        <v>1417</v>
      </c>
      <c r="G859" t="s">
        <v>1534</v>
      </c>
      <c r="H859" t="s">
        <v>1557</v>
      </c>
      <c r="I859" s="4">
        <v>81000000</v>
      </c>
      <c r="J859" s="21">
        <v>6333333</v>
      </c>
      <c r="K859" s="6">
        <f>+Tabla4[[#This Row],[VALOR PAGADO]]/Tabla4[[#This Row],[VALOR TOTAL ]]</f>
        <v>7.8189296296296298E-2</v>
      </c>
    </row>
    <row r="860" spans="1:11" x14ac:dyDescent="0.3">
      <c r="A860" t="s">
        <v>2317</v>
      </c>
      <c r="B860">
        <v>1065632411</v>
      </c>
      <c r="C860">
        <v>230</v>
      </c>
      <c r="D860">
        <v>2025</v>
      </c>
      <c r="E860">
        <v>10225</v>
      </c>
      <c r="F860" t="s">
        <v>1417</v>
      </c>
      <c r="G860" t="s">
        <v>1534</v>
      </c>
      <c r="H860" t="s">
        <v>1556</v>
      </c>
      <c r="I860" s="4">
        <v>24000000</v>
      </c>
      <c r="J860" s="21">
        <v>1866666</v>
      </c>
      <c r="K860" s="6">
        <f>+Tabla4[[#This Row],[VALOR PAGADO]]/Tabla4[[#This Row],[VALOR TOTAL ]]</f>
        <v>7.7777750000000007E-2</v>
      </c>
    </row>
    <row r="861" spans="1:11" x14ac:dyDescent="0.3">
      <c r="A861" t="s">
        <v>4654</v>
      </c>
      <c r="B861">
        <v>1124007387</v>
      </c>
      <c r="C861">
        <v>1178</v>
      </c>
      <c r="D861">
        <v>2025</v>
      </c>
      <c r="E861">
        <v>152025</v>
      </c>
      <c r="F861" t="s">
        <v>1451</v>
      </c>
      <c r="G861" t="s">
        <v>1506</v>
      </c>
      <c r="H861" t="s">
        <v>1556</v>
      </c>
      <c r="I861" s="4">
        <v>46600000</v>
      </c>
      <c r="J861" s="21">
        <v>3600000</v>
      </c>
      <c r="K861" s="6">
        <f>+Tabla4[[#This Row],[VALOR PAGADO]]/Tabla4[[#This Row],[VALOR TOTAL ]]</f>
        <v>7.7253218884120178E-2</v>
      </c>
    </row>
    <row r="862" spans="1:11" x14ac:dyDescent="0.3">
      <c r="A862" t="s">
        <v>2953</v>
      </c>
      <c r="B862">
        <v>1032371748</v>
      </c>
      <c r="C862">
        <v>1174</v>
      </c>
      <c r="D862">
        <v>2025</v>
      </c>
      <c r="E862">
        <v>21125</v>
      </c>
      <c r="F862" t="s">
        <v>3287</v>
      </c>
      <c r="G862" t="s">
        <v>1585</v>
      </c>
      <c r="H862" t="s">
        <v>1558</v>
      </c>
      <c r="I862" s="4">
        <v>54816100</v>
      </c>
      <c r="J862" s="21">
        <v>4198680</v>
      </c>
      <c r="K862" s="6">
        <f>+Tabla4[[#This Row],[VALOR PAGADO]]/Tabla4[[#This Row],[VALOR TOTAL ]]</f>
        <v>7.6595744680851063E-2</v>
      </c>
    </row>
    <row r="863" spans="1:11" x14ac:dyDescent="0.3">
      <c r="A863" t="s">
        <v>4673</v>
      </c>
      <c r="B863">
        <v>1118841890</v>
      </c>
      <c r="C863">
        <v>1145</v>
      </c>
      <c r="D863">
        <v>2025</v>
      </c>
      <c r="E863">
        <v>152125</v>
      </c>
      <c r="F863" t="s">
        <v>1451</v>
      </c>
      <c r="G863" t="s">
        <v>1506</v>
      </c>
      <c r="H863" t="s">
        <v>1556</v>
      </c>
      <c r="I863" s="4">
        <v>47000000</v>
      </c>
      <c r="J863" s="21">
        <v>3600000</v>
      </c>
      <c r="K863" s="6">
        <f>+Tabla4[[#This Row],[VALOR PAGADO]]/Tabla4[[#This Row],[VALOR TOTAL ]]</f>
        <v>7.6595744680851063E-2</v>
      </c>
    </row>
    <row r="864" spans="1:11" x14ac:dyDescent="0.3">
      <c r="A864" t="s">
        <v>4655</v>
      </c>
      <c r="B864">
        <v>1085339716</v>
      </c>
      <c r="C864">
        <v>1173</v>
      </c>
      <c r="D864">
        <v>2025</v>
      </c>
      <c r="E864">
        <v>21225</v>
      </c>
      <c r="F864" t="s">
        <v>1422</v>
      </c>
      <c r="G864" t="s">
        <v>1585</v>
      </c>
      <c r="H864" t="s">
        <v>1558</v>
      </c>
      <c r="I864" s="4">
        <v>47200000</v>
      </c>
      <c r="J864" s="21">
        <v>3600000</v>
      </c>
      <c r="K864" s="6">
        <f>+Tabla4[[#This Row],[VALOR PAGADO]]/Tabla4[[#This Row],[VALOR TOTAL ]]</f>
        <v>7.6271186440677971E-2</v>
      </c>
    </row>
    <row r="865" spans="1:11" x14ac:dyDescent="0.3">
      <c r="A865" t="s">
        <v>4652</v>
      </c>
      <c r="B865">
        <v>53177220</v>
      </c>
      <c r="C865">
        <v>1182</v>
      </c>
      <c r="D865">
        <v>2025</v>
      </c>
      <c r="E865">
        <v>21025</v>
      </c>
      <c r="F865" t="s">
        <v>3287</v>
      </c>
      <c r="G865" t="s">
        <v>1585</v>
      </c>
      <c r="H865" t="s">
        <v>1558</v>
      </c>
      <c r="I865" s="4">
        <v>55982400</v>
      </c>
      <c r="J865" s="21">
        <v>4198680</v>
      </c>
      <c r="K865" s="6">
        <f>+Tabla4[[#This Row],[VALOR PAGADO]]/Tabla4[[#This Row],[VALOR TOTAL ]]</f>
        <v>7.4999999999999997E-2</v>
      </c>
    </row>
    <row r="866" spans="1:11" x14ac:dyDescent="0.3">
      <c r="A866" t="s">
        <v>4778</v>
      </c>
      <c r="B866">
        <v>52705544</v>
      </c>
      <c r="C866">
        <v>982</v>
      </c>
      <c r="D866">
        <v>2025</v>
      </c>
      <c r="E866">
        <v>115125</v>
      </c>
      <c r="F866" t="s">
        <v>4505</v>
      </c>
      <c r="G866" t="s">
        <v>3126</v>
      </c>
      <c r="H866" t="s">
        <v>1556</v>
      </c>
      <c r="I866" s="4">
        <v>92464884</v>
      </c>
      <c r="J866" s="21">
        <v>6849251</v>
      </c>
      <c r="K866" s="6">
        <f>+Tabla4[[#This Row],[VALOR PAGADO]]/Tabla4[[#This Row],[VALOR TOTAL ]]</f>
        <v>7.4074077679046238E-2</v>
      </c>
    </row>
    <row r="867" spans="1:11" x14ac:dyDescent="0.3">
      <c r="A867" t="s">
        <v>4644</v>
      </c>
      <c r="B867">
        <v>1023941896</v>
      </c>
      <c r="C867">
        <v>1195</v>
      </c>
      <c r="D867">
        <v>2025</v>
      </c>
      <c r="E867">
        <v>154425</v>
      </c>
      <c r="F867" t="s">
        <v>1428</v>
      </c>
      <c r="G867" t="s">
        <v>1536</v>
      </c>
      <c r="H867" t="s">
        <v>1536</v>
      </c>
      <c r="I867" s="4">
        <v>54133333</v>
      </c>
      <c r="J867" s="21">
        <v>3966666</v>
      </c>
      <c r="K867" s="6">
        <f>+Tabla4[[#This Row],[VALOR PAGADO]]/Tabla4[[#This Row],[VALOR TOTAL ]]</f>
        <v>7.3275850204900558E-2</v>
      </c>
    </row>
    <row r="868" spans="1:11" x14ac:dyDescent="0.3">
      <c r="A868" t="s">
        <v>1134</v>
      </c>
      <c r="B868">
        <v>63483626</v>
      </c>
      <c r="C868">
        <v>1177</v>
      </c>
      <c r="D868">
        <v>2025</v>
      </c>
      <c r="E868">
        <v>32425</v>
      </c>
      <c r="F868" t="s">
        <v>1415</v>
      </c>
      <c r="G868" t="s">
        <v>1503</v>
      </c>
      <c r="H868" t="s">
        <v>1503</v>
      </c>
      <c r="I868" s="4">
        <v>66300000</v>
      </c>
      <c r="J868" s="21">
        <v>4816667</v>
      </c>
      <c r="K868" s="6">
        <f>+Tabla4[[#This Row],[VALOR PAGADO]]/Tabla4[[#This Row],[VALOR TOTAL ]]</f>
        <v>7.2649577677224741E-2</v>
      </c>
    </row>
    <row r="869" spans="1:11" x14ac:dyDescent="0.3">
      <c r="A869" t="s">
        <v>4639</v>
      </c>
      <c r="B869">
        <v>1020723037</v>
      </c>
      <c r="C869">
        <v>1205</v>
      </c>
      <c r="D869">
        <v>2025</v>
      </c>
      <c r="E869">
        <v>32325</v>
      </c>
      <c r="F869" t="s">
        <v>1415</v>
      </c>
      <c r="G869" t="s">
        <v>1503</v>
      </c>
      <c r="H869" t="s">
        <v>1503</v>
      </c>
      <c r="I869" s="4">
        <v>78000000</v>
      </c>
      <c r="J869" s="21">
        <v>5666667</v>
      </c>
      <c r="K869" s="6">
        <f>+Tabla4[[#This Row],[VALOR PAGADO]]/Tabla4[[#This Row],[VALOR TOTAL ]]</f>
        <v>7.2649576923076928E-2</v>
      </c>
    </row>
    <row r="870" spans="1:11" x14ac:dyDescent="0.3">
      <c r="A870" t="s">
        <v>4646</v>
      </c>
      <c r="B870">
        <v>1067067974</v>
      </c>
      <c r="C870">
        <v>1192</v>
      </c>
      <c r="D870">
        <v>2025</v>
      </c>
      <c r="E870">
        <v>154525</v>
      </c>
      <c r="F870" t="s">
        <v>1420</v>
      </c>
      <c r="G870" t="s">
        <v>3123</v>
      </c>
      <c r="H870" t="s">
        <v>1556</v>
      </c>
      <c r="I870" s="4">
        <v>39780000</v>
      </c>
      <c r="J870" s="21">
        <v>2890000</v>
      </c>
      <c r="K870" s="6">
        <f>+Tabla4[[#This Row],[VALOR PAGADO]]/Tabla4[[#This Row],[VALOR TOTAL ]]</f>
        <v>7.2649572649572655E-2</v>
      </c>
    </row>
    <row r="871" spans="1:11" x14ac:dyDescent="0.3">
      <c r="A871" t="s">
        <v>3699</v>
      </c>
      <c r="B871">
        <v>1022368206</v>
      </c>
      <c r="C871">
        <v>1204</v>
      </c>
      <c r="D871">
        <v>2025</v>
      </c>
      <c r="E871">
        <v>21725</v>
      </c>
      <c r="F871" t="s">
        <v>1422</v>
      </c>
      <c r="G871" t="s">
        <v>1585</v>
      </c>
      <c r="H871" t="s">
        <v>1558</v>
      </c>
      <c r="I871" s="4">
        <v>51566667</v>
      </c>
      <c r="J871" s="21">
        <v>3683333</v>
      </c>
      <c r="K871" s="6">
        <f>+Tabla4[[#This Row],[VALOR PAGADO]]/Tabla4[[#This Row],[VALOR TOTAL ]]</f>
        <v>7.1428564502724209E-2</v>
      </c>
    </row>
    <row r="872" spans="1:11" x14ac:dyDescent="0.3">
      <c r="A872" t="s">
        <v>4642</v>
      </c>
      <c r="B872">
        <v>1011082460</v>
      </c>
      <c r="C872">
        <v>1201</v>
      </c>
      <c r="D872">
        <v>2025</v>
      </c>
      <c r="E872">
        <v>32225</v>
      </c>
      <c r="F872" t="s">
        <v>1415</v>
      </c>
      <c r="G872" t="s">
        <v>1503</v>
      </c>
      <c r="H872" t="s">
        <v>1503</v>
      </c>
      <c r="I872" s="4">
        <v>18600000</v>
      </c>
      <c r="J872" s="21">
        <v>1320323</v>
      </c>
      <c r="K872" s="6">
        <f>+Tabla4[[#This Row],[VALOR PAGADO]]/Tabla4[[#This Row],[VALOR TOTAL ]]</f>
        <v>7.0985107526881724E-2</v>
      </c>
    </row>
    <row r="873" spans="1:11" x14ac:dyDescent="0.3">
      <c r="A873" t="s">
        <v>4298</v>
      </c>
      <c r="B873">
        <v>1013608939</v>
      </c>
      <c r="C873">
        <v>1199</v>
      </c>
      <c r="D873">
        <v>2025</v>
      </c>
      <c r="E873">
        <v>154325</v>
      </c>
      <c r="F873" t="s">
        <v>3839</v>
      </c>
      <c r="G873" t="s">
        <v>1524</v>
      </c>
      <c r="H873" t="s">
        <v>1556</v>
      </c>
      <c r="I873" s="4">
        <v>32000000</v>
      </c>
      <c r="J873" s="21">
        <v>2266667</v>
      </c>
      <c r="K873" s="6">
        <f>+Tabla4[[#This Row],[VALOR PAGADO]]/Tabla4[[#This Row],[VALOR TOTAL ]]</f>
        <v>7.083334375E-2</v>
      </c>
    </row>
    <row r="874" spans="1:11" x14ac:dyDescent="0.3">
      <c r="A874" t="s">
        <v>4294</v>
      </c>
      <c r="B874">
        <v>1010225151</v>
      </c>
      <c r="C874">
        <v>1196</v>
      </c>
      <c r="D874">
        <v>2025</v>
      </c>
      <c r="E874">
        <v>21825</v>
      </c>
      <c r="F874" t="s">
        <v>3287</v>
      </c>
      <c r="G874" t="s">
        <v>1585</v>
      </c>
      <c r="H874" t="s">
        <v>1558</v>
      </c>
      <c r="I874" s="4">
        <v>59920000</v>
      </c>
      <c r="J874" s="21">
        <v>4244333</v>
      </c>
      <c r="K874" s="6">
        <f>+Tabla4[[#This Row],[VALOR PAGADO]]/Tabla4[[#This Row],[VALOR TOTAL ]]</f>
        <v>7.0833327770360485E-2</v>
      </c>
    </row>
    <row r="875" spans="1:11" x14ac:dyDescent="0.3">
      <c r="A875" t="s">
        <v>4702</v>
      </c>
      <c r="B875">
        <v>1065617032</v>
      </c>
      <c r="C875">
        <v>1097</v>
      </c>
      <c r="D875">
        <v>2025</v>
      </c>
      <c r="E875">
        <v>152325</v>
      </c>
      <c r="F875" t="s">
        <v>1416</v>
      </c>
      <c r="G875" t="s">
        <v>1515</v>
      </c>
      <c r="H875" t="s">
        <v>1556</v>
      </c>
      <c r="I875" s="4">
        <v>72900000</v>
      </c>
      <c r="J875" s="21">
        <v>5100000</v>
      </c>
      <c r="K875" s="6">
        <f>+Tabla4[[#This Row],[VALOR PAGADO]]/Tabla4[[#This Row],[VALOR TOTAL ]]</f>
        <v>6.9958847736625515E-2</v>
      </c>
    </row>
    <row r="876" spans="1:11" x14ac:dyDescent="0.3">
      <c r="A876" t="s">
        <v>1362</v>
      </c>
      <c r="B876">
        <v>1054095504</v>
      </c>
      <c r="C876">
        <v>89</v>
      </c>
      <c r="D876">
        <v>2025</v>
      </c>
      <c r="E876">
        <v>4325</v>
      </c>
      <c r="F876" t="s">
        <v>1420</v>
      </c>
      <c r="G876" t="s">
        <v>3123</v>
      </c>
      <c r="H876" t="s">
        <v>1556</v>
      </c>
      <c r="I876" s="4">
        <v>72000000</v>
      </c>
      <c r="J876" s="21">
        <v>4800000</v>
      </c>
      <c r="K876" s="6">
        <f>+Tabla4[[#This Row],[VALOR PAGADO]]/Tabla4[[#This Row],[VALOR TOTAL ]]</f>
        <v>6.6666666666666666E-2</v>
      </c>
    </row>
    <row r="877" spans="1:11" x14ac:dyDescent="0.3">
      <c r="A877" t="s">
        <v>4129</v>
      </c>
      <c r="B877">
        <v>1098806764</v>
      </c>
      <c r="C877">
        <v>1186</v>
      </c>
      <c r="D877">
        <v>2025</v>
      </c>
      <c r="E877">
        <v>156125</v>
      </c>
      <c r="F877" t="s">
        <v>3839</v>
      </c>
      <c r="G877" t="s">
        <v>1524</v>
      </c>
      <c r="H877" t="s">
        <v>1556</v>
      </c>
      <c r="I877" s="4">
        <v>31877632</v>
      </c>
      <c r="J877" s="21">
        <v>2122667</v>
      </c>
      <c r="K877" s="6">
        <f>+Tabla4[[#This Row],[VALOR PAGADO]]/Tabla4[[#This Row],[VALOR TOTAL ]]</f>
        <v>6.658797617087743E-2</v>
      </c>
    </row>
    <row r="878" spans="1:11" x14ac:dyDescent="0.3">
      <c r="A878" t="s">
        <v>4629</v>
      </c>
      <c r="B878">
        <v>38144156</v>
      </c>
      <c r="C878">
        <v>1232</v>
      </c>
      <c r="D878">
        <v>2025</v>
      </c>
      <c r="E878">
        <v>20725</v>
      </c>
      <c r="F878" t="s">
        <v>1417</v>
      </c>
      <c r="G878" t="s">
        <v>1534</v>
      </c>
      <c r="H878" t="s">
        <v>1557</v>
      </c>
      <c r="I878" s="4">
        <v>64316667</v>
      </c>
      <c r="J878" s="21">
        <v>4250000</v>
      </c>
      <c r="K878" s="6">
        <f>+Tabla4[[#This Row],[VALOR PAGADO]]/Tabla4[[#This Row],[VALOR TOTAL ]]</f>
        <v>6.6079294811716538E-2</v>
      </c>
    </row>
    <row r="879" spans="1:11" x14ac:dyDescent="0.3">
      <c r="A879" t="s">
        <v>2210</v>
      </c>
      <c r="B879">
        <v>1073815117</v>
      </c>
      <c r="C879">
        <v>1231</v>
      </c>
      <c r="D879">
        <v>2025</v>
      </c>
      <c r="E879">
        <v>158325</v>
      </c>
      <c r="F879" t="s">
        <v>1439</v>
      </c>
      <c r="G879" t="s">
        <v>1520</v>
      </c>
      <c r="H879" t="s">
        <v>1556</v>
      </c>
      <c r="I879" s="4">
        <v>49184000</v>
      </c>
      <c r="J879" s="21">
        <v>3250000</v>
      </c>
      <c r="K879" s="6">
        <f>+Tabla4[[#This Row],[VALOR PAGADO]]/Tabla4[[#This Row],[VALOR TOTAL ]]</f>
        <v>6.6078399479505529E-2</v>
      </c>
    </row>
    <row r="880" spans="1:11" x14ac:dyDescent="0.3">
      <c r="A880" t="s">
        <v>4643</v>
      </c>
      <c r="B880">
        <v>79793997</v>
      </c>
      <c r="C880">
        <v>1200</v>
      </c>
      <c r="D880">
        <v>2025</v>
      </c>
      <c r="E880">
        <v>21925</v>
      </c>
      <c r="F880" t="s">
        <v>3285</v>
      </c>
      <c r="G880" t="s">
        <v>1585</v>
      </c>
      <c r="H880" t="s">
        <v>1558</v>
      </c>
      <c r="I880" s="4">
        <v>56700000</v>
      </c>
      <c r="J880" s="21">
        <v>3733333</v>
      </c>
      <c r="K880" s="6">
        <f>+Tabla4[[#This Row],[VALOR PAGADO]]/Tabla4[[#This Row],[VALOR TOTAL ]]</f>
        <v>6.5843615520282187E-2</v>
      </c>
    </row>
    <row r="881" spans="1:11" x14ac:dyDescent="0.3">
      <c r="A881" t="s">
        <v>4641</v>
      </c>
      <c r="B881">
        <v>1069498064</v>
      </c>
      <c r="C881">
        <v>1202</v>
      </c>
      <c r="D881">
        <v>2025</v>
      </c>
      <c r="E881">
        <v>154725</v>
      </c>
      <c r="F881" t="s">
        <v>1416</v>
      </c>
      <c r="G881" t="s">
        <v>1515</v>
      </c>
      <c r="H881" t="s">
        <v>1556</v>
      </c>
      <c r="I881" s="4">
        <v>34350000</v>
      </c>
      <c r="J881" s="21">
        <v>2250000</v>
      </c>
      <c r="K881" s="6">
        <f>+Tabla4[[#This Row],[VALOR PAGADO]]/Tabla4[[#This Row],[VALOR TOTAL ]]</f>
        <v>6.5502183406113537E-2</v>
      </c>
    </row>
    <row r="882" spans="1:11" x14ac:dyDescent="0.3">
      <c r="A882" t="s">
        <v>4649</v>
      </c>
      <c r="B882">
        <v>1014259992</v>
      </c>
      <c r="C882">
        <v>1189</v>
      </c>
      <c r="D882">
        <v>2025</v>
      </c>
      <c r="E882">
        <v>156225</v>
      </c>
      <c r="F882" t="s">
        <v>1416</v>
      </c>
      <c r="G882" t="s">
        <v>1504</v>
      </c>
      <c r="H882" t="s">
        <v>1556</v>
      </c>
      <c r="I882" s="4">
        <v>76666666</v>
      </c>
      <c r="J882" s="21">
        <v>5000000</v>
      </c>
      <c r="K882" s="6">
        <f>+Tabla4[[#This Row],[VALOR PAGADO]]/Tabla4[[#This Row],[VALOR TOTAL ]]</f>
        <v>6.5217391871455588E-2</v>
      </c>
    </row>
    <row r="883" spans="1:11" x14ac:dyDescent="0.3">
      <c r="A883" t="s">
        <v>3607</v>
      </c>
      <c r="B883">
        <v>91013749</v>
      </c>
      <c r="C883">
        <v>1193</v>
      </c>
      <c r="D883">
        <v>2025</v>
      </c>
      <c r="E883">
        <v>154825</v>
      </c>
      <c r="F883" t="s">
        <v>1420</v>
      </c>
      <c r="G883" t="s">
        <v>3123</v>
      </c>
      <c r="H883" t="s">
        <v>1556</v>
      </c>
      <c r="I883" s="4">
        <v>47000000</v>
      </c>
      <c r="J883" s="21">
        <v>3000000</v>
      </c>
      <c r="K883" s="6">
        <f>+Tabla4[[#This Row],[VALOR PAGADO]]/Tabla4[[#This Row],[VALOR TOTAL ]]</f>
        <v>6.3829787234042548E-2</v>
      </c>
    </row>
    <row r="884" spans="1:11" x14ac:dyDescent="0.3">
      <c r="A884" t="s">
        <v>4630</v>
      </c>
      <c r="B884">
        <v>1020725953</v>
      </c>
      <c r="C884">
        <v>1230</v>
      </c>
      <c r="D884">
        <v>2025</v>
      </c>
      <c r="E884">
        <v>33025</v>
      </c>
      <c r="F884" t="s">
        <v>1415</v>
      </c>
      <c r="G884" t="s">
        <v>1503</v>
      </c>
      <c r="H884" t="s">
        <v>1503</v>
      </c>
      <c r="I884" s="4">
        <v>62933000</v>
      </c>
      <c r="J884" s="21">
        <v>4000000</v>
      </c>
      <c r="K884" s="6">
        <f>+Tabla4[[#This Row],[VALOR PAGADO]]/Tabla4[[#This Row],[VALOR TOTAL ]]</f>
        <v>6.3559658684632869E-2</v>
      </c>
    </row>
    <row r="885" spans="1:11" x14ac:dyDescent="0.3">
      <c r="A885" t="s">
        <v>4634</v>
      </c>
      <c r="B885">
        <v>79292200</v>
      </c>
      <c r="C885">
        <v>1227</v>
      </c>
      <c r="D885">
        <v>2025</v>
      </c>
      <c r="E885">
        <v>158725</v>
      </c>
      <c r="F885" t="s">
        <v>1416</v>
      </c>
      <c r="G885" t="s">
        <v>1515</v>
      </c>
      <c r="H885" t="s">
        <v>1556</v>
      </c>
      <c r="I885" s="4">
        <v>80000000</v>
      </c>
      <c r="J885" s="21">
        <v>5000000</v>
      </c>
      <c r="K885" s="6">
        <f>+Tabla4[[#This Row],[VALOR PAGADO]]/Tabla4[[#This Row],[VALOR TOTAL ]]</f>
        <v>6.25E-2</v>
      </c>
    </row>
    <row r="886" spans="1:11" x14ac:dyDescent="0.3">
      <c r="A886" t="s">
        <v>4620</v>
      </c>
      <c r="B886">
        <v>1101693772</v>
      </c>
      <c r="C886">
        <v>1248</v>
      </c>
      <c r="D886">
        <v>2025</v>
      </c>
      <c r="E886">
        <v>159725</v>
      </c>
      <c r="F886" t="s">
        <v>3925</v>
      </c>
      <c r="G886" t="s">
        <v>1524</v>
      </c>
      <c r="H886" t="s">
        <v>1556</v>
      </c>
      <c r="I886" s="4">
        <v>30314842</v>
      </c>
      <c r="J886" s="21">
        <v>1616792</v>
      </c>
      <c r="K886" s="6">
        <f>+Tabla4[[#This Row],[VALOR PAGADO]]/Tabla4[[#This Row],[VALOR TOTAL ]]</f>
        <v>5.3333347407847287E-2</v>
      </c>
    </row>
    <row r="887" spans="1:11" x14ac:dyDescent="0.3">
      <c r="A887" t="s">
        <v>4361</v>
      </c>
      <c r="B887">
        <v>49722434</v>
      </c>
      <c r="C887">
        <v>1241</v>
      </c>
      <c r="D887">
        <v>2025</v>
      </c>
      <c r="E887">
        <v>159825</v>
      </c>
      <c r="F887" t="s">
        <v>4623</v>
      </c>
      <c r="G887" t="s">
        <v>3448</v>
      </c>
      <c r="H887" t="s">
        <v>1556</v>
      </c>
      <c r="I887" s="4">
        <v>56250000</v>
      </c>
      <c r="J887" s="21">
        <v>3000000</v>
      </c>
      <c r="K887" s="6">
        <f>+Tabla4[[#This Row],[VALOR PAGADO]]/Tabla4[[#This Row],[VALOR TOTAL ]]</f>
        <v>5.3333333333333337E-2</v>
      </c>
    </row>
    <row r="888" spans="1:11" x14ac:dyDescent="0.3">
      <c r="A888" t="s">
        <v>4625</v>
      </c>
      <c r="B888">
        <v>5822133</v>
      </c>
      <c r="C888">
        <v>1238</v>
      </c>
      <c r="D888">
        <v>2025</v>
      </c>
      <c r="E888">
        <v>33725</v>
      </c>
      <c r="F888" t="s">
        <v>1415</v>
      </c>
      <c r="G888" t="s">
        <v>1503</v>
      </c>
      <c r="H888" t="s">
        <v>1503</v>
      </c>
      <c r="I888" s="4">
        <v>53200000</v>
      </c>
      <c r="J888" s="21">
        <v>2800000</v>
      </c>
      <c r="K888" s="6">
        <f>+Tabla4[[#This Row],[VALOR PAGADO]]/Tabla4[[#This Row],[VALOR TOTAL ]]</f>
        <v>5.2631578947368418E-2</v>
      </c>
    </row>
    <row r="889" spans="1:11" x14ac:dyDescent="0.3">
      <c r="A889" t="s">
        <v>4626</v>
      </c>
      <c r="B889">
        <v>1129576085</v>
      </c>
      <c r="C889">
        <v>1236</v>
      </c>
      <c r="D889">
        <v>2025</v>
      </c>
      <c r="E889">
        <v>162925</v>
      </c>
      <c r="F889" t="s">
        <v>1451</v>
      </c>
      <c r="G889" t="s">
        <v>1506</v>
      </c>
      <c r="H889" t="s">
        <v>1556</v>
      </c>
      <c r="I889" s="4">
        <v>42000000</v>
      </c>
      <c r="J889" s="21">
        <v>2200000</v>
      </c>
      <c r="K889" s="6">
        <f>+Tabla4[[#This Row],[VALOR PAGADO]]/Tabla4[[#This Row],[VALOR TOTAL ]]</f>
        <v>5.2380952380952382E-2</v>
      </c>
    </row>
    <row r="890" spans="1:11" x14ac:dyDescent="0.3">
      <c r="A890" t="s">
        <v>4624</v>
      </c>
      <c r="B890">
        <v>1013688141</v>
      </c>
      <c r="C890">
        <v>1240</v>
      </c>
      <c r="D890">
        <v>2025</v>
      </c>
      <c r="E890">
        <v>169725</v>
      </c>
      <c r="F890" t="s">
        <v>1489</v>
      </c>
      <c r="G890" t="s">
        <v>1519</v>
      </c>
      <c r="H890" t="s">
        <v>1556</v>
      </c>
      <c r="I890" s="4">
        <v>31500000</v>
      </c>
      <c r="J890" s="21">
        <v>1650000</v>
      </c>
      <c r="K890" s="6">
        <f>+Tabla4[[#This Row],[VALOR PAGADO]]/Tabla4[[#This Row],[VALOR TOTAL ]]</f>
        <v>5.2380952380952382E-2</v>
      </c>
    </row>
    <row r="891" spans="1:11" x14ac:dyDescent="0.3">
      <c r="A891" t="s">
        <v>4098</v>
      </c>
      <c r="B891">
        <v>1045307761</v>
      </c>
      <c r="C891">
        <v>1246</v>
      </c>
      <c r="D891">
        <v>2025</v>
      </c>
      <c r="E891">
        <v>159925</v>
      </c>
      <c r="F891" t="s">
        <v>3432</v>
      </c>
      <c r="G891" t="s">
        <v>1522</v>
      </c>
      <c r="H891" t="s">
        <v>1556</v>
      </c>
      <c r="I891" s="4">
        <v>24150000</v>
      </c>
      <c r="J891" s="21">
        <v>1260000</v>
      </c>
      <c r="K891" s="6">
        <f>+Tabla4[[#This Row],[VALOR PAGADO]]/Tabla4[[#This Row],[VALOR TOTAL ]]</f>
        <v>5.2173913043478258E-2</v>
      </c>
    </row>
    <row r="892" spans="1:11" x14ac:dyDescent="0.3">
      <c r="A892" t="s">
        <v>3810</v>
      </c>
      <c r="B892">
        <v>28918495</v>
      </c>
      <c r="C892">
        <v>1198</v>
      </c>
      <c r="D892">
        <v>2025</v>
      </c>
      <c r="E892">
        <v>158425</v>
      </c>
      <c r="F892" t="s">
        <v>3220</v>
      </c>
      <c r="G892" t="s">
        <v>3123</v>
      </c>
      <c r="H892" t="s">
        <v>1556</v>
      </c>
      <c r="I892" s="4">
        <v>62666666</v>
      </c>
      <c r="J892" s="21">
        <v>3200000</v>
      </c>
      <c r="K892" s="6">
        <f>+Tabla4[[#This Row],[VALOR PAGADO]]/Tabla4[[#This Row],[VALOR TOTAL ]]</f>
        <v>5.1063830330466277E-2</v>
      </c>
    </row>
    <row r="893" spans="1:11" x14ac:dyDescent="0.3">
      <c r="A893" t="s">
        <v>4617</v>
      </c>
      <c r="B893">
        <v>52159346</v>
      </c>
      <c r="C893">
        <v>1252</v>
      </c>
      <c r="D893">
        <v>2025</v>
      </c>
      <c r="E893">
        <v>20825</v>
      </c>
      <c r="F893" t="s">
        <v>1417</v>
      </c>
      <c r="G893" t="s">
        <v>1534</v>
      </c>
      <c r="H893" t="s">
        <v>1557</v>
      </c>
      <c r="I893" s="4">
        <v>67500000</v>
      </c>
      <c r="J893" s="21">
        <v>3300000</v>
      </c>
      <c r="K893" s="6">
        <f>+Tabla4[[#This Row],[VALOR PAGADO]]/Tabla4[[#This Row],[VALOR TOTAL ]]</f>
        <v>4.8888888888888891E-2</v>
      </c>
    </row>
    <row r="894" spans="1:11" x14ac:dyDescent="0.3">
      <c r="A894" t="s">
        <v>4631</v>
      </c>
      <c r="B894">
        <v>1075688456</v>
      </c>
      <c r="C894">
        <v>1229</v>
      </c>
      <c r="D894">
        <v>2025</v>
      </c>
      <c r="E894">
        <v>163325</v>
      </c>
      <c r="F894" t="s">
        <v>1420</v>
      </c>
      <c r="G894" t="s">
        <v>3123</v>
      </c>
      <c r="H894" t="s">
        <v>1556</v>
      </c>
      <c r="I894" s="4">
        <v>34200000</v>
      </c>
      <c r="J894" s="21">
        <v>1650000</v>
      </c>
      <c r="K894" s="6">
        <f>+Tabla4[[#This Row],[VALOR PAGADO]]/Tabla4[[#This Row],[VALOR TOTAL ]]</f>
        <v>4.8245614035087717E-2</v>
      </c>
    </row>
    <row r="895" spans="1:11" x14ac:dyDescent="0.3">
      <c r="A895" t="s">
        <v>4619</v>
      </c>
      <c r="B895">
        <v>1018451322</v>
      </c>
      <c r="C895">
        <v>1250</v>
      </c>
      <c r="D895">
        <v>2025</v>
      </c>
      <c r="E895">
        <v>160625</v>
      </c>
      <c r="F895" t="s">
        <v>1420</v>
      </c>
      <c r="G895" t="s">
        <v>3123</v>
      </c>
      <c r="H895" t="s">
        <v>1556</v>
      </c>
      <c r="I895" s="4">
        <v>60800000</v>
      </c>
      <c r="J895" s="21">
        <v>2933333</v>
      </c>
      <c r="K895" s="6">
        <f>+Tabla4[[#This Row],[VALOR PAGADO]]/Tabla4[[#This Row],[VALOR TOTAL ]]</f>
        <v>4.8245608552631582E-2</v>
      </c>
    </row>
    <row r="896" spans="1:11" x14ac:dyDescent="0.3">
      <c r="A896" t="s">
        <v>4622</v>
      </c>
      <c r="B896">
        <v>1070919342</v>
      </c>
      <c r="C896">
        <v>1242</v>
      </c>
      <c r="D896">
        <v>2025</v>
      </c>
      <c r="E896">
        <v>162825</v>
      </c>
      <c r="F896" t="s">
        <v>4505</v>
      </c>
      <c r="G896" t="s">
        <v>3126</v>
      </c>
      <c r="H896" t="s">
        <v>1556</v>
      </c>
      <c r="I896" s="4">
        <v>57100000</v>
      </c>
      <c r="J896" s="21">
        <v>2742667</v>
      </c>
      <c r="K896" s="6">
        <f>+Tabla4[[#This Row],[VALOR PAGADO]]/Tabla4[[#This Row],[VALOR TOTAL ]]</f>
        <v>4.8032697022767072E-2</v>
      </c>
    </row>
    <row r="897" spans="1:11" x14ac:dyDescent="0.3">
      <c r="A897" t="s">
        <v>4613</v>
      </c>
      <c r="B897">
        <v>79950166</v>
      </c>
      <c r="C897">
        <v>1277</v>
      </c>
      <c r="D897">
        <v>2025</v>
      </c>
      <c r="E897">
        <v>165025</v>
      </c>
      <c r="F897" t="s">
        <v>1451</v>
      </c>
      <c r="G897" t="s">
        <v>1506</v>
      </c>
      <c r="H897" t="s">
        <v>1556</v>
      </c>
      <c r="I897" s="4">
        <v>98721820</v>
      </c>
      <c r="J897" s="21">
        <v>4467051</v>
      </c>
      <c r="K897" s="6">
        <f>+Tabla4[[#This Row],[VALOR PAGADO]]/Tabla4[[#This Row],[VALOR TOTAL ]]</f>
        <v>4.5248872032545594E-2</v>
      </c>
    </row>
    <row r="898" spans="1:11" x14ac:dyDescent="0.3">
      <c r="A898" t="s">
        <v>4603</v>
      </c>
      <c r="B898">
        <v>52274899</v>
      </c>
      <c r="C898">
        <v>1290</v>
      </c>
      <c r="D898">
        <v>2025</v>
      </c>
      <c r="E898">
        <v>164925</v>
      </c>
      <c r="F898" t="s">
        <v>1451</v>
      </c>
      <c r="G898" t="s">
        <v>1506</v>
      </c>
      <c r="H898" t="s">
        <v>1556</v>
      </c>
      <c r="I898" s="4">
        <v>73666667</v>
      </c>
      <c r="J898" s="21">
        <v>3333333</v>
      </c>
      <c r="K898" s="6">
        <f>+Tabla4[[#This Row],[VALOR PAGADO]]/Tabla4[[#This Row],[VALOR TOTAL ]]</f>
        <v>4.5248864048647676E-2</v>
      </c>
    </row>
    <row r="899" spans="1:11" x14ac:dyDescent="0.3">
      <c r="A899" t="s">
        <v>4604</v>
      </c>
      <c r="B899">
        <v>80030552</v>
      </c>
      <c r="C899">
        <v>1289</v>
      </c>
      <c r="D899">
        <v>2025</v>
      </c>
      <c r="E899">
        <v>165125</v>
      </c>
      <c r="F899" t="s">
        <v>1451</v>
      </c>
      <c r="G899" t="s">
        <v>1506</v>
      </c>
      <c r="H899" t="s">
        <v>1556</v>
      </c>
      <c r="I899" s="4">
        <v>74000000</v>
      </c>
      <c r="J899" s="21">
        <v>3333333</v>
      </c>
      <c r="K899" s="6">
        <f>+Tabla4[[#This Row],[VALOR PAGADO]]/Tabla4[[#This Row],[VALOR TOTAL ]]</f>
        <v>4.5045040540540537E-2</v>
      </c>
    </row>
    <row r="900" spans="1:11" x14ac:dyDescent="0.3">
      <c r="A900" t="s">
        <v>4615</v>
      </c>
      <c r="B900">
        <v>1032396142</v>
      </c>
      <c r="C900">
        <v>1274</v>
      </c>
      <c r="D900">
        <v>2025</v>
      </c>
      <c r="E900">
        <v>163025</v>
      </c>
      <c r="F900" t="s">
        <v>1428</v>
      </c>
      <c r="G900" t="s">
        <v>1514</v>
      </c>
      <c r="H900" t="s">
        <v>1556</v>
      </c>
      <c r="I900" s="4">
        <v>90000000</v>
      </c>
      <c r="J900" s="21">
        <v>4000000</v>
      </c>
      <c r="K900" s="6">
        <f>+Tabla4[[#This Row],[VALOR PAGADO]]/Tabla4[[#This Row],[VALOR TOTAL ]]</f>
        <v>4.4444444444444446E-2</v>
      </c>
    </row>
    <row r="901" spans="1:11" x14ac:dyDescent="0.3">
      <c r="A901" t="s">
        <v>3507</v>
      </c>
      <c r="B901">
        <v>80179682</v>
      </c>
      <c r="C901">
        <v>1249</v>
      </c>
      <c r="D901">
        <v>2025</v>
      </c>
      <c r="E901">
        <v>166625</v>
      </c>
      <c r="F901" t="s">
        <v>3506</v>
      </c>
      <c r="G901" t="s">
        <v>1522</v>
      </c>
      <c r="H901" t="s">
        <v>1556</v>
      </c>
      <c r="I901" s="4">
        <v>19430362</v>
      </c>
      <c r="J901" s="21">
        <v>844798</v>
      </c>
      <c r="K901" s="6">
        <f>+Tabla4[[#This Row],[VALOR PAGADO]]/Tabla4[[#This Row],[VALOR TOTAL ]]</f>
        <v>4.347824296840172E-2</v>
      </c>
    </row>
    <row r="902" spans="1:11" x14ac:dyDescent="0.3">
      <c r="A902" t="s">
        <v>4103</v>
      </c>
      <c r="B902">
        <v>1136885360</v>
      </c>
      <c r="C902">
        <v>1239</v>
      </c>
      <c r="D902">
        <v>2025</v>
      </c>
      <c r="E902">
        <v>23225</v>
      </c>
      <c r="F902" t="s">
        <v>1422</v>
      </c>
      <c r="G902" t="s">
        <v>1585</v>
      </c>
      <c r="H902" t="s">
        <v>1558</v>
      </c>
      <c r="I902" s="4">
        <v>48047200</v>
      </c>
      <c r="J902" s="21">
        <v>2071000</v>
      </c>
      <c r="K902" s="6">
        <f>+Tabla4[[#This Row],[VALOR PAGADO]]/Tabla4[[#This Row],[VALOR TOTAL ]]</f>
        <v>4.3103448275862072E-2</v>
      </c>
    </row>
    <row r="903" spans="1:11" x14ac:dyDescent="0.3">
      <c r="A903" t="s">
        <v>4628</v>
      </c>
      <c r="B903">
        <v>6757098</v>
      </c>
      <c r="C903">
        <v>1233</v>
      </c>
      <c r="D903">
        <v>2025</v>
      </c>
      <c r="E903">
        <v>164825</v>
      </c>
      <c r="F903" t="s">
        <v>3519</v>
      </c>
      <c r="G903" t="s">
        <v>1521</v>
      </c>
      <c r="H903" t="s">
        <v>1556</v>
      </c>
      <c r="I903" s="4">
        <v>100533334</v>
      </c>
      <c r="J903" s="21">
        <v>4333333</v>
      </c>
      <c r="K903" s="6">
        <f>+Tabla4[[#This Row],[VALOR PAGADO]]/Tabla4[[#This Row],[VALOR TOTAL ]]</f>
        <v>4.3103444674380341E-2</v>
      </c>
    </row>
    <row r="904" spans="1:11" x14ac:dyDescent="0.3">
      <c r="A904" t="s">
        <v>4618</v>
      </c>
      <c r="B904">
        <v>1075223729</v>
      </c>
      <c r="C904">
        <v>1251</v>
      </c>
      <c r="D904">
        <v>2025</v>
      </c>
      <c r="E904">
        <v>2825</v>
      </c>
      <c r="F904" t="s">
        <v>1444</v>
      </c>
      <c r="G904" t="s">
        <v>1540</v>
      </c>
      <c r="H904" t="s">
        <v>1560</v>
      </c>
      <c r="I904" s="4">
        <v>32000000</v>
      </c>
      <c r="J904" s="21">
        <v>1333333</v>
      </c>
      <c r="K904" s="6">
        <f>+Tabla4[[#This Row],[VALOR PAGADO]]/Tabla4[[#This Row],[VALOR TOTAL ]]</f>
        <v>4.1666656250000003E-2</v>
      </c>
    </row>
    <row r="905" spans="1:11" x14ac:dyDescent="0.3">
      <c r="A905" t="s">
        <v>4599</v>
      </c>
      <c r="B905">
        <v>52216639</v>
      </c>
      <c r="C905">
        <v>1295</v>
      </c>
      <c r="D905">
        <v>2025</v>
      </c>
      <c r="E905">
        <v>169625</v>
      </c>
      <c r="F905" t="s">
        <v>1451</v>
      </c>
      <c r="G905" t="s">
        <v>1506</v>
      </c>
      <c r="H905" t="s">
        <v>1556</v>
      </c>
      <c r="I905" s="4">
        <v>58400000</v>
      </c>
      <c r="J905" s="21">
        <v>2400000</v>
      </c>
      <c r="K905" s="6">
        <f>+Tabla4[[#This Row],[VALOR PAGADO]]/Tabla4[[#This Row],[VALOR TOTAL ]]</f>
        <v>4.1095890410958902E-2</v>
      </c>
    </row>
    <row r="906" spans="1:11" x14ac:dyDescent="0.3">
      <c r="A906" t="s">
        <v>3176</v>
      </c>
      <c r="B906">
        <v>1014297189</v>
      </c>
      <c r="C906">
        <v>1296</v>
      </c>
      <c r="D906">
        <v>2025</v>
      </c>
      <c r="E906">
        <v>35125</v>
      </c>
      <c r="F906" t="s">
        <v>1415</v>
      </c>
      <c r="G906" t="s">
        <v>1503</v>
      </c>
      <c r="H906" t="s">
        <v>1503</v>
      </c>
      <c r="I906" s="4">
        <v>29634000</v>
      </c>
      <c r="J906" s="21">
        <v>1212300</v>
      </c>
      <c r="K906" s="6">
        <f>+Tabla4[[#This Row],[VALOR PAGADO]]/Tabla4[[#This Row],[VALOR TOTAL ]]</f>
        <v>4.0909090909090909E-2</v>
      </c>
    </row>
    <row r="907" spans="1:11" x14ac:dyDescent="0.3">
      <c r="A907" t="s">
        <v>432</v>
      </c>
      <c r="B907">
        <v>64583569</v>
      </c>
      <c r="C907">
        <v>1253</v>
      </c>
      <c r="D907">
        <v>2025</v>
      </c>
      <c r="E907">
        <v>169325</v>
      </c>
      <c r="F907" t="s">
        <v>4505</v>
      </c>
      <c r="G907" t="s">
        <v>3126</v>
      </c>
      <c r="H907" t="s">
        <v>1556</v>
      </c>
      <c r="I907" s="4">
        <v>22672530</v>
      </c>
      <c r="J907" s="21">
        <v>923316</v>
      </c>
      <c r="K907" s="6">
        <f>+Tabla4[[#This Row],[VALOR PAGADO]]/Tabla4[[#This Row],[VALOR TOTAL ]]</f>
        <v>4.0723995072451113E-2</v>
      </c>
    </row>
    <row r="908" spans="1:11" x14ac:dyDescent="0.3">
      <c r="A908" t="s">
        <v>4609</v>
      </c>
      <c r="B908">
        <v>1020839480</v>
      </c>
      <c r="C908">
        <v>1283</v>
      </c>
      <c r="D908">
        <v>2025</v>
      </c>
      <c r="E908">
        <v>167725</v>
      </c>
      <c r="F908" t="s">
        <v>3983</v>
      </c>
      <c r="G908" t="s">
        <v>1516</v>
      </c>
      <c r="H908" t="s">
        <v>1556</v>
      </c>
      <c r="I908" s="4">
        <v>60000000</v>
      </c>
      <c r="J908" s="21">
        <v>2400000</v>
      </c>
      <c r="K908" s="6">
        <f>+Tabla4[[#This Row],[VALOR PAGADO]]/Tabla4[[#This Row],[VALOR TOTAL ]]</f>
        <v>0.04</v>
      </c>
    </row>
    <row r="909" spans="1:11" x14ac:dyDescent="0.3">
      <c r="A909" t="s">
        <v>4601</v>
      </c>
      <c r="B909">
        <v>1005567952</v>
      </c>
      <c r="C909">
        <v>1292</v>
      </c>
      <c r="D909">
        <v>2025</v>
      </c>
      <c r="E909">
        <v>23625</v>
      </c>
      <c r="F909" t="s">
        <v>3285</v>
      </c>
      <c r="G909" t="s">
        <v>1585</v>
      </c>
      <c r="H909" t="s">
        <v>1558</v>
      </c>
      <c r="I909" s="4">
        <v>45000000</v>
      </c>
      <c r="J909" s="21">
        <v>1800000</v>
      </c>
      <c r="K909" s="6">
        <f>+Tabla4[[#This Row],[VALOR PAGADO]]/Tabla4[[#This Row],[VALOR TOTAL ]]</f>
        <v>0.04</v>
      </c>
    </row>
    <row r="910" spans="1:11" ht="12.75" customHeight="1" x14ac:dyDescent="0.3">
      <c r="A910" t="s">
        <v>3369</v>
      </c>
      <c r="B910">
        <v>1075671373</v>
      </c>
      <c r="C910">
        <v>1234</v>
      </c>
      <c r="D910">
        <v>2025</v>
      </c>
      <c r="E910">
        <v>169125</v>
      </c>
      <c r="F910" t="s">
        <v>1439</v>
      </c>
      <c r="G910" t="s">
        <v>1520</v>
      </c>
      <c r="H910" t="s">
        <v>1556</v>
      </c>
      <c r="I910" s="4">
        <v>42000000</v>
      </c>
      <c r="J910" s="21">
        <v>1680000</v>
      </c>
      <c r="K910" s="6">
        <f>+Tabla4[[#This Row],[VALOR PAGADO]]/Tabla4[[#This Row],[VALOR TOTAL ]]</f>
        <v>0.04</v>
      </c>
    </row>
    <row r="911" spans="1:11" x14ac:dyDescent="0.3">
      <c r="A911" t="s">
        <v>4637</v>
      </c>
      <c r="B911">
        <v>1051661371</v>
      </c>
      <c r="C911">
        <v>1208</v>
      </c>
      <c r="D911">
        <v>2025</v>
      </c>
      <c r="E911">
        <v>169525</v>
      </c>
      <c r="F911" t="s">
        <v>1428</v>
      </c>
      <c r="G911" t="s">
        <v>1514</v>
      </c>
      <c r="H911" t="s">
        <v>1556</v>
      </c>
      <c r="I911" s="4">
        <v>64600000</v>
      </c>
      <c r="J911" s="21">
        <v>2550000</v>
      </c>
      <c r="K911" s="6">
        <f>+Tabla4[[#This Row],[VALOR PAGADO]]/Tabla4[[#This Row],[VALOR TOTAL ]]</f>
        <v>3.9473684210526314E-2</v>
      </c>
    </row>
    <row r="912" spans="1:11" x14ac:dyDescent="0.3">
      <c r="A912" t="s">
        <v>4610</v>
      </c>
      <c r="B912">
        <v>1064306003</v>
      </c>
      <c r="C912">
        <v>1282</v>
      </c>
      <c r="D912">
        <v>2025</v>
      </c>
      <c r="E912">
        <v>170725</v>
      </c>
      <c r="F912" t="s">
        <v>1489</v>
      </c>
      <c r="G912" t="s">
        <v>1519</v>
      </c>
      <c r="H912" t="s">
        <v>1556</v>
      </c>
      <c r="I912" s="4">
        <v>28000000</v>
      </c>
      <c r="J912" s="21">
        <v>1066667</v>
      </c>
      <c r="K912" s="6">
        <f>+Tabla4[[#This Row],[VALOR PAGADO]]/Tabla4[[#This Row],[VALOR TOTAL ]]</f>
        <v>3.8095249999999997E-2</v>
      </c>
    </row>
    <row r="913" spans="1:11" x14ac:dyDescent="0.3">
      <c r="A913" t="s">
        <v>1784</v>
      </c>
      <c r="B913">
        <v>1070306674</v>
      </c>
      <c r="C913">
        <v>1237</v>
      </c>
      <c r="D913">
        <v>2025</v>
      </c>
      <c r="E913">
        <v>35325</v>
      </c>
      <c r="F913" t="s">
        <v>1415</v>
      </c>
      <c r="G913" t="s">
        <v>1503</v>
      </c>
      <c r="H913" t="s">
        <v>1503</v>
      </c>
      <c r="I913" s="4">
        <v>25289325</v>
      </c>
      <c r="J913" s="21">
        <v>928995</v>
      </c>
      <c r="K913" s="6">
        <f>+Tabla4[[#This Row],[VALOR PAGADO]]/Tabla4[[#This Row],[VALOR TOTAL ]]</f>
        <v>3.6734669667933012E-2</v>
      </c>
    </row>
    <row r="914" spans="1:11" x14ac:dyDescent="0.3">
      <c r="A914" t="s">
        <v>4592</v>
      </c>
      <c r="B914">
        <v>1065379213</v>
      </c>
      <c r="C914">
        <v>1305</v>
      </c>
      <c r="D914">
        <v>2025</v>
      </c>
      <c r="E914">
        <v>23825</v>
      </c>
      <c r="F914" t="s">
        <v>4564</v>
      </c>
      <c r="G914" t="s">
        <v>1585</v>
      </c>
      <c r="H914" t="s">
        <v>1558</v>
      </c>
      <c r="I914" s="4">
        <v>22000000</v>
      </c>
      <c r="J914" s="21">
        <v>800000</v>
      </c>
      <c r="K914" s="6">
        <f>+Tabla4[[#This Row],[VALOR PAGADO]]/Tabla4[[#This Row],[VALOR TOTAL ]]</f>
        <v>3.6363636363636362E-2</v>
      </c>
    </row>
    <row r="915" spans="1:11" x14ac:dyDescent="0.3">
      <c r="A915" t="s">
        <v>4591</v>
      </c>
      <c r="B915">
        <v>1045738459</v>
      </c>
      <c r="C915">
        <v>1306</v>
      </c>
      <c r="D915">
        <v>2025</v>
      </c>
      <c r="E915">
        <v>23725</v>
      </c>
      <c r="F915" t="s">
        <v>4564</v>
      </c>
      <c r="G915" t="s">
        <v>1585</v>
      </c>
      <c r="H915" t="s">
        <v>1558</v>
      </c>
      <c r="I915" s="4">
        <v>36666667</v>
      </c>
      <c r="J915" s="21">
        <v>1333333</v>
      </c>
      <c r="K915" s="6">
        <f>+Tabla4[[#This Row],[VALOR PAGADO]]/Tabla4[[#This Row],[VALOR TOTAL ]]</f>
        <v>3.6363626942148848E-2</v>
      </c>
    </row>
    <row r="916" spans="1:11" x14ac:dyDescent="0.3">
      <c r="A916" t="s">
        <v>4594</v>
      </c>
      <c r="B916">
        <v>1036634566</v>
      </c>
      <c r="C916">
        <v>1301</v>
      </c>
      <c r="D916">
        <v>2025</v>
      </c>
      <c r="E916">
        <v>172825</v>
      </c>
      <c r="F916" t="s">
        <v>3220</v>
      </c>
      <c r="G916" t="s">
        <v>3123</v>
      </c>
      <c r="H916" t="s">
        <v>1556</v>
      </c>
      <c r="I916" s="4">
        <v>90000000</v>
      </c>
      <c r="J916" s="21">
        <v>3200000</v>
      </c>
      <c r="K916" s="6">
        <f>+Tabla4[[#This Row],[VALOR PAGADO]]/Tabla4[[#This Row],[VALOR TOTAL ]]</f>
        <v>3.5555555555555556E-2</v>
      </c>
    </row>
    <row r="917" spans="1:11" ht="27.6" x14ac:dyDescent="0.3">
      <c r="A917" t="s">
        <v>1963</v>
      </c>
      <c r="B917">
        <v>86078236</v>
      </c>
      <c r="C917">
        <v>1278</v>
      </c>
      <c r="D917">
        <v>2025</v>
      </c>
      <c r="E917">
        <v>3025</v>
      </c>
      <c r="F917" s="24" t="s">
        <v>4612</v>
      </c>
      <c r="G917" t="s">
        <v>1540</v>
      </c>
      <c r="H917" t="s">
        <v>1560</v>
      </c>
      <c r="I917" s="4">
        <v>60000000</v>
      </c>
      <c r="J917" s="21">
        <v>2133333</v>
      </c>
      <c r="K917" s="6">
        <f>+Tabla4[[#This Row],[VALOR PAGADO]]/Tabla4[[#This Row],[VALOR TOTAL ]]</f>
        <v>3.5555549999999998E-2</v>
      </c>
    </row>
    <row r="918" spans="1:11" x14ac:dyDescent="0.3">
      <c r="A918" t="s">
        <v>4608</v>
      </c>
      <c r="B918">
        <v>1136886692</v>
      </c>
      <c r="C918">
        <v>1285</v>
      </c>
      <c r="D918">
        <v>2025</v>
      </c>
      <c r="E918">
        <v>24025</v>
      </c>
      <c r="F918" t="s">
        <v>4564</v>
      </c>
      <c r="G918" t="s">
        <v>1585</v>
      </c>
      <c r="H918" t="s">
        <v>1558</v>
      </c>
      <c r="I918" s="4">
        <v>55746667</v>
      </c>
      <c r="J918" s="21">
        <v>1973333</v>
      </c>
      <c r="K918" s="6">
        <f>+Tabla4[[#This Row],[VALOR PAGADO]]/Tabla4[[#This Row],[VALOR TOTAL ]]</f>
        <v>3.5398223897403588E-2</v>
      </c>
    </row>
    <row r="919" spans="1:11" x14ac:dyDescent="0.3">
      <c r="A919" t="s">
        <v>4728</v>
      </c>
      <c r="B919">
        <v>49734091</v>
      </c>
      <c r="C919">
        <v>1059</v>
      </c>
      <c r="D919">
        <v>2025</v>
      </c>
      <c r="E919">
        <v>129625</v>
      </c>
      <c r="F919" t="s">
        <v>1416</v>
      </c>
      <c r="G919" t="s">
        <v>1518</v>
      </c>
      <c r="H919" t="s">
        <v>1556</v>
      </c>
      <c r="I919" s="4">
        <v>34000000</v>
      </c>
      <c r="J919" s="21">
        <v>850000</v>
      </c>
      <c r="K919" s="6">
        <f>+Tabla4[[#This Row],[VALOR PAGADO]]/Tabla4[[#This Row],[VALOR TOTAL ]]</f>
        <v>2.5000000000000001E-2</v>
      </c>
    </row>
    <row r="920" spans="1:11" x14ac:dyDescent="0.3">
      <c r="A920" t="s">
        <v>4587</v>
      </c>
      <c r="B920">
        <v>1014230827</v>
      </c>
      <c r="C920">
        <v>1312</v>
      </c>
      <c r="D920">
        <v>2025</v>
      </c>
      <c r="E920">
        <v>173725</v>
      </c>
      <c r="F920" t="s">
        <v>4009</v>
      </c>
      <c r="G920" t="s">
        <v>1516</v>
      </c>
      <c r="H920" t="s">
        <v>1556</v>
      </c>
      <c r="I920" s="4">
        <v>51100000</v>
      </c>
      <c r="J920" s="21">
        <v>1166667</v>
      </c>
      <c r="K920" s="6">
        <f>+Tabla4[[#This Row],[VALOR PAGADO]]/Tabla4[[#This Row],[VALOR TOTAL ]]</f>
        <v>2.283105675146771E-2</v>
      </c>
    </row>
    <row r="921" spans="1:11" x14ac:dyDescent="0.3">
      <c r="A921" t="s">
        <v>4606</v>
      </c>
      <c r="B921">
        <v>18471456</v>
      </c>
      <c r="C921">
        <v>1287</v>
      </c>
      <c r="D921">
        <v>2025</v>
      </c>
      <c r="E921">
        <v>173025</v>
      </c>
      <c r="F921" t="s">
        <v>4505</v>
      </c>
      <c r="G921" t="s">
        <v>3126</v>
      </c>
      <c r="H921" t="s">
        <v>1556</v>
      </c>
      <c r="I921" s="4">
        <v>101664638</v>
      </c>
      <c r="J921" s="21">
        <v>2279476</v>
      </c>
      <c r="K921" s="6">
        <f>+Tabla4[[#This Row],[VALOR PAGADO]]/Tabla4[[#This Row],[VALOR TOTAL ]]</f>
        <v>2.2421522811107635E-2</v>
      </c>
    </row>
    <row r="922" spans="1:11" x14ac:dyDescent="0.3">
      <c r="A922" t="s">
        <v>4596</v>
      </c>
      <c r="B922">
        <v>39622056</v>
      </c>
      <c r="C922">
        <v>1299</v>
      </c>
      <c r="D922">
        <v>2025</v>
      </c>
      <c r="E922">
        <v>25025</v>
      </c>
      <c r="F922" t="s">
        <v>3226</v>
      </c>
      <c r="G922" t="s">
        <v>1585</v>
      </c>
      <c r="H922" t="s">
        <v>1558</v>
      </c>
      <c r="I922" s="4">
        <v>67200000</v>
      </c>
      <c r="J922" s="21">
        <v>1500000</v>
      </c>
      <c r="K922" s="6">
        <f>+Tabla4[[#This Row],[VALOR PAGADO]]/Tabla4[[#This Row],[VALOR TOTAL ]]</f>
        <v>2.2321428571428572E-2</v>
      </c>
    </row>
    <row r="923" spans="1:11" x14ac:dyDescent="0.3">
      <c r="A923" t="s">
        <v>4580</v>
      </c>
      <c r="B923">
        <v>1000783782</v>
      </c>
      <c r="C923">
        <v>1321</v>
      </c>
      <c r="D923">
        <v>2025</v>
      </c>
      <c r="E923">
        <v>173425</v>
      </c>
      <c r="F923" t="s">
        <v>4505</v>
      </c>
      <c r="G923" t="s">
        <v>3126</v>
      </c>
      <c r="H923" t="s">
        <v>1556</v>
      </c>
      <c r="I923" s="4">
        <v>26830530</v>
      </c>
      <c r="J923" s="21">
        <v>596234</v>
      </c>
      <c r="K923" s="6">
        <f>+Tabla4[[#This Row],[VALOR PAGADO]]/Tabla4[[#This Row],[VALOR TOTAL ]]</f>
        <v>2.2222222222222223E-2</v>
      </c>
    </row>
    <row r="924" spans="1:11" x14ac:dyDescent="0.3">
      <c r="A924" t="s">
        <v>2677</v>
      </c>
      <c r="B924">
        <v>1140836796</v>
      </c>
      <c r="C924">
        <v>1281</v>
      </c>
      <c r="D924">
        <v>2025</v>
      </c>
      <c r="E924">
        <v>36125</v>
      </c>
      <c r="F924" t="s">
        <v>1415</v>
      </c>
      <c r="G924" t="s">
        <v>1503</v>
      </c>
      <c r="H924" t="s">
        <v>1503</v>
      </c>
      <c r="I924" s="4">
        <v>53200000</v>
      </c>
      <c r="J924" s="21">
        <v>1166667</v>
      </c>
      <c r="K924" s="6">
        <f>+Tabla4[[#This Row],[VALOR PAGADO]]/Tabla4[[#This Row],[VALOR TOTAL ]]</f>
        <v>2.1929830827067669E-2</v>
      </c>
    </row>
    <row r="925" spans="1:11" x14ac:dyDescent="0.3">
      <c r="A925" t="s">
        <v>3834</v>
      </c>
      <c r="B925">
        <v>79734302</v>
      </c>
      <c r="C925">
        <v>1302</v>
      </c>
      <c r="D925">
        <v>2025</v>
      </c>
      <c r="E925">
        <v>172625</v>
      </c>
      <c r="F925" t="s">
        <v>1420</v>
      </c>
      <c r="G925" t="s">
        <v>3123</v>
      </c>
      <c r="H925" t="s">
        <v>1556</v>
      </c>
      <c r="I925" s="4">
        <v>60800000</v>
      </c>
      <c r="J925" s="21">
        <v>1333333</v>
      </c>
      <c r="K925" s="6">
        <f>+Tabla4[[#This Row],[VALOR PAGADO]]/Tabla4[[#This Row],[VALOR TOTAL ]]</f>
        <v>2.1929819078947369E-2</v>
      </c>
    </row>
    <row r="926" spans="1:11" x14ac:dyDescent="0.3">
      <c r="A926" t="s">
        <v>4231</v>
      </c>
      <c r="B926">
        <v>52803738</v>
      </c>
      <c r="C926">
        <v>933</v>
      </c>
      <c r="D926">
        <v>2025</v>
      </c>
      <c r="E926">
        <v>73525</v>
      </c>
      <c r="F926" t="s">
        <v>1416</v>
      </c>
      <c r="G926" t="s">
        <v>1515</v>
      </c>
      <c r="H926" t="s">
        <v>1556</v>
      </c>
      <c r="I926" s="4">
        <v>80000000</v>
      </c>
      <c r="J926" s="21">
        <v>1600000</v>
      </c>
      <c r="K926" s="6">
        <f>+Tabla4[[#This Row],[VALOR PAGADO]]/Tabla4[[#This Row],[VALOR TOTAL ]]</f>
        <v>0.02</v>
      </c>
    </row>
    <row r="927" spans="1:11" x14ac:dyDescent="0.3">
      <c r="A927" t="s">
        <v>3111</v>
      </c>
      <c r="B927">
        <v>52436713</v>
      </c>
      <c r="C927">
        <v>1334</v>
      </c>
      <c r="D927">
        <v>2025</v>
      </c>
      <c r="E927">
        <v>176125</v>
      </c>
      <c r="F927" t="s">
        <v>1416</v>
      </c>
      <c r="G927" t="s">
        <v>1515</v>
      </c>
      <c r="H927" t="s">
        <v>1556</v>
      </c>
      <c r="I927" s="4">
        <v>53750000</v>
      </c>
      <c r="J927" s="21">
        <v>1000000</v>
      </c>
      <c r="K927" s="6">
        <f>+Tabla4[[#This Row],[VALOR PAGADO]]/Tabla4[[#This Row],[VALOR TOTAL ]]</f>
        <v>1.8604651162790697E-2</v>
      </c>
    </row>
    <row r="928" spans="1:11" x14ac:dyDescent="0.3">
      <c r="A928" t="s">
        <v>3550</v>
      </c>
      <c r="B928">
        <v>1136886274</v>
      </c>
      <c r="C928">
        <v>1339</v>
      </c>
      <c r="D928">
        <v>2025</v>
      </c>
      <c r="E928">
        <v>36625</v>
      </c>
      <c r="F928" t="s">
        <v>1415</v>
      </c>
      <c r="G928" t="s">
        <v>1503</v>
      </c>
      <c r="H928" t="s">
        <v>1503</v>
      </c>
      <c r="I928" s="4">
        <v>17615617</v>
      </c>
      <c r="J928" s="21">
        <f>+'[2]Exportar - 2025-06-19T101056.78'!$Z$4909</f>
        <v>327732</v>
      </c>
      <c r="K928" s="6">
        <f>+Tabla4[[#This Row],[VALOR PAGADO]]/Tabla4[[#This Row],[VALOR TOTAL ]]</f>
        <v>1.8604627927594021E-2</v>
      </c>
    </row>
    <row r="929" spans="1:11" x14ac:dyDescent="0.3">
      <c r="A929" t="s">
        <v>3944</v>
      </c>
      <c r="B929">
        <v>1122653089</v>
      </c>
      <c r="C929">
        <v>1324</v>
      </c>
      <c r="D929">
        <v>2025</v>
      </c>
      <c r="E929">
        <v>176025</v>
      </c>
      <c r="F929" t="s">
        <v>1428</v>
      </c>
      <c r="G929" t="s">
        <v>1514</v>
      </c>
      <c r="H929" t="s">
        <v>1556</v>
      </c>
      <c r="I929" s="4">
        <v>66600000</v>
      </c>
      <c r="J929" s="21">
        <v>1200000</v>
      </c>
      <c r="K929" s="6">
        <f>+Tabla4[[#This Row],[VALOR PAGADO]]/Tabla4[[#This Row],[VALOR TOTAL ]]</f>
        <v>1.8018018018018018E-2</v>
      </c>
    </row>
    <row r="930" spans="1:11" x14ac:dyDescent="0.3">
      <c r="A930" t="s">
        <v>1249</v>
      </c>
      <c r="B930">
        <v>79982689</v>
      </c>
      <c r="C930">
        <v>1067</v>
      </c>
      <c r="D930">
        <v>2025</v>
      </c>
      <c r="E930">
        <v>129325</v>
      </c>
      <c r="F930" t="s">
        <v>1416</v>
      </c>
      <c r="G930" t="s">
        <v>1504</v>
      </c>
      <c r="H930" t="s">
        <v>1556</v>
      </c>
      <c r="I930" s="4">
        <v>32000000</v>
      </c>
      <c r="J930" s="21">
        <f>+'[2]Exportar - 2025-06-19T101056.78'!$Z$6884</f>
        <v>473830</v>
      </c>
      <c r="K930" s="6">
        <f>+Tabla4[[#This Row],[VALOR PAGADO]]/Tabla4[[#This Row],[VALOR TOTAL ]]</f>
        <v>1.4807187499999999E-2</v>
      </c>
    </row>
    <row r="931" spans="1:11" x14ac:dyDescent="0.3">
      <c r="A931" t="s">
        <v>5008</v>
      </c>
      <c r="B931">
        <v>1105059669</v>
      </c>
      <c r="C931">
        <v>351</v>
      </c>
      <c r="D931">
        <v>2025</v>
      </c>
      <c r="E931">
        <v>21125</v>
      </c>
      <c r="F931" t="s">
        <v>4505</v>
      </c>
      <c r="G931" t="s">
        <v>3126</v>
      </c>
      <c r="H931" t="s">
        <v>1556</v>
      </c>
      <c r="I931" s="4">
        <v>94640000</v>
      </c>
      <c r="J931" s="21">
        <v>1400000</v>
      </c>
      <c r="K931" s="6">
        <f>+Tabla4[[#This Row],[VALOR PAGADO]]/Tabla4[[#This Row],[VALOR TOTAL ]]</f>
        <v>1.4792899408284023E-2</v>
      </c>
    </row>
    <row r="932" spans="1:11" x14ac:dyDescent="0.3">
      <c r="A932" t="s">
        <v>4808</v>
      </c>
      <c r="B932">
        <v>1013668790</v>
      </c>
      <c r="C932">
        <v>909</v>
      </c>
      <c r="D932">
        <v>2025</v>
      </c>
      <c r="E932">
        <v>167925</v>
      </c>
      <c r="F932" t="s">
        <v>4505</v>
      </c>
      <c r="G932" t="s">
        <v>3126</v>
      </c>
      <c r="H932" t="s">
        <v>4505</v>
      </c>
      <c r="I932" s="4">
        <v>80000000</v>
      </c>
      <c r="J932" s="21">
        <v>1133333</v>
      </c>
      <c r="K932" s="6">
        <f>+Tabla4[[#This Row],[VALOR PAGADO]]/Tabla4[[#This Row],[VALOR TOTAL ]]</f>
        <v>1.41666625E-2</v>
      </c>
    </row>
    <row r="933" spans="1:11" x14ac:dyDescent="0.3">
      <c r="A933" t="s">
        <v>2736</v>
      </c>
      <c r="B933">
        <v>1024505993</v>
      </c>
      <c r="C933">
        <v>1337</v>
      </c>
      <c r="D933">
        <v>2025</v>
      </c>
      <c r="E933">
        <v>177725</v>
      </c>
      <c r="F933" t="s">
        <v>1420</v>
      </c>
      <c r="G933" t="s">
        <v>3123</v>
      </c>
      <c r="H933" t="s">
        <v>1556</v>
      </c>
      <c r="I933" s="4">
        <v>18160333</v>
      </c>
      <c r="J933" s="21">
        <v>253400</v>
      </c>
      <c r="K933" s="6">
        <f>+Tabla4[[#This Row],[VALOR PAGADO]]/Tabla4[[#This Row],[VALOR TOTAL ]]</f>
        <v>1.3953488628209627E-2</v>
      </c>
    </row>
    <row r="934" spans="1:11" x14ac:dyDescent="0.3">
      <c r="A934" t="s">
        <v>4574</v>
      </c>
      <c r="B934">
        <v>80177702</v>
      </c>
      <c r="C934">
        <v>1330</v>
      </c>
      <c r="D934">
        <v>2025</v>
      </c>
      <c r="E934">
        <v>175125</v>
      </c>
      <c r="F934" t="s">
        <v>1428</v>
      </c>
      <c r="G934" t="s">
        <v>1514</v>
      </c>
      <c r="H934" t="s">
        <v>1556</v>
      </c>
      <c r="I934" s="4">
        <v>33957831</v>
      </c>
      <c r="J934" s="21">
        <v>473830</v>
      </c>
      <c r="K934" s="6">
        <f>+Tabla4[[#This Row],[VALOR PAGADO]]/Tabla4[[#This Row],[VALOR TOTAL ]]</f>
        <v>1.3953482482435348E-2</v>
      </c>
    </row>
    <row r="935" spans="1:11" x14ac:dyDescent="0.3">
      <c r="A935" t="s">
        <v>3926</v>
      </c>
      <c r="B935">
        <v>1026287102</v>
      </c>
      <c r="C935">
        <v>1333</v>
      </c>
      <c r="D935">
        <v>2025</v>
      </c>
      <c r="E935">
        <v>178025</v>
      </c>
      <c r="F935" t="s">
        <v>4020</v>
      </c>
      <c r="G935" t="s">
        <v>1524</v>
      </c>
      <c r="H935" t="s">
        <v>1556</v>
      </c>
      <c r="I935" s="4">
        <v>58267000</v>
      </c>
      <c r="J935" s="21">
        <v>800000</v>
      </c>
      <c r="K935" s="6">
        <f>+Tabla4[[#This Row],[VALOR PAGADO]]/Tabla4[[#This Row],[VALOR TOTAL ]]</f>
        <v>1.3729898570374311E-2</v>
      </c>
    </row>
    <row r="936" spans="1:11" x14ac:dyDescent="0.3">
      <c r="A936" t="s">
        <v>1205</v>
      </c>
      <c r="B936">
        <v>2956369</v>
      </c>
      <c r="C936">
        <v>1381</v>
      </c>
      <c r="D936">
        <v>2025</v>
      </c>
      <c r="E936">
        <v>180625</v>
      </c>
      <c r="F936" t="s">
        <v>3839</v>
      </c>
      <c r="G936" t="s">
        <v>1524</v>
      </c>
      <c r="H936" t="s">
        <v>1556</v>
      </c>
      <c r="I936" s="4">
        <v>53250000</v>
      </c>
      <c r="J936" s="21">
        <v>500000</v>
      </c>
      <c r="K936" s="6">
        <f>+Tabla4[[#This Row],[VALOR PAGADO]]/Tabla4[[#This Row],[VALOR TOTAL ]]</f>
        <v>9.3896713615023476E-3</v>
      </c>
    </row>
    <row r="937" spans="1:11" x14ac:dyDescent="0.3">
      <c r="A937" t="s">
        <v>4555</v>
      </c>
      <c r="B937">
        <v>1014223004</v>
      </c>
      <c r="C937">
        <v>1380</v>
      </c>
      <c r="D937">
        <v>2025</v>
      </c>
      <c r="E937">
        <v>182225</v>
      </c>
      <c r="F937" t="s">
        <v>3983</v>
      </c>
      <c r="G937" t="s">
        <v>1516</v>
      </c>
      <c r="H937" t="s">
        <v>1556</v>
      </c>
      <c r="I937" s="4">
        <v>50166666</v>
      </c>
      <c r="J937" s="21">
        <v>466667</v>
      </c>
      <c r="K937" s="6">
        <f>+Tabla4[[#This Row],[VALOR PAGADO]]/Tabla4[[#This Row],[VALOR TOTAL ]]</f>
        <v>9.3023323495326563E-3</v>
      </c>
    </row>
    <row r="938" spans="1:11" x14ac:dyDescent="0.3">
      <c r="A938" t="s">
        <v>4567</v>
      </c>
      <c r="B938">
        <v>1014283173</v>
      </c>
      <c r="C938">
        <v>1364</v>
      </c>
      <c r="D938">
        <v>2025</v>
      </c>
      <c r="E938">
        <v>3625</v>
      </c>
      <c r="F938" t="s">
        <v>1428</v>
      </c>
      <c r="G938" t="s">
        <v>1536</v>
      </c>
      <c r="H938" t="s">
        <v>1536</v>
      </c>
      <c r="I938" s="4">
        <v>45016133</v>
      </c>
      <c r="J938" s="21">
        <v>418755</v>
      </c>
      <c r="K938" s="6">
        <f>+Tabla4[[#This Row],[VALOR PAGADO]]/Tabla4[[#This Row],[VALOR TOTAL ]]</f>
        <v>9.3023316774010767E-3</v>
      </c>
    </row>
    <row r="939" spans="1:11" x14ac:dyDescent="0.3">
      <c r="A939" t="s">
        <v>4560</v>
      </c>
      <c r="B939">
        <v>1016070528</v>
      </c>
      <c r="C939">
        <v>1372</v>
      </c>
      <c r="D939">
        <v>2025</v>
      </c>
      <c r="E939">
        <v>178425</v>
      </c>
      <c r="F939" t="s">
        <v>1428</v>
      </c>
      <c r="G939" t="s">
        <v>1514</v>
      </c>
      <c r="H939" t="s">
        <v>1556</v>
      </c>
      <c r="I939" s="4">
        <v>71666667</v>
      </c>
      <c r="J939" s="21">
        <v>666667</v>
      </c>
      <c r="K939" s="6">
        <f>+Tabla4[[#This Row],[VALOR PAGADO]]/Tabla4[[#This Row],[VALOR TOTAL ]]</f>
        <v>9.302330189291488E-3</v>
      </c>
    </row>
    <row r="940" spans="1:11" x14ac:dyDescent="0.3">
      <c r="A940" t="s">
        <v>2232</v>
      </c>
      <c r="B940">
        <v>1045714669</v>
      </c>
      <c r="C940">
        <v>1343</v>
      </c>
      <c r="D940">
        <v>2025</v>
      </c>
      <c r="E940">
        <v>180025</v>
      </c>
      <c r="F940" t="s">
        <v>1451</v>
      </c>
      <c r="G940" t="s">
        <v>1506</v>
      </c>
      <c r="H940" t="s">
        <v>1556</v>
      </c>
      <c r="I940" s="4">
        <v>46800000</v>
      </c>
      <c r="J940" s="21">
        <v>433333</v>
      </c>
      <c r="K940" s="6">
        <f>+Tabla4[[#This Row],[VALOR PAGADO]]/Tabla4[[#This Row],[VALOR TOTAL ]]</f>
        <v>9.2592521367521365E-3</v>
      </c>
    </row>
    <row r="941" spans="1:11" x14ac:dyDescent="0.3">
      <c r="A941" t="s">
        <v>4563</v>
      </c>
      <c r="B941">
        <v>74355526</v>
      </c>
      <c r="C941">
        <v>1369</v>
      </c>
      <c r="D941">
        <v>2025</v>
      </c>
      <c r="E941">
        <v>3725</v>
      </c>
      <c r="F941" t="s">
        <v>1428</v>
      </c>
      <c r="G941" t="s">
        <v>1536</v>
      </c>
      <c r="H941" t="s">
        <v>1536</v>
      </c>
      <c r="I941" s="4">
        <v>17398351</v>
      </c>
      <c r="J941" s="21">
        <v>160353</v>
      </c>
      <c r="K941" s="6">
        <f>+Tabla4[[#This Row],[VALOR PAGADO]]/Tabla4[[#This Row],[VALOR TOTAL ]]</f>
        <v>9.2165631099177161E-3</v>
      </c>
    </row>
    <row r="942" spans="1:11" x14ac:dyDescent="0.3">
      <c r="A942" t="s">
        <v>4570</v>
      </c>
      <c r="B942">
        <v>1152471009</v>
      </c>
      <c r="C942">
        <v>1344</v>
      </c>
      <c r="D942">
        <v>2025</v>
      </c>
      <c r="E942">
        <v>178625</v>
      </c>
      <c r="F942" t="s">
        <v>1416</v>
      </c>
      <c r="G942" t="s">
        <v>1515</v>
      </c>
      <c r="H942" t="s">
        <v>1556</v>
      </c>
      <c r="I942" s="4">
        <v>25996000</v>
      </c>
      <c r="J942" s="21">
        <v>238494</v>
      </c>
      <c r="K942" s="6">
        <f>+Tabla4[[#This Row],[VALOR PAGADO]]/Tabla4[[#This Row],[VALOR TOTAL ]]</f>
        <v>9.174257578088936E-3</v>
      </c>
    </row>
    <row r="943" spans="1:11" x14ac:dyDescent="0.3">
      <c r="A943" t="s">
        <v>4562</v>
      </c>
      <c r="B943">
        <v>1051287366</v>
      </c>
      <c r="C943">
        <v>1370</v>
      </c>
      <c r="D943">
        <v>2025</v>
      </c>
      <c r="E943">
        <v>180525</v>
      </c>
      <c r="F943" t="s">
        <v>1416</v>
      </c>
      <c r="G943" t="s">
        <v>1515</v>
      </c>
      <c r="H943" t="s">
        <v>1556</v>
      </c>
      <c r="I943" s="4">
        <v>54657406</v>
      </c>
      <c r="J943" s="21">
        <v>499154</v>
      </c>
      <c r="K943" s="6">
        <f>+Tabla4[[#This Row],[VALOR PAGADO]]/Tabla4[[#This Row],[VALOR TOTAL ]]</f>
        <v>9.1324129066791063E-3</v>
      </c>
    </row>
    <row r="944" spans="1:11" x14ac:dyDescent="0.3">
      <c r="A944" t="s">
        <v>4568</v>
      </c>
      <c r="B944">
        <v>1051286908</v>
      </c>
      <c r="C944">
        <v>1347</v>
      </c>
      <c r="D944">
        <v>2025</v>
      </c>
      <c r="E944">
        <v>177825</v>
      </c>
      <c r="F944" t="s">
        <v>1428</v>
      </c>
      <c r="G944" t="s">
        <v>1514</v>
      </c>
      <c r="H944" t="s">
        <v>1556</v>
      </c>
      <c r="I944" s="4">
        <v>55000000</v>
      </c>
      <c r="J944" s="21">
        <v>500000</v>
      </c>
      <c r="K944" s="6">
        <f>+Tabla4[[#This Row],[VALOR PAGADO]]/Tabla4[[#This Row],[VALOR TOTAL ]]</f>
        <v>9.0909090909090905E-3</v>
      </c>
    </row>
    <row r="945" spans="1:11" x14ac:dyDescent="0.3">
      <c r="A945" t="s">
        <v>3840</v>
      </c>
      <c r="B945">
        <v>1031141238</v>
      </c>
      <c r="C945">
        <v>1323</v>
      </c>
      <c r="D945">
        <v>2025</v>
      </c>
      <c r="E945">
        <v>175525</v>
      </c>
      <c r="F945" s="23" t="s">
        <v>3839</v>
      </c>
      <c r="G945" t="s">
        <v>1524</v>
      </c>
      <c r="H945" t="s">
        <v>1556</v>
      </c>
      <c r="I945" s="4">
        <v>58267000</v>
      </c>
      <c r="J945" s="21">
        <f>+'[2]Exportar - 2025-06-19T101056.78'!$Z$6884</f>
        <v>473830</v>
      </c>
      <c r="K945" s="6">
        <f>+Tabla4[[#This Row],[VALOR PAGADO]]/Tabla4[[#This Row],[VALOR TOTAL ]]</f>
        <v>8.1320472995005753E-3</v>
      </c>
    </row>
    <row r="946" spans="1:11" x14ac:dyDescent="0.3">
      <c r="A946" t="s">
        <v>4688</v>
      </c>
      <c r="B946">
        <v>1193459694</v>
      </c>
      <c r="C946">
        <v>1122</v>
      </c>
      <c r="D946">
        <v>2025</v>
      </c>
      <c r="E946">
        <v>2825</v>
      </c>
      <c r="F946" t="s">
        <v>1428</v>
      </c>
      <c r="G946" t="s">
        <v>1536</v>
      </c>
      <c r="H946" t="s">
        <v>1536</v>
      </c>
      <c r="I946" s="4">
        <v>60750000</v>
      </c>
      <c r="J946" s="21">
        <f>+'[2]Exportar - 2025-06-19T101056.78'!$Z$6884</f>
        <v>473830</v>
      </c>
      <c r="K946" s="6">
        <f>+Tabla4[[#This Row],[VALOR PAGADO]]/Tabla4[[#This Row],[VALOR TOTAL ]]</f>
        <v>7.7996707818930042E-3</v>
      </c>
    </row>
    <row r="947" spans="1:11" x14ac:dyDescent="0.3">
      <c r="A947" t="s">
        <v>5032</v>
      </c>
      <c r="B947">
        <v>1065593404</v>
      </c>
      <c r="C947">
        <v>246</v>
      </c>
      <c r="D947">
        <v>2025</v>
      </c>
      <c r="E947">
        <v>17025</v>
      </c>
      <c r="F947" t="s">
        <v>1451</v>
      </c>
      <c r="G947" t="s">
        <v>1506</v>
      </c>
      <c r="H947" t="s">
        <v>1556</v>
      </c>
      <c r="I947" s="4">
        <v>68000000</v>
      </c>
      <c r="J947" s="21">
        <f>+'[2]Exportar - 2025-06-19T101056.78'!$Z$6884</f>
        <v>473830</v>
      </c>
      <c r="K947" s="6">
        <f>+Tabla4[[#This Row],[VALOR PAGADO]]/Tabla4[[#This Row],[VALOR TOTAL ]]</f>
        <v>6.9680882352941174E-3</v>
      </c>
    </row>
    <row r="948" spans="1:11" x14ac:dyDescent="0.3">
      <c r="A948" t="s">
        <v>1735</v>
      </c>
      <c r="B948">
        <v>42014750</v>
      </c>
      <c r="C948">
        <v>261</v>
      </c>
      <c r="D948">
        <v>2025</v>
      </c>
      <c r="E948">
        <v>425</v>
      </c>
      <c r="F948" t="s">
        <v>1444</v>
      </c>
      <c r="G948" t="s">
        <v>1540</v>
      </c>
      <c r="H948" t="s">
        <v>1560</v>
      </c>
      <c r="I948" s="4">
        <v>71300000</v>
      </c>
      <c r="J948" s="21">
        <f>+'[2]Exportar - 2025-06-19T101056.78'!$Z$6884</f>
        <v>473830</v>
      </c>
      <c r="K948" s="6">
        <f>+Tabla4[[#This Row],[VALOR PAGADO]]/Tabla4[[#This Row],[VALOR TOTAL ]]</f>
        <v>6.6455820476858342E-3</v>
      </c>
    </row>
    <row r="949" spans="1:11" x14ac:dyDescent="0.3">
      <c r="A949" t="s">
        <v>4117</v>
      </c>
      <c r="B949">
        <v>80229619</v>
      </c>
      <c r="C949">
        <v>282</v>
      </c>
      <c r="D949">
        <v>2025</v>
      </c>
      <c r="E949">
        <v>17225</v>
      </c>
      <c r="F949" t="s">
        <v>4055</v>
      </c>
      <c r="G949" t="s">
        <v>1522</v>
      </c>
      <c r="H949" t="s">
        <v>1556</v>
      </c>
      <c r="I949" s="4">
        <v>94640000</v>
      </c>
      <c r="J949" s="21">
        <f>+'[2]Exportar - 2025-06-19T101056.78'!$Z$6884</f>
        <v>473830</v>
      </c>
      <c r="K949" s="6">
        <f>+Tabla4[[#This Row],[VALOR PAGADO]]/Tabla4[[#This Row],[VALOR TOTAL ]]</f>
        <v>5.0066568047337275E-3</v>
      </c>
    </row>
    <row r="950" spans="1:11" x14ac:dyDescent="0.3">
      <c r="A950" t="s">
        <v>4552</v>
      </c>
      <c r="B950">
        <v>1002235022</v>
      </c>
      <c r="C950">
        <v>1386</v>
      </c>
      <c r="D950">
        <v>2025</v>
      </c>
      <c r="E950">
        <v>184025</v>
      </c>
      <c r="F950" t="s">
        <v>1451</v>
      </c>
      <c r="G950" t="s">
        <v>1506</v>
      </c>
      <c r="H950" t="s">
        <v>1556</v>
      </c>
      <c r="I950" s="4">
        <v>21676564</v>
      </c>
      <c r="J950" s="21">
        <v>103222</v>
      </c>
      <c r="K950" s="6">
        <f>+Tabla4[[#This Row],[VALOR PAGADO]]/Tabla4[[#This Row],[VALOR TOTAL ]]</f>
        <v>4.7619170639774831E-3</v>
      </c>
    </row>
    <row r="951" spans="1:11" x14ac:dyDescent="0.3">
      <c r="A951" t="s">
        <v>4553</v>
      </c>
      <c r="B951">
        <v>1143443555</v>
      </c>
      <c r="C951">
        <v>1383</v>
      </c>
      <c r="D951">
        <v>2025</v>
      </c>
      <c r="E951">
        <v>182725</v>
      </c>
      <c r="F951" t="s">
        <v>1451</v>
      </c>
      <c r="G951" t="s">
        <v>1506</v>
      </c>
      <c r="H951" t="s">
        <v>1556</v>
      </c>
      <c r="I951" s="4">
        <v>39900000</v>
      </c>
      <c r="J951" s="21">
        <v>190000</v>
      </c>
      <c r="K951" s="6">
        <f>+Tabla4[[#This Row],[VALOR PAGADO]]/Tabla4[[#This Row],[VALOR TOTAL ]]</f>
        <v>4.7619047619047623E-3</v>
      </c>
    </row>
    <row r="952" spans="1:11" x14ac:dyDescent="0.3">
      <c r="A952" t="s">
        <v>4549</v>
      </c>
      <c r="B952">
        <v>1048319794</v>
      </c>
      <c r="C952">
        <v>1391</v>
      </c>
      <c r="D952">
        <v>2025</v>
      </c>
      <c r="E952">
        <v>184125</v>
      </c>
      <c r="F952" t="s">
        <v>1451</v>
      </c>
      <c r="G952" t="s">
        <v>1506</v>
      </c>
      <c r="H952" t="s">
        <v>1556</v>
      </c>
      <c r="I952" s="4">
        <v>21986229</v>
      </c>
      <c r="J952" s="21">
        <v>103222</v>
      </c>
      <c r="K952" s="6">
        <f>+Tabla4[[#This Row],[VALOR PAGADO]]/Tabla4[[#This Row],[VALOR TOTAL ]]</f>
        <v>4.6948478522624319E-3</v>
      </c>
    </row>
    <row r="953" spans="1:11" x14ac:dyDescent="0.3">
      <c r="A953" t="s">
        <v>1397</v>
      </c>
      <c r="B953">
        <v>79962400</v>
      </c>
      <c r="C953">
        <v>203</v>
      </c>
      <c r="D953">
        <v>2025</v>
      </c>
      <c r="E953">
        <v>16525</v>
      </c>
      <c r="F953" t="s">
        <v>1451</v>
      </c>
      <c r="G953" t="s">
        <v>1506</v>
      </c>
      <c r="H953" t="s">
        <v>1556</v>
      </c>
      <c r="I953" s="4">
        <v>115000000</v>
      </c>
      <c r="J953" s="21">
        <f>+'[2]Exportar - 2025-06-19T101056.78'!$Z$6884</f>
        <v>473830</v>
      </c>
      <c r="K953" s="6">
        <f>+Tabla4[[#This Row],[VALOR PAGADO]]/Tabla4[[#This Row],[VALOR TOTAL ]]</f>
        <v>4.1202608695652173E-3</v>
      </c>
    </row>
    <row r="954" spans="1:11" x14ac:dyDescent="0.3">
      <c r="A954" t="s">
        <v>4727</v>
      </c>
      <c r="B954">
        <v>94552745</v>
      </c>
      <c r="C954">
        <v>1060</v>
      </c>
      <c r="D954">
        <v>2025</v>
      </c>
      <c r="E954">
        <v>130025</v>
      </c>
      <c r="F954" t="s">
        <v>4505</v>
      </c>
      <c r="G954" t="s">
        <v>3126</v>
      </c>
      <c r="H954" t="s">
        <v>1556</v>
      </c>
      <c r="I954" s="4">
        <v>107255023</v>
      </c>
      <c r="J954" s="21">
        <v>0</v>
      </c>
      <c r="K954" s="6">
        <f>+Tabla4[[#This Row],[VALOR PAGADO]]/Tabla4[[#This Row],[VALOR TOTAL ]]</f>
        <v>0</v>
      </c>
    </row>
    <row r="955" spans="1:11" x14ac:dyDescent="0.3">
      <c r="A955" t="s">
        <v>4653</v>
      </c>
      <c r="B955">
        <v>51601100</v>
      </c>
      <c r="C955">
        <v>1181</v>
      </c>
      <c r="D955">
        <v>2025</v>
      </c>
      <c r="E955">
        <v>149525</v>
      </c>
      <c r="F955" t="s">
        <v>4505</v>
      </c>
      <c r="G955" t="s">
        <v>3126</v>
      </c>
      <c r="H955" t="s">
        <v>1556</v>
      </c>
      <c r="I955" s="4">
        <v>106700000</v>
      </c>
      <c r="J955" s="21">
        <v>0</v>
      </c>
      <c r="K955" s="6">
        <f>+Tabla4[[#This Row],[VALOR PAGADO]]/Tabla4[[#This Row],[VALOR TOTAL ]]</f>
        <v>0</v>
      </c>
    </row>
    <row r="956" spans="1:11" x14ac:dyDescent="0.3">
      <c r="A956" t="s">
        <v>4966</v>
      </c>
      <c r="B956">
        <v>79672685</v>
      </c>
      <c r="C956">
        <v>450</v>
      </c>
      <c r="D956">
        <v>2025</v>
      </c>
      <c r="E956">
        <v>31725</v>
      </c>
      <c r="F956" t="s">
        <v>4623</v>
      </c>
      <c r="G956" t="s">
        <v>3448</v>
      </c>
      <c r="H956" t="s">
        <v>1556</v>
      </c>
      <c r="I956" s="4">
        <v>100800000</v>
      </c>
      <c r="J956" s="21">
        <v>0</v>
      </c>
      <c r="K956" s="6">
        <f>+Tabla4[[#This Row],[VALOR PAGADO]]/Tabla4[[#This Row],[VALOR TOTAL ]]</f>
        <v>0</v>
      </c>
    </row>
    <row r="957" spans="1:11" x14ac:dyDescent="0.3">
      <c r="A957" t="s">
        <v>4572</v>
      </c>
      <c r="B957">
        <v>86046382</v>
      </c>
      <c r="C957">
        <v>1341</v>
      </c>
      <c r="D957">
        <v>2025</v>
      </c>
      <c r="E957">
        <v>178125</v>
      </c>
      <c r="F957" t="s">
        <v>1420</v>
      </c>
      <c r="G957" t="s">
        <v>3123</v>
      </c>
      <c r="H957" t="s">
        <v>1556</v>
      </c>
      <c r="I957" s="4">
        <v>100296952</v>
      </c>
      <c r="J957" s="21">
        <v>0</v>
      </c>
      <c r="K957" s="6">
        <f>+Tabla4[[#This Row],[VALOR PAGADO]]/Tabla4[[#This Row],[VALOR TOTAL ]]</f>
        <v>0</v>
      </c>
    </row>
    <row r="958" spans="1:11" x14ac:dyDescent="0.3">
      <c r="A958" t="s">
        <v>4548</v>
      </c>
      <c r="B958">
        <v>80422484</v>
      </c>
      <c r="C958">
        <v>1392</v>
      </c>
      <c r="D958">
        <v>2025</v>
      </c>
      <c r="E958">
        <v>21925</v>
      </c>
      <c r="F958" t="s">
        <v>1417</v>
      </c>
      <c r="G958" t="s">
        <v>1534</v>
      </c>
      <c r="H958" t="s">
        <v>1557</v>
      </c>
      <c r="I958" s="4">
        <v>95400000</v>
      </c>
      <c r="J958" s="21">
        <v>0</v>
      </c>
      <c r="K958" s="6">
        <f>+Tabla4[[#This Row],[VALOR PAGADO]]/Tabla4[[#This Row],[VALOR TOTAL ]]</f>
        <v>0</v>
      </c>
    </row>
    <row r="959" spans="1:11" ht="15.75" customHeight="1" x14ac:dyDescent="0.3">
      <c r="A959" t="s">
        <v>4590</v>
      </c>
      <c r="B959">
        <v>51612876</v>
      </c>
      <c r="C959">
        <v>1309</v>
      </c>
      <c r="D959">
        <v>2025</v>
      </c>
      <c r="E959">
        <v>172725</v>
      </c>
      <c r="F959" t="s">
        <v>4589</v>
      </c>
      <c r="G959" t="s">
        <v>1516</v>
      </c>
      <c r="H959" t="s">
        <v>1556</v>
      </c>
      <c r="I959" s="4">
        <v>91474110</v>
      </c>
      <c r="J959" s="21">
        <v>0</v>
      </c>
      <c r="K959" s="6">
        <f>+Tabla4[[#This Row],[VALOR PAGADO]]/Tabla4[[#This Row],[VALOR TOTAL ]]</f>
        <v>0</v>
      </c>
    </row>
    <row r="960" spans="1:11" x14ac:dyDescent="0.3">
      <c r="A960" t="s">
        <v>4586</v>
      </c>
      <c r="B960">
        <v>72345887</v>
      </c>
      <c r="C960">
        <v>1314</v>
      </c>
      <c r="D960">
        <v>2025</v>
      </c>
      <c r="E960">
        <v>175625</v>
      </c>
      <c r="F960" t="s">
        <v>1416</v>
      </c>
      <c r="G960" t="s">
        <v>1518</v>
      </c>
      <c r="H960" t="s">
        <v>1556</v>
      </c>
      <c r="I960" s="4">
        <v>87200000</v>
      </c>
      <c r="J960" s="21">
        <v>0</v>
      </c>
      <c r="K960" s="6">
        <f>+Tabla4[[#This Row],[VALOR PAGADO]]/Tabla4[[#This Row],[VALOR TOTAL ]]</f>
        <v>0</v>
      </c>
    </row>
    <row r="961" spans="1:11" x14ac:dyDescent="0.3">
      <c r="A961" t="s">
        <v>4513</v>
      </c>
      <c r="B961">
        <v>1067853685</v>
      </c>
      <c r="C961">
        <v>1444</v>
      </c>
      <c r="D961">
        <v>2025</v>
      </c>
      <c r="E961">
        <v>195325</v>
      </c>
      <c r="F961" t="s">
        <v>4512</v>
      </c>
      <c r="G961" t="s">
        <v>3448</v>
      </c>
      <c r="H961" t="s">
        <v>1556</v>
      </c>
      <c r="I961" s="4">
        <v>82000000</v>
      </c>
      <c r="J961" s="21">
        <v>0</v>
      </c>
      <c r="K961" s="6">
        <f>+Tabla4[[#This Row],[VALOR PAGADO]]/Tabla4[[#This Row],[VALOR TOTAL ]]</f>
        <v>0</v>
      </c>
    </row>
    <row r="962" spans="1:11" x14ac:dyDescent="0.3">
      <c r="A962" t="s">
        <v>4636</v>
      </c>
      <c r="B962">
        <v>35419580</v>
      </c>
      <c r="C962">
        <v>1209</v>
      </c>
      <c r="D962">
        <v>2025</v>
      </c>
      <c r="E962">
        <v>33825</v>
      </c>
      <c r="F962" t="s">
        <v>1415</v>
      </c>
      <c r="G962" t="s">
        <v>1503</v>
      </c>
      <c r="H962" t="s">
        <v>1503</v>
      </c>
      <c r="I962" s="4">
        <v>78000000</v>
      </c>
      <c r="J962" s="21">
        <v>0</v>
      </c>
      <c r="K962" s="6">
        <f>+Tabla4[[#This Row],[VALOR PAGADO]]/Tabla4[[#This Row],[VALOR TOTAL ]]</f>
        <v>0</v>
      </c>
    </row>
    <row r="963" spans="1:11" x14ac:dyDescent="0.3">
      <c r="A963" t="s">
        <v>4684</v>
      </c>
      <c r="B963">
        <v>36693401</v>
      </c>
      <c r="C963">
        <v>1126</v>
      </c>
      <c r="D963">
        <v>2025</v>
      </c>
      <c r="E963">
        <v>140325</v>
      </c>
      <c r="F963" t="s">
        <v>1451</v>
      </c>
      <c r="G963" t="s">
        <v>1506</v>
      </c>
      <c r="H963" t="s">
        <v>1556</v>
      </c>
      <c r="I963" s="4">
        <v>76500000</v>
      </c>
      <c r="J963" s="21">
        <v>0</v>
      </c>
      <c r="K963" s="6">
        <f>+Tabla4[[#This Row],[VALOR PAGADO]]/Tabla4[[#This Row],[VALOR TOTAL ]]</f>
        <v>0</v>
      </c>
    </row>
    <row r="964" spans="1:11" x14ac:dyDescent="0.3">
      <c r="A964" t="s">
        <v>4583</v>
      </c>
      <c r="B964">
        <v>46377806</v>
      </c>
      <c r="C964">
        <v>1318</v>
      </c>
      <c r="D964">
        <v>2025</v>
      </c>
      <c r="E964">
        <v>173325</v>
      </c>
      <c r="F964" t="s">
        <v>3983</v>
      </c>
      <c r="G964" t="s">
        <v>1516</v>
      </c>
      <c r="H964" t="s">
        <v>1556</v>
      </c>
      <c r="I964" s="4">
        <v>74000000</v>
      </c>
      <c r="J964" s="21">
        <v>0</v>
      </c>
      <c r="K964" s="6">
        <f>+Tabla4[[#This Row],[VALOR PAGADO]]/Tabla4[[#This Row],[VALOR TOTAL ]]</f>
        <v>0</v>
      </c>
    </row>
    <row r="965" spans="1:11" x14ac:dyDescent="0.3">
      <c r="A965" t="s">
        <v>4710</v>
      </c>
      <c r="B965">
        <v>1013579605</v>
      </c>
      <c r="C965">
        <v>1085</v>
      </c>
      <c r="D965">
        <v>2025</v>
      </c>
      <c r="E965">
        <v>133225</v>
      </c>
      <c r="F965" t="s">
        <v>1416</v>
      </c>
      <c r="G965" t="s">
        <v>1518</v>
      </c>
      <c r="H965" t="s">
        <v>1556</v>
      </c>
      <c r="I965" s="4">
        <v>72900000</v>
      </c>
      <c r="J965" s="21">
        <v>0</v>
      </c>
      <c r="K965" s="6">
        <f>+Tabla4[[#This Row],[VALOR PAGADO]]/Tabla4[[#This Row],[VALOR TOTAL ]]</f>
        <v>0</v>
      </c>
    </row>
    <row r="966" spans="1:11" x14ac:dyDescent="0.3">
      <c r="A966" t="s">
        <v>4573</v>
      </c>
      <c r="B966">
        <v>35420579</v>
      </c>
      <c r="C966">
        <v>1336</v>
      </c>
      <c r="D966">
        <v>2025</v>
      </c>
      <c r="E966">
        <v>37725</v>
      </c>
      <c r="F966" t="s">
        <v>1415</v>
      </c>
      <c r="G966" t="s">
        <v>1503</v>
      </c>
      <c r="H966" t="s">
        <v>1503</v>
      </c>
      <c r="I966" s="4">
        <v>72613442</v>
      </c>
      <c r="J966" s="21">
        <v>0</v>
      </c>
      <c r="K966" s="6">
        <f>+Tabla4[[#This Row],[VALOR PAGADO]]/Tabla4[[#This Row],[VALOR TOTAL ]]</f>
        <v>0</v>
      </c>
    </row>
    <row r="967" spans="1:11" x14ac:dyDescent="0.3">
      <c r="A967" t="s">
        <v>4693</v>
      </c>
      <c r="B967">
        <v>1067918519</v>
      </c>
      <c r="C967">
        <v>1109</v>
      </c>
      <c r="D967">
        <v>2025</v>
      </c>
      <c r="E967">
        <v>133525</v>
      </c>
      <c r="F967" t="s">
        <v>1416</v>
      </c>
      <c r="G967" t="s">
        <v>1518</v>
      </c>
      <c r="H967" t="s">
        <v>1556</v>
      </c>
      <c r="I967" s="4">
        <v>72600000</v>
      </c>
      <c r="J967" s="21">
        <v>0</v>
      </c>
      <c r="K967" s="6">
        <f>+Tabla4[[#This Row],[VALOR PAGADO]]/Tabla4[[#This Row],[VALOR TOTAL ]]</f>
        <v>0</v>
      </c>
    </row>
    <row r="968" spans="1:11" x14ac:dyDescent="0.3">
      <c r="A968" t="s">
        <v>4508</v>
      </c>
      <c r="B968">
        <v>33379544</v>
      </c>
      <c r="C968">
        <v>1448</v>
      </c>
      <c r="D968">
        <v>2025</v>
      </c>
      <c r="E968">
        <v>41325</v>
      </c>
      <c r="F968" t="s">
        <v>1415</v>
      </c>
      <c r="G968" t="s">
        <v>1503</v>
      </c>
      <c r="H968" t="s">
        <v>1503</v>
      </c>
      <c r="I968" s="4">
        <v>72333333</v>
      </c>
      <c r="J968" s="21">
        <v>0</v>
      </c>
      <c r="K968" s="6">
        <f>+Tabla4[[#This Row],[VALOR PAGADO]]/Tabla4[[#This Row],[VALOR TOTAL ]]</f>
        <v>0</v>
      </c>
    </row>
    <row r="969" spans="1:11" x14ac:dyDescent="0.3">
      <c r="A969" t="s">
        <v>4692</v>
      </c>
      <c r="B969">
        <v>1101698655</v>
      </c>
      <c r="C969">
        <v>1114</v>
      </c>
      <c r="D969">
        <v>2025</v>
      </c>
      <c r="E969">
        <v>135125</v>
      </c>
      <c r="F969" t="s">
        <v>3186</v>
      </c>
      <c r="G969" t="s">
        <v>4353</v>
      </c>
      <c r="H969" t="s">
        <v>1556</v>
      </c>
      <c r="I969" s="4">
        <v>72000000</v>
      </c>
      <c r="J969" s="21">
        <v>0</v>
      </c>
      <c r="K969" s="6">
        <f>+Tabla4[[#This Row],[VALOR PAGADO]]/Tabla4[[#This Row],[VALOR TOTAL ]]</f>
        <v>0</v>
      </c>
    </row>
    <row r="970" spans="1:11" x14ac:dyDescent="0.3">
      <c r="A970" t="s">
        <v>1863</v>
      </c>
      <c r="B970">
        <v>80423671</v>
      </c>
      <c r="C970">
        <v>1389</v>
      </c>
      <c r="D970">
        <v>2025</v>
      </c>
      <c r="E970">
        <v>182525</v>
      </c>
      <c r="F970" t="s">
        <v>4505</v>
      </c>
      <c r="G970" t="s">
        <v>3126</v>
      </c>
      <c r="H970" t="s">
        <v>1556</v>
      </c>
      <c r="I970" s="4">
        <v>72000000</v>
      </c>
      <c r="J970" s="21">
        <v>0</v>
      </c>
      <c r="K970" s="6">
        <f>+Tabla4[[#This Row],[VALOR PAGADO]]/Tabla4[[#This Row],[VALOR TOTAL ]]</f>
        <v>0</v>
      </c>
    </row>
    <row r="971" spans="1:11" x14ac:dyDescent="0.3">
      <c r="A971" t="s">
        <v>2689</v>
      </c>
      <c r="B971">
        <v>79733402</v>
      </c>
      <c r="C971">
        <v>846</v>
      </c>
      <c r="D971">
        <v>2025</v>
      </c>
      <c r="E971">
        <v>8025</v>
      </c>
      <c r="F971" t="s">
        <v>1422</v>
      </c>
      <c r="G971" t="s">
        <v>1585</v>
      </c>
      <c r="H971" t="s">
        <v>1558</v>
      </c>
      <c r="I971" s="4">
        <v>70400000</v>
      </c>
      <c r="J971" s="21">
        <v>0</v>
      </c>
      <c r="K971" s="6">
        <f>+Tabla4[[#This Row],[VALOR PAGADO]]/Tabla4[[#This Row],[VALOR TOTAL ]]</f>
        <v>0</v>
      </c>
    </row>
    <row r="972" spans="1:11" x14ac:dyDescent="0.3">
      <c r="A972" t="s">
        <v>4581</v>
      </c>
      <c r="B972">
        <v>1024548728</v>
      </c>
      <c r="C972">
        <v>1320</v>
      </c>
      <c r="D972">
        <v>2025</v>
      </c>
      <c r="E972">
        <v>174825</v>
      </c>
      <c r="F972" t="s">
        <v>4505</v>
      </c>
      <c r="G972" t="s">
        <v>3126</v>
      </c>
      <c r="H972" t="s">
        <v>1556</v>
      </c>
      <c r="I972" s="4">
        <v>70300000</v>
      </c>
      <c r="J972" s="21">
        <v>0</v>
      </c>
      <c r="K972" s="6">
        <f>+Tabla4[[#This Row],[VALOR PAGADO]]/Tabla4[[#This Row],[VALOR TOTAL ]]</f>
        <v>0</v>
      </c>
    </row>
    <row r="973" spans="1:11" x14ac:dyDescent="0.3">
      <c r="A973" t="s">
        <v>179</v>
      </c>
      <c r="B973">
        <v>52962616</v>
      </c>
      <c r="C973">
        <v>1402</v>
      </c>
      <c r="D973">
        <v>2025</v>
      </c>
      <c r="E973">
        <v>185625</v>
      </c>
      <c r="F973" t="s">
        <v>4009</v>
      </c>
      <c r="G973" t="s">
        <v>1516</v>
      </c>
      <c r="H973" t="s">
        <v>1556</v>
      </c>
      <c r="I973" s="4">
        <v>70000000</v>
      </c>
      <c r="J973" s="21">
        <v>0</v>
      </c>
      <c r="K973" s="6">
        <f>+Tabla4[[#This Row],[VALOR PAGADO]]/Tabla4[[#This Row],[VALOR TOTAL ]]</f>
        <v>0</v>
      </c>
    </row>
    <row r="974" spans="1:11" x14ac:dyDescent="0.3">
      <c r="A974" t="s">
        <v>4518</v>
      </c>
      <c r="B974">
        <v>80738293</v>
      </c>
      <c r="C974">
        <v>1439</v>
      </c>
      <c r="D974">
        <v>2025</v>
      </c>
      <c r="E974">
        <v>195225</v>
      </c>
      <c r="F974" t="s">
        <v>4517</v>
      </c>
      <c r="G974" t="s">
        <v>1523</v>
      </c>
      <c r="H974" t="s">
        <v>1556</v>
      </c>
      <c r="I974" s="4">
        <v>70000000</v>
      </c>
      <c r="J974" s="21">
        <v>0</v>
      </c>
      <c r="K974" s="6">
        <f>+Tabla4[[#This Row],[VALOR PAGADO]]/Tabla4[[#This Row],[VALOR TOTAL ]]</f>
        <v>0</v>
      </c>
    </row>
    <row r="975" spans="1:11" x14ac:dyDescent="0.3">
      <c r="A975" t="s">
        <v>4514</v>
      </c>
      <c r="B975">
        <v>80037887</v>
      </c>
      <c r="C975">
        <v>1442</v>
      </c>
      <c r="D975">
        <v>2025</v>
      </c>
      <c r="E975">
        <v>41825</v>
      </c>
      <c r="F975" t="s">
        <v>1415</v>
      </c>
      <c r="G975" t="s">
        <v>1503</v>
      </c>
      <c r="H975" t="s">
        <v>1503</v>
      </c>
      <c r="I975" s="4">
        <v>70000000</v>
      </c>
      <c r="J975" s="21">
        <v>0</v>
      </c>
      <c r="K975" s="6">
        <f>+Tabla4[[#This Row],[VALOR PAGADO]]/Tabla4[[#This Row],[VALOR TOTAL ]]</f>
        <v>0</v>
      </c>
    </row>
    <row r="976" spans="1:11" x14ac:dyDescent="0.3">
      <c r="A976" t="s">
        <v>2885</v>
      </c>
      <c r="B976">
        <v>1051663189</v>
      </c>
      <c r="C976">
        <v>1120</v>
      </c>
      <c r="D976">
        <v>2025</v>
      </c>
      <c r="E976">
        <v>29625</v>
      </c>
      <c r="F976" t="s">
        <v>1415</v>
      </c>
      <c r="G976" t="s">
        <v>1503</v>
      </c>
      <c r="H976" t="s">
        <v>1503</v>
      </c>
      <c r="I976" s="4">
        <v>69700000</v>
      </c>
      <c r="J976" s="21">
        <v>0</v>
      </c>
      <c r="K976" s="6">
        <f>+Tabla4[[#This Row],[VALOR PAGADO]]/Tabla4[[#This Row],[VALOR TOTAL ]]</f>
        <v>0</v>
      </c>
    </row>
    <row r="977" spans="1:11" x14ac:dyDescent="0.3">
      <c r="A977" t="s">
        <v>4633</v>
      </c>
      <c r="B977">
        <v>1032446649</v>
      </c>
      <c r="C977">
        <v>1228</v>
      </c>
      <c r="D977">
        <v>2025</v>
      </c>
      <c r="E977">
        <v>225</v>
      </c>
      <c r="F977" t="s">
        <v>1428</v>
      </c>
      <c r="G977" t="s">
        <v>4632</v>
      </c>
      <c r="H977" t="s">
        <v>1567</v>
      </c>
      <c r="I977" s="4">
        <v>67500000</v>
      </c>
      <c r="J977" s="21">
        <v>0</v>
      </c>
      <c r="K977" s="6">
        <f>+Tabla4[[#This Row],[VALOR PAGADO]]/Tabla4[[#This Row],[VALOR TOTAL ]]</f>
        <v>0</v>
      </c>
    </row>
    <row r="978" spans="1:11" x14ac:dyDescent="0.3">
      <c r="A978" t="s">
        <v>4506</v>
      </c>
      <c r="B978">
        <v>25378</v>
      </c>
      <c r="C978">
        <v>1451</v>
      </c>
      <c r="D978">
        <v>2025</v>
      </c>
      <c r="E978">
        <v>208325</v>
      </c>
      <c r="F978" t="s">
        <v>4505</v>
      </c>
      <c r="G978" t="s">
        <v>3126</v>
      </c>
      <c r="H978" t="s">
        <v>1556</v>
      </c>
      <c r="I978" s="4">
        <v>67000000</v>
      </c>
      <c r="J978" s="21">
        <v>0</v>
      </c>
      <c r="K978" s="6">
        <f>+Tabla4[[#This Row],[VALOR PAGADO]]/Tabla4[[#This Row],[VALOR TOTAL ]]</f>
        <v>0</v>
      </c>
    </row>
    <row r="979" spans="1:11" x14ac:dyDescent="0.3">
      <c r="A979" t="s">
        <v>4701</v>
      </c>
      <c r="B979">
        <v>1129571704</v>
      </c>
      <c r="C979">
        <v>1098</v>
      </c>
      <c r="D979">
        <v>2025</v>
      </c>
      <c r="E979">
        <v>135225</v>
      </c>
      <c r="F979" t="s">
        <v>1416</v>
      </c>
      <c r="G979" t="s">
        <v>1515</v>
      </c>
      <c r="H979" t="s">
        <v>1556</v>
      </c>
      <c r="I979" s="4">
        <v>65866667</v>
      </c>
      <c r="J979" s="21">
        <v>0</v>
      </c>
      <c r="K979" s="6">
        <f>+Tabla4[[#This Row],[VALOR PAGADO]]/Tabla4[[#This Row],[VALOR TOTAL ]]</f>
        <v>0</v>
      </c>
    </row>
    <row r="980" spans="1:11" x14ac:dyDescent="0.3">
      <c r="A980" t="s">
        <v>4578</v>
      </c>
      <c r="B980">
        <v>80871070</v>
      </c>
      <c r="C980">
        <v>1326</v>
      </c>
      <c r="D980">
        <v>2025</v>
      </c>
      <c r="E980">
        <v>206125</v>
      </c>
      <c r="F980" t="s">
        <v>3220</v>
      </c>
      <c r="G980" t="s">
        <v>3123</v>
      </c>
      <c r="H980" t="s">
        <v>1556</v>
      </c>
      <c r="I980" s="4">
        <v>65700000</v>
      </c>
      <c r="J980" s="21">
        <v>0</v>
      </c>
      <c r="K980" s="6">
        <f>+Tabla4[[#This Row],[VALOR PAGADO]]/Tabla4[[#This Row],[VALOR TOTAL ]]</f>
        <v>0</v>
      </c>
    </row>
    <row r="981" spans="1:11" x14ac:dyDescent="0.3">
      <c r="A981" t="s">
        <v>4260</v>
      </c>
      <c r="B981">
        <v>76223537</v>
      </c>
      <c r="C981">
        <v>1325</v>
      </c>
      <c r="D981">
        <v>2025</v>
      </c>
      <c r="E981">
        <v>36025</v>
      </c>
      <c r="F981" t="s">
        <v>1415</v>
      </c>
      <c r="G981" t="s">
        <v>1503</v>
      </c>
      <c r="H981" t="s">
        <v>1503</v>
      </c>
      <c r="I981" s="4">
        <v>65109333</v>
      </c>
      <c r="J981" s="21">
        <v>0</v>
      </c>
      <c r="K981" s="6">
        <f>+Tabla4[[#This Row],[VALOR PAGADO]]/Tabla4[[#This Row],[VALOR TOTAL ]]</f>
        <v>0</v>
      </c>
    </row>
    <row r="982" spans="1:11" x14ac:dyDescent="0.3">
      <c r="A982" t="s">
        <v>4672</v>
      </c>
      <c r="B982">
        <v>72218912</v>
      </c>
      <c r="C982">
        <v>1146</v>
      </c>
      <c r="D982">
        <v>2025</v>
      </c>
      <c r="E982">
        <v>140225</v>
      </c>
      <c r="F982" t="s">
        <v>1416</v>
      </c>
      <c r="G982" t="s">
        <v>1515</v>
      </c>
      <c r="H982" t="s">
        <v>1556</v>
      </c>
      <c r="I982" s="4">
        <v>64266666</v>
      </c>
      <c r="J982" s="21">
        <v>0</v>
      </c>
      <c r="K982" s="6">
        <f>+Tabla4[[#This Row],[VALOR PAGADO]]/Tabla4[[#This Row],[VALOR TOTAL ]]</f>
        <v>0</v>
      </c>
    </row>
    <row r="983" spans="1:11" x14ac:dyDescent="0.3">
      <c r="A983" t="s">
        <v>4691</v>
      </c>
      <c r="B983">
        <v>1022359129</v>
      </c>
      <c r="C983">
        <v>1116</v>
      </c>
      <c r="D983">
        <v>2025</v>
      </c>
      <c r="E983">
        <v>137725</v>
      </c>
      <c r="F983" t="s">
        <v>1451</v>
      </c>
      <c r="G983" t="s">
        <v>1506</v>
      </c>
      <c r="H983" t="s">
        <v>1556</v>
      </c>
      <c r="I983" s="4">
        <v>64000000</v>
      </c>
      <c r="J983" s="21">
        <v>0</v>
      </c>
      <c r="K983" s="6">
        <f>+Tabla4[[#This Row],[VALOR PAGADO]]/Tabla4[[#This Row],[VALOR TOTAL ]]</f>
        <v>0</v>
      </c>
    </row>
    <row r="984" spans="1:11" x14ac:dyDescent="0.3">
      <c r="A984" t="s">
        <v>4540</v>
      </c>
      <c r="B984">
        <v>1024546736</v>
      </c>
      <c r="C984">
        <v>1403</v>
      </c>
      <c r="D984">
        <v>2025</v>
      </c>
      <c r="E984">
        <v>184225</v>
      </c>
      <c r="F984" t="s">
        <v>1420</v>
      </c>
      <c r="G984" t="s">
        <v>3123</v>
      </c>
      <c r="H984" t="s">
        <v>1556</v>
      </c>
      <c r="I984" s="4">
        <v>63900000</v>
      </c>
      <c r="J984" s="21">
        <v>0</v>
      </c>
      <c r="K984" s="6">
        <f>+Tabla4[[#This Row],[VALOR PAGADO]]/Tabla4[[#This Row],[VALOR TOTAL ]]</f>
        <v>0</v>
      </c>
    </row>
    <row r="985" spans="1:11" x14ac:dyDescent="0.3">
      <c r="A985" t="s">
        <v>4525</v>
      </c>
      <c r="B985">
        <v>63548214</v>
      </c>
      <c r="C985">
        <v>1427</v>
      </c>
      <c r="D985">
        <v>2025</v>
      </c>
      <c r="E985">
        <v>193325</v>
      </c>
      <c r="F985" t="s">
        <v>1420</v>
      </c>
      <c r="G985" t="s">
        <v>3123</v>
      </c>
      <c r="H985" t="s">
        <v>1556</v>
      </c>
      <c r="I985" s="4">
        <v>63000000</v>
      </c>
      <c r="J985" s="21">
        <v>0</v>
      </c>
      <c r="K985" s="6">
        <f>+Tabla4[[#This Row],[VALOR PAGADO]]/Tabla4[[#This Row],[VALOR TOTAL ]]</f>
        <v>0</v>
      </c>
    </row>
    <row r="986" spans="1:11" x14ac:dyDescent="0.3">
      <c r="A986" t="s">
        <v>4516</v>
      </c>
      <c r="B986">
        <v>63544837</v>
      </c>
      <c r="C986">
        <v>1440</v>
      </c>
      <c r="D986">
        <v>2025</v>
      </c>
      <c r="E986">
        <v>199825</v>
      </c>
      <c r="F986" t="s">
        <v>1420</v>
      </c>
      <c r="G986" t="s">
        <v>3123</v>
      </c>
      <c r="H986" t="s">
        <v>1556</v>
      </c>
      <c r="I986" s="4">
        <v>63000000</v>
      </c>
      <c r="J986" s="21">
        <v>0</v>
      </c>
      <c r="K986" s="6">
        <f>+Tabla4[[#This Row],[VALOR PAGADO]]/Tabla4[[#This Row],[VALOR TOTAL ]]</f>
        <v>0</v>
      </c>
    </row>
    <row r="987" spans="1:11" x14ac:dyDescent="0.3">
      <c r="A987" t="s">
        <v>4538</v>
      </c>
      <c r="B987">
        <v>18856235</v>
      </c>
      <c r="C987">
        <v>1406</v>
      </c>
      <c r="D987">
        <v>2025</v>
      </c>
      <c r="E987">
        <v>184925</v>
      </c>
      <c r="F987" t="s">
        <v>1451</v>
      </c>
      <c r="G987" t="s">
        <v>1506</v>
      </c>
      <c r="H987" t="s">
        <v>1556</v>
      </c>
      <c r="I987" s="4">
        <v>62700000</v>
      </c>
      <c r="J987" s="21">
        <v>0</v>
      </c>
      <c r="K987" s="6">
        <f>+Tabla4[[#This Row],[VALOR PAGADO]]/Tabla4[[#This Row],[VALOR TOTAL ]]</f>
        <v>0</v>
      </c>
    </row>
    <row r="988" spans="1:11" x14ac:dyDescent="0.3">
      <c r="A988" t="s">
        <v>4523</v>
      </c>
      <c r="B988">
        <v>38142464</v>
      </c>
      <c r="C988">
        <v>1429</v>
      </c>
      <c r="D988">
        <v>2025</v>
      </c>
      <c r="E988">
        <v>193825</v>
      </c>
      <c r="F988" t="s">
        <v>1428</v>
      </c>
      <c r="G988" t="s">
        <v>1514</v>
      </c>
      <c r="H988" t="s">
        <v>1556</v>
      </c>
      <c r="I988" s="4">
        <v>62700000</v>
      </c>
      <c r="J988" s="21">
        <v>0</v>
      </c>
      <c r="K988" s="6">
        <f>+Tabla4[[#This Row],[VALOR PAGADO]]/Tabla4[[#This Row],[VALOR TOTAL ]]</f>
        <v>0</v>
      </c>
    </row>
    <row r="989" spans="1:11" x14ac:dyDescent="0.3">
      <c r="A989" t="s">
        <v>4661</v>
      </c>
      <c r="B989">
        <v>19601215</v>
      </c>
      <c r="C989">
        <v>1160</v>
      </c>
      <c r="D989">
        <v>2025</v>
      </c>
      <c r="E989">
        <v>149125</v>
      </c>
      <c r="F989" t="s">
        <v>1451</v>
      </c>
      <c r="G989" t="s">
        <v>1506</v>
      </c>
      <c r="H989" t="s">
        <v>1556</v>
      </c>
      <c r="I989" s="4">
        <v>62666667</v>
      </c>
      <c r="J989" s="21">
        <v>0</v>
      </c>
      <c r="K989" s="6">
        <f>+Tabla4[[#This Row],[VALOR PAGADO]]/Tabla4[[#This Row],[VALOR TOTAL ]]</f>
        <v>0</v>
      </c>
    </row>
    <row r="990" spans="1:11" x14ac:dyDescent="0.3">
      <c r="A990" t="s">
        <v>231</v>
      </c>
      <c r="B990">
        <v>31945681</v>
      </c>
      <c r="C990">
        <v>1191</v>
      </c>
      <c r="D990">
        <v>2025</v>
      </c>
      <c r="E990">
        <v>21625</v>
      </c>
      <c r="F990" t="s">
        <v>3285</v>
      </c>
      <c r="G990" t="s">
        <v>1585</v>
      </c>
      <c r="H990" t="s">
        <v>1558</v>
      </c>
      <c r="I990" s="4">
        <v>62666667</v>
      </c>
      <c r="J990" s="21">
        <v>0</v>
      </c>
      <c r="K990" s="6">
        <f>+Tabla4[[#This Row],[VALOR PAGADO]]/Tabla4[[#This Row],[VALOR TOTAL ]]</f>
        <v>0</v>
      </c>
    </row>
    <row r="991" spans="1:11" x14ac:dyDescent="0.3">
      <c r="A991" t="s">
        <v>4519</v>
      </c>
      <c r="B991">
        <v>8647191</v>
      </c>
      <c r="C991">
        <v>1437</v>
      </c>
      <c r="D991">
        <v>2025</v>
      </c>
      <c r="E991">
        <v>41525</v>
      </c>
      <c r="F991" t="s">
        <v>1415</v>
      </c>
      <c r="G991" t="s">
        <v>1503</v>
      </c>
      <c r="H991" t="s">
        <v>1503</v>
      </c>
      <c r="I991" s="4">
        <v>61800000</v>
      </c>
      <c r="J991" s="21">
        <v>0</v>
      </c>
      <c r="K991" s="6">
        <f>+Tabla4[[#This Row],[VALOR PAGADO]]/Tabla4[[#This Row],[VALOR TOTAL ]]</f>
        <v>0</v>
      </c>
    </row>
    <row r="992" spans="1:11" x14ac:dyDescent="0.3">
      <c r="A992" t="s">
        <v>3378</v>
      </c>
      <c r="B992">
        <v>15033730</v>
      </c>
      <c r="C992">
        <v>1366</v>
      </c>
      <c r="D992">
        <v>2025</v>
      </c>
      <c r="E992">
        <v>178725</v>
      </c>
      <c r="F992" t="s">
        <v>1416</v>
      </c>
      <c r="G992" t="s">
        <v>1515</v>
      </c>
      <c r="H992" t="s">
        <v>1556</v>
      </c>
      <c r="I992" s="4">
        <v>60916666</v>
      </c>
      <c r="J992" s="21">
        <v>0</v>
      </c>
      <c r="K992" s="6">
        <f>+Tabla4[[#This Row],[VALOR PAGADO]]/Tabla4[[#This Row],[VALOR TOTAL ]]</f>
        <v>0</v>
      </c>
    </row>
    <row r="993" spans="1:11" x14ac:dyDescent="0.3">
      <c r="A993" t="s">
        <v>1730</v>
      </c>
      <c r="B993">
        <v>87574154</v>
      </c>
      <c r="C993">
        <v>1307</v>
      </c>
      <c r="D993">
        <v>2025</v>
      </c>
      <c r="E993">
        <v>3425</v>
      </c>
      <c r="F993" t="s">
        <v>1444</v>
      </c>
      <c r="G993" t="s">
        <v>1540</v>
      </c>
      <c r="H993" t="s">
        <v>1560</v>
      </c>
      <c r="I993" s="4">
        <v>60800000</v>
      </c>
      <c r="J993" s="21">
        <v>0</v>
      </c>
      <c r="K993" s="6">
        <f>+Tabla4[[#This Row],[VALOR PAGADO]]/Tabla4[[#This Row],[VALOR TOTAL ]]</f>
        <v>0</v>
      </c>
    </row>
    <row r="994" spans="1:11" x14ac:dyDescent="0.3">
      <c r="A994" t="s">
        <v>3714</v>
      </c>
      <c r="B994">
        <v>17415554</v>
      </c>
      <c r="C994">
        <v>1408</v>
      </c>
      <c r="D994">
        <v>2025</v>
      </c>
      <c r="E994">
        <v>193725</v>
      </c>
      <c r="F994" t="s">
        <v>3220</v>
      </c>
      <c r="G994" t="s">
        <v>3123</v>
      </c>
      <c r="H994" t="s">
        <v>1556</v>
      </c>
      <c r="I994" s="4">
        <v>60800000</v>
      </c>
      <c r="J994" s="21">
        <v>0</v>
      </c>
      <c r="K994" s="6">
        <f>+Tabla4[[#This Row],[VALOR PAGADO]]/Tabla4[[#This Row],[VALOR TOTAL ]]</f>
        <v>0</v>
      </c>
    </row>
    <row r="995" spans="1:11" x14ac:dyDescent="0.3">
      <c r="A995" t="s">
        <v>4509</v>
      </c>
      <c r="B995">
        <v>17634636</v>
      </c>
      <c r="C995">
        <v>1447</v>
      </c>
      <c r="D995">
        <v>2025</v>
      </c>
      <c r="E995">
        <v>200125</v>
      </c>
      <c r="F995" t="s">
        <v>4505</v>
      </c>
      <c r="G995" t="s">
        <v>3126</v>
      </c>
      <c r="H995" t="s">
        <v>1556</v>
      </c>
      <c r="I995" s="4">
        <v>60633334</v>
      </c>
      <c r="J995" s="21">
        <v>0</v>
      </c>
      <c r="K995" s="6">
        <f>+Tabla4[[#This Row],[VALOR PAGADO]]/Tabla4[[#This Row],[VALOR TOTAL ]]</f>
        <v>0</v>
      </c>
    </row>
    <row r="996" spans="1:11" x14ac:dyDescent="0.3">
      <c r="A996" t="s">
        <v>4539</v>
      </c>
      <c r="B996">
        <v>85155350</v>
      </c>
      <c r="C996">
        <v>1404</v>
      </c>
      <c r="D996">
        <v>2025</v>
      </c>
      <c r="E996">
        <v>199925</v>
      </c>
      <c r="F996" t="s">
        <v>4505</v>
      </c>
      <c r="G996" t="s">
        <v>3126</v>
      </c>
      <c r="H996" t="s">
        <v>1556</v>
      </c>
      <c r="I996" s="4">
        <v>60253667</v>
      </c>
      <c r="J996" s="21">
        <v>0</v>
      </c>
      <c r="K996" s="6">
        <f>+Tabla4[[#This Row],[VALOR PAGADO]]/Tabla4[[#This Row],[VALOR TOTAL ]]</f>
        <v>0</v>
      </c>
    </row>
    <row r="997" spans="1:11" x14ac:dyDescent="0.3">
      <c r="A997" t="s">
        <v>4593</v>
      </c>
      <c r="B997">
        <v>1018461338</v>
      </c>
      <c r="C997">
        <v>1303</v>
      </c>
      <c r="D997">
        <v>2025</v>
      </c>
      <c r="E997">
        <v>175025</v>
      </c>
      <c r="F997" t="s">
        <v>3220</v>
      </c>
      <c r="G997" t="s">
        <v>3123</v>
      </c>
      <c r="H997" t="s">
        <v>1556</v>
      </c>
      <c r="I997" s="4">
        <v>60000000</v>
      </c>
      <c r="J997" s="21">
        <v>0</v>
      </c>
      <c r="K997" s="6">
        <f>+Tabla4[[#This Row],[VALOR PAGADO]]/Tabla4[[#This Row],[VALOR TOTAL ]]</f>
        <v>0</v>
      </c>
    </row>
    <row r="998" spans="1:11" x14ac:dyDescent="0.3">
      <c r="A998" t="s">
        <v>3372</v>
      </c>
      <c r="B998">
        <v>1065644833</v>
      </c>
      <c r="C998">
        <v>1310</v>
      </c>
      <c r="D998">
        <v>2025</v>
      </c>
      <c r="E998">
        <v>25125</v>
      </c>
      <c r="F998" t="s">
        <v>3285</v>
      </c>
      <c r="G998" t="s">
        <v>1585</v>
      </c>
      <c r="H998" t="s">
        <v>1558</v>
      </c>
      <c r="I998" s="4">
        <v>60000000</v>
      </c>
      <c r="J998" s="21">
        <v>0</v>
      </c>
      <c r="K998" s="6">
        <f>+Tabla4[[#This Row],[VALOR PAGADO]]/Tabla4[[#This Row],[VALOR TOTAL ]]</f>
        <v>0</v>
      </c>
    </row>
    <row r="999" spans="1:11" x14ac:dyDescent="0.3">
      <c r="A999" t="s">
        <v>4579</v>
      </c>
      <c r="B999">
        <v>1073601455</v>
      </c>
      <c r="C999">
        <v>1322</v>
      </c>
      <c r="D999">
        <v>2025</v>
      </c>
      <c r="E999">
        <v>175725</v>
      </c>
      <c r="F999" t="s">
        <v>1489</v>
      </c>
      <c r="G999" t="s">
        <v>1519</v>
      </c>
      <c r="H999" t="s">
        <v>1556</v>
      </c>
      <c r="I999" s="4">
        <v>59698333</v>
      </c>
      <c r="J999" s="21">
        <v>0</v>
      </c>
      <c r="K999" s="6">
        <f>+Tabla4[[#This Row],[VALOR PAGADO]]/Tabla4[[#This Row],[VALOR TOTAL ]]</f>
        <v>0</v>
      </c>
    </row>
    <row r="1000" spans="1:11" x14ac:dyDescent="0.3">
      <c r="A1000" t="s">
        <v>1833</v>
      </c>
      <c r="B1000">
        <v>10004094</v>
      </c>
      <c r="C1000">
        <v>1349</v>
      </c>
      <c r="D1000">
        <v>2025</v>
      </c>
      <c r="E1000">
        <v>3525</v>
      </c>
      <c r="F1000" t="s">
        <v>1444</v>
      </c>
      <c r="G1000" t="s">
        <v>1540</v>
      </c>
      <c r="H1000" t="s">
        <v>1560</v>
      </c>
      <c r="I1000" s="4">
        <v>58400000</v>
      </c>
      <c r="J1000" s="21">
        <v>0</v>
      </c>
      <c r="K1000" s="6">
        <f>+Tabla4[[#This Row],[VALOR PAGADO]]/Tabla4[[#This Row],[VALOR TOTAL ]]</f>
        <v>0</v>
      </c>
    </row>
    <row r="1001" spans="1:11" x14ac:dyDescent="0.3">
      <c r="A1001" t="s">
        <v>2860</v>
      </c>
      <c r="B1001">
        <v>1098669661</v>
      </c>
      <c r="C1001">
        <v>1396</v>
      </c>
      <c r="D1001">
        <v>2025</v>
      </c>
      <c r="E1001">
        <v>196225</v>
      </c>
      <c r="F1001" t="s">
        <v>1420</v>
      </c>
      <c r="G1001" t="s">
        <v>3123</v>
      </c>
      <c r="H1001" t="s">
        <v>1556</v>
      </c>
      <c r="I1001" s="4">
        <v>58400000</v>
      </c>
      <c r="J1001" s="21">
        <v>0</v>
      </c>
      <c r="K1001" s="6">
        <f>+Tabla4[[#This Row],[VALOR PAGADO]]/Tabla4[[#This Row],[VALOR TOTAL ]]</f>
        <v>0</v>
      </c>
    </row>
    <row r="1002" spans="1:11" x14ac:dyDescent="0.3">
      <c r="A1002" t="s">
        <v>3338</v>
      </c>
      <c r="B1002">
        <v>39748403</v>
      </c>
      <c r="C1002">
        <v>1345</v>
      </c>
      <c r="D1002">
        <v>2025</v>
      </c>
      <c r="E1002">
        <v>26925</v>
      </c>
      <c r="F1002" t="s">
        <v>3226</v>
      </c>
      <c r="G1002" t="s">
        <v>1585</v>
      </c>
      <c r="H1002" t="s">
        <v>1558</v>
      </c>
      <c r="I1002" s="4">
        <v>57866667</v>
      </c>
      <c r="J1002" s="21">
        <v>0</v>
      </c>
      <c r="K1002" s="6">
        <f>+Tabla4[[#This Row],[VALOR PAGADO]]/Tabla4[[#This Row],[VALOR TOTAL ]]</f>
        <v>0</v>
      </c>
    </row>
    <row r="1003" spans="1:11" x14ac:dyDescent="0.3">
      <c r="A1003" t="s">
        <v>4566</v>
      </c>
      <c r="B1003">
        <v>1124027795</v>
      </c>
      <c r="C1003">
        <v>1365</v>
      </c>
      <c r="D1003">
        <v>2025</v>
      </c>
      <c r="E1003">
        <v>180425</v>
      </c>
      <c r="F1003" t="s">
        <v>1451</v>
      </c>
      <c r="G1003" t="s">
        <v>1506</v>
      </c>
      <c r="H1003" t="s">
        <v>1556</v>
      </c>
      <c r="I1003" s="4">
        <v>57600000</v>
      </c>
      <c r="J1003" s="21">
        <v>0</v>
      </c>
      <c r="K1003" s="6">
        <f>+Tabla4[[#This Row],[VALOR PAGADO]]/Tabla4[[#This Row],[VALOR TOTAL ]]</f>
        <v>0</v>
      </c>
    </row>
    <row r="1004" spans="1:11" x14ac:dyDescent="0.3">
      <c r="A1004" t="s">
        <v>4651</v>
      </c>
      <c r="B1004">
        <v>52339797</v>
      </c>
      <c r="C1004">
        <v>1183</v>
      </c>
      <c r="D1004">
        <v>2025</v>
      </c>
      <c r="E1004">
        <v>3325</v>
      </c>
      <c r="F1004" t="s">
        <v>1428</v>
      </c>
      <c r="G1004" t="s">
        <v>1536</v>
      </c>
      <c r="H1004" t="s">
        <v>1536</v>
      </c>
      <c r="I1004" s="4">
        <v>57250000</v>
      </c>
      <c r="J1004" s="21">
        <v>0</v>
      </c>
      <c r="K1004" s="6">
        <f>+Tabla4[[#This Row],[VALOR PAGADO]]/Tabla4[[#This Row],[VALOR TOTAL ]]</f>
        <v>0</v>
      </c>
    </row>
    <row r="1005" spans="1:11" x14ac:dyDescent="0.3">
      <c r="A1005" t="s">
        <v>4556</v>
      </c>
      <c r="B1005">
        <v>25785476</v>
      </c>
      <c r="C1005">
        <v>1379</v>
      </c>
      <c r="D1005">
        <v>2025</v>
      </c>
      <c r="E1005">
        <v>178525</v>
      </c>
      <c r="F1005" t="s">
        <v>1451</v>
      </c>
      <c r="G1005" t="s">
        <v>1506</v>
      </c>
      <c r="H1005" t="s">
        <v>1556</v>
      </c>
      <c r="I1005" s="4">
        <v>57066667</v>
      </c>
      <c r="J1005" s="21">
        <v>0</v>
      </c>
      <c r="K1005" s="6">
        <f>+Tabla4[[#This Row],[VALOR PAGADO]]/Tabla4[[#This Row],[VALOR TOTAL ]]</f>
        <v>0</v>
      </c>
    </row>
    <row r="1006" spans="1:11" x14ac:dyDescent="0.3">
      <c r="A1006" t="s">
        <v>304</v>
      </c>
      <c r="B1006">
        <v>1079884675</v>
      </c>
      <c r="C1006">
        <v>1405</v>
      </c>
      <c r="D1006">
        <v>2025</v>
      </c>
      <c r="E1006">
        <v>191825</v>
      </c>
      <c r="F1006" t="s">
        <v>4505</v>
      </c>
      <c r="G1006" t="s">
        <v>3126</v>
      </c>
      <c r="H1006" t="s">
        <v>1556</v>
      </c>
      <c r="I1006" s="4">
        <v>56800000</v>
      </c>
      <c r="J1006" s="21">
        <v>0</v>
      </c>
      <c r="K1006" s="6">
        <f>+Tabla4[[#This Row],[VALOR PAGADO]]/Tabla4[[#This Row],[VALOR TOTAL ]]</f>
        <v>0</v>
      </c>
    </row>
    <row r="1007" spans="1:11" x14ac:dyDescent="0.3">
      <c r="A1007" t="s">
        <v>435</v>
      </c>
      <c r="B1007">
        <v>22474480</v>
      </c>
      <c r="C1007">
        <v>1276</v>
      </c>
      <c r="D1007">
        <v>2025</v>
      </c>
      <c r="E1007">
        <v>173625</v>
      </c>
      <c r="F1007" t="s">
        <v>1416</v>
      </c>
      <c r="G1007" t="s">
        <v>1507</v>
      </c>
      <c r="H1007" t="s">
        <v>1556</v>
      </c>
      <c r="I1007" s="4">
        <v>56250000</v>
      </c>
      <c r="J1007" s="21">
        <v>0</v>
      </c>
      <c r="K1007" s="6">
        <f>+Tabla4[[#This Row],[VALOR PAGADO]]/Tabla4[[#This Row],[VALOR TOTAL ]]</f>
        <v>0</v>
      </c>
    </row>
    <row r="1008" spans="1:11" x14ac:dyDescent="0.3">
      <c r="A1008" t="s">
        <v>4868</v>
      </c>
      <c r="B1008">
        <v>1045741865</v>
      </c>
      <c r="C1008">
        <v>772</v>
      </c>
      <c r="D1008">
        <v>2025</v>
      </c>
      <c r="E1008">
        <v>57725</v>
      </c>
      <c r="F1008" t="s">
        <v>3145</v>
      </c>
      <c r="G1008" t="s">
        <v>1516</v>
      </c>
      <c r="H1008" t="s">
        <v>1556</v>
      </c>
      <c r="I1008" s="4">
        <v>56000000</v>
      </c>
      <c r="J1008" s="21">
        <v>0</v>
      </c>
      <c r="K1008" s="6">
        <f>+Tabla4[[#This Row],[VALOR PAGADO]]/Tabla4[[#This Row],[VALOR TOTAL ]]</f>
        <v>0</v>
      </c>
    </row>
    <row r="1009" spans="1:11" x14ac:dyDescent="0.3">
      <c r="A1009" t="s">
        <v>4554</v>
      </c>
      <c r="B1009">
        <v>1032434384</v>
      </c>
      <c r="C1009">
        <v>1382</v>
      </c>
      <c r="D1009">
        <v>2025</v>
      </c>
      <c r="E1009">
        <v>180225</v>
      </c>
      <c r="F1009" t="s">
        <v>4505</v>
      </c>
      <c r="G1009" t="s">
        <v>3126</v>
      </c>
      <c r="H1009" t="s">
        <v>1556</v>
      </c>
      <c r="I1009" s="4">
        <v>56000000</v>
      </c>
      <c r="J1009" s="21">
        <v>0</v>
      </c>
      <c r="K1009" s="6">
        <f>+Tabla4[[#This Row],[VALOR PAGADO]]/Tabla4[[#This Row],[VALOR TOTAL ]]</f>
        <v>0</v>
      </c>
    </row>
    <row r="1010" spans="1:11" x14ac:dyDescent="0.3">
      <c r="A1010" t="s">
        <v>1965</v>
      </c>
      <c r="B1010">
        <v>34984062</v>
      </c>
      <c r="C1010">
        <v>1407</v>
      </c>
      <c r="D1010">
        <v>2025</v>
      </c>
      <c r="E1010">
        <v>28225</v>
      </c>
      <c r="F1010" t="s">
        <v>1422</v>
      </c>
      <c r="G1010" t="s">
        <v>1585</v>
      </c>
      <c r="H1010" t="s">
        <v>1558</v>
      </c>
      <c r="I1010" s="4">
        <v>56000000</v>
      </c>
      <c r="J1010" s="21">
        <v>0</v>
      </c>
      <c r="K1010" s="6">
        <f>+Tabla4[[#This Row],[VALOR PAGADO]]/Tabla4[[#This Row],[VALOR TOTAL ]]</f>
        <v>0</v>
      </c>
    </row>
    <row r="1011" spans="1:11" x14ac:dyDescent="0.3">
      <c r="A1011" t="s">
        <v>4668</v>
      </c>
      <c r="B1011">
        <v>80769190</v>
      </c>
      <c r="C1011">
        <v>1151</v>
      </c>
      <c r="D1011">
        <v>2025</v>
      </c>
      <c r="E1011">
        <v>19125</v>
      </c>
      <c r="F1011" t="s">
        <v>3287</v>
      </c>
      <c r="G1011" t="s">
        <v>1585</v>
      </c>
      <c r="H1011" t="s">
        <v>1558</v>
      </c>
      <c r="I1011" s="4">
        <v>55982400</v>
      </c>
      <c r="J1011" s="21">
        <v>0</v>
      </c>
      <c r="K1011" s="6">
        <f>+Tabla4[[#This Row],[VALOR PAGADO]]/Tabla4[[#This Row],[VALOR TOTAL ]]</f>
        <v>0</v>
      </c>
    </row>
    <row r="1012" spans="1:11" x14ac:dyDescent="0.3">
      <c r="A1012" t="s">
        <v>3454</v>
      </c>
      <c r="B1012">
        <v>1010175307</v>
      </c>
      <c r="C1012">
        <v>1171</v>
      </c>
      <c r="D1012">
        <v>2025</v>
      </c>
      <c r="E1012">
        <v>20425</v>
      </c>
      <c r="F1012" t="s">
        <v>3287</v>
      </c>
      <c r="G1012" t="s">
        <v>1585</v>
      </c>
      <c r="H1012" t="s">
        <v>1558</v>
      </c>
      <c r="I1012" s="4">
        <v>55982400</v>
      </c>
      <c r="J1012" s="21">
        <v>0</v>
      </c>
      <c r="K1012" s="6">
        <f>+Tabla4[[#This Row],[VALOR PAGADO]]/Tabla4[[#This Row],[VALOR TOTAL ]]</f>
        <v>0</v>
      </c>
    </row>
    <row r="1013" spans="1:11" x14ac:dyDescent="0.3">
      <c r="A1013" t="s">
        <v>4522</v>
      </c>
      <c r="B1013">
        <v>1075669740</v>
      </c>
      <c r="C1013">
        <v>1431</v>
      </c>
      <c r="D1013">
        <v>2025</v>
      </c>
      <c r="E1013">
        <v>41725</v>
      </c>
      <c r="F1013" t="s">
        <v>1415</v>
      </c>
      <c r="G1013" t="s">
        <v>1503</v>
      </c>
      <c r="H1013" t="s">
        <v>1503</v>
      </c>
      <c r="I1013" s="4">
        <v>54666666</v>
      </c>
      <c r="J1013" s="21">
        <v>0</v>
      </c>
      <c r="K1013" s="6">
        <f>+Tabla4[[#This Row],[VALOR PAGADO]]/Tabla4[[#This Row],[VALOR TOTAL ]]</f>
        <v>0</v>
      </c>
    </row>
    <row r="1014" spans="1:11" x14ac:dyDescent="0.3">
      <c r="A1014" t="s">
        <v>4621</v>
      </c>
      <c r="B1014">
        <v>77189085</v>
      </c>
      <c r="C1014">
        <v>1247</v>
      </c>
      <c r="D1014">
        <v>2025</v>
      </c>
      <c r="E1014">
        <v>22525</v>
      </c>
      <c r="F1014" t="s">
        <v>4564</v>
      </c>
      <c r="G1014" t="s">
        <v>1585</v>
      </c>
      <c r="H1014" t="s">
        <v>1558</v>
      </c>
      <c r="I1014" s="4">
        <v>54133333</v>
      </c>
      <c r="J1014" s="21">
        <v>0</v>
      </c>
      <c r="K1014" s="6">
        <f>+Tabla4[[#This Row],[VALOR PAGADO]]/Tabla4[[#This Row],[VALOR TOTAL ]]</f>
        <v>0</v>
      </c>
    </row>
    <row r="1015" spans="1:11" x14ac:dyDescent="0.3">
      <c r="A1015" t="s">
        <v>4507</v>
      </c>
      <c r="B1015">
        <v>79644327</v>
      </c>
      <c r="C1015">
        <v>1449</v>
      </c>
      <c r="D1015">
        <v>2025</v>
      </c>
      <c r="E1015">
        <v>31325</v>
      </c>
      <c r="F1015" t="s">
        <v>3285</v>
      </c>
      <c r="G1015" t="s">
        <v>1585</v>
      </c>
      <c r="H1015" t="s">
        <v>1558</v>
      </c>
      <c r="I1015" s="4">
        <v>53866667</v>
      </c>
      <c r="J1015" s="21">
        <v>0</v>
      </c>
      <c r="K1015" s="6">
        <f>+Tabla4[[#This Row],[VALOR PAGADO]]/Tabla4[[#This Row],[VALOR TOTAL ]]</f>
        <v>0</v>
      </c>
    </row>
    <row r="1016" spans="1:11" x14ac:dyDescent="0.3">
      <c r="A1016" t="s">
        <v>1788</v>
      </c>
      <c r="B1016">
        <v>52057765</v>
      </c>
      <c r="C1016">
        <v>1410</v>
      </c>
      <c r="D1016">
        <v>2025</v>
      </c>
      <c r="E1016">
        <v>192725</v>
      </c>
      <c r="F1016" t="s">
        <v>1416</v>
      </c>
      <c r="G1016" t="s">
        <v>1515</v>
      </c>
      <c r="H1016" t="s">
        <v>1556</v>
      </c>
      <c r="I1016" s="4">
        <v>53750000</v>
      </c>
      <c r="J1016" s="21">
        <v>0</v>
      </c>
      <c r="K1016" s="6">
        <f>+Tabla4[[#This Row],[VALOR PAGADO]]/Tabla4[[#This Row],[VALOR TOTAL ]]</f>
        <v>0</v>
      </c>
    </row>
    <row r="1017" spans="1:11" x14ac:dyDescent="0.3">
      <c r="A1017" t="s">
        <v>4588</v>
      </c>
      <c r="B1017">
        <v>79962519</v>
      </c>
      <c r="C1017">
        <v>1311</v>
      </c>
      <c r="D1017">
        <v>2025</v>
      </c>
      <c r="E1017">
        <v>26225</v>
      </c>
      <c r="F1017" t="s">
        <v>4564</v>
      </c>
      <c r="G1017" t="s">
        <v>1585</v>
      </c>
      <c r="H1017" t="s">
        <v>1558</v>
      </c>
      <c r="I1017" s="4">
        <v>53666667</v>
      </c>
      <c r="J1017" s="21">
        <v>0</v>
      </c>
      <c r="K1017" s="6">
        <f>+Tabla4[[#This Row],[VALOR PAGADO]]/Tabla4[[#This Row],[VALOR TOTAL ]]</f>
        <v>0</v>
      </c>
    </row>
    <row r="1018" spans="1:11" x14ac:dyDescent="0.3">
      <c r="A1018" t="s">
        <v>4501</v>
      </c>
      <c r="B1018">
        <v>1019075074</v>
      </c>
      <c r="C1018">
        <v>1460</v>
      </c>
      <c r="D1018">
        <v>2025</v>
      </c>
      <c r="E1018">
        <v>208225</v>
      </c>
      <c r="F1018" t="s">
        <v>3839</v>
      </c>
      <c r="G1018" t="s">
        <v>1524</v>
      </c>
      <c r="H1018" t="s">
        <v>1556</v>
      </c>
      <c r="I1018" s="4">
        <v>53600000</v>
      </c>
      <c r="J1018" s="21">
        <v>0</v>
      </c>
      <c r="K1018" s="6">
        <f>+Tabla4[[#This Row],[VALOR PAGADO]]/Tabla4[[#This Row],[VALOR TOTAL ]]</f>
        <v>0</v>
      </c>
    </row>
    <row r="1019" spans="1:11" x14ac:dyDescent="0.3">
      <c r="A1019" t="s">
        <v>4529</v>
      </c>
      <c r="B1019">
        <v>1075658243</v>
      </c>
      <c r="C1019">
        <v>1421</v>
      </c>
      <c r="D1019">
        <v>2025</v>
      </c>
      <c r="E1019">
        <v>192825</v>
      </c>
      <c r="F1019" t="s">
        <v>3506</v>
      </c>
      <c r="G1019" t="s">
        <v>1522</v>
      </c>
      <c r="H1019" t="s">
        <v>1556</v>
      </c>
      <c r="I1019" s="4">
        <v>53000000</v>
      </c>
      <c r="J1019" s="21">
        <v>0</v>
      </c>
      <c r="K1019" s="6">
        <f>+Tabla4[[#This Row],[VALOR PAGADO]]/Tabla4[[#This Row],[VALOR TOTAL ]]</f>
        <v>0</v>
      </c>
    </row>
    <row r="1020" spans="1:11" x14ac:dyDescent="0.3">
      <c r="A1020" t="s">
        <v>3998</v>
      </c>
      <c r="B1020">
        <v>63517852</v>
      </c>
      <c r="C1020">
        <v>1308</v>
      </c>
      <c r="D1020">
        <v>2025</v>
      </c>
      <c r="E1020">
        <v>175225</v>
      </c>
      <c r="F1020" t="s">
        <v>1420</v>
      </c>
      <c r="G1020" t="s">
        <v>3123</v>
      </c>
      <c r="H1020" t="s">
        <v>1556</v>
      </c>
      <c r="I1020" s="4">
        <v>52500000</v>
      </c>
      <c r="J1020" s="21">
        <v>0</v>
      </c>
      <c r="K1020" s="6">
        <f>+Tabla4[[#This Row],[VALOR PAGADO]]/Tabla4[[#This Row],[VALOR TOTAL ]]</f>
        <v>0</v>
      </c>
    </row>
    <row r="1021" spans="1:11" x14ac:dyDescent="0.3">
      <c r="A1021" t="s">
        <v>4571</v>
      </c>
      <c r="B1021">
        <v>91078347</v>
      </c>
      <c r="C1021">
        <v>1342</v>
      </c>
      <c r="D1021">
        <v>2025</v>
      </c>
      <c r="E1021">
        <v>177925</v>
      </c>
      <c r="F1021" t="s">
        <v>4090</v>
      </c>
      <c r="G1021" t="s">
        <v>1516</v>
      </c>
      <c r="H1021" t="s">
        <v>1556</v>
      </c>
      <c r="I1021" s="4">
        <v>52500000</v>
      </c>
      <c r="J1021" s="21">
        <v>0</v>
      </c>
      <c r="K1021" s="6">
        <f>+Tabla4[[#This Row],[VALOR PAGADO]]/Tabla4[[#This Row],[VALOR TOTAL ]]</f>
        <v>0</v>
      </c>
    </row>
    <row r="1022" spans="1:11" x14ac:dyDescent="0.3">
      <c r="A1022" t="s">
        <v>4569</v>
      </c>
      <c r="B1022">
        <v>80882138</v>
      </c>
      <c r="C1022">
        <v>1346</v>
      </c>
      <c r="D1022">
        <v>2025</v>
      </c>
      <c r="E1022">
        <v>184425</v>
      </c>
      <c r="F1022" t="s">
        <v>3186</v>
      </c>
      <c r="G1022" t="s">
        <v>4353</v>
      </c>
      <c r="H1022" t="s">
        <v>1556</v>
      </c>
      <c r="I1022" s="4">
        <v>52500000</v>
      </c>
      <c r="J1022" s="21">
        <v>0</v>
      </c>
      <c r="K1022" s="6">
        <f>+Tabla4[[#This Row],[VALOR PAGADO]]/Tabla4[[#This Row],[VALOR TOTAL ]]</f>
        <v>0</v>
      </c>
    </row>
    <row r="1023" spans="1:11" x14ac:dyDescent="0.3">
      <c r="A1023" t="s">
        <v>4551</v>
      </c>
      <c r="B1023">
        <v>72249970</v>
      </c>
      <c r="C1023">
        <v>1387</v>
      </c>
      <c r="D1023">
        <v>2025</v>
      </c>
      <c r="E1023">
        <v>185825</v>
      </c>
      <c r="F1023" t="s">
        <v>1451</v>
      </c>
      <c r="G1023" t="s">
        <v>1506</v>
      </c>
      <c r="H1023" t="s">
        <v>1556</v>
      </c>
      <c r="I1023" s="4">
        <v>52500000</v>
      </c>
      <c r="J1023" s="21">
        <v>0</v>
      </c>
      <c r="K1023" s="6">
        <f>+Tabla4[[#This Row],[VALOR PAGADO]]/Tabla4[[#This Row],[VALOR TOTAL ]]</f>
        <v>0</v>
      </c>
    </row>
    <row r="1024" spans="1:11" x14ac:dyDescent="0.3">
      <c r="A1024" t="s">
        <v>4527</v>
      </c>
      <c r="B1024">
        <v>1030534745</v>
      </c>
      <c r="C1024">
        <v>1423</v>
      </c>
      <c r="D1024">
        <v>2025</v>
      </c>
      <c r="E1024">
        <v>43825</v>
      </c>
      <c r="F1024" t="s">
        <v>1415</v>
      </c>
      <c r="G1024" t="s">
        <v>1503</v>
      </c>
      <c r="H1024" t="s">
        <v>1503</v>
      </c>
      <c r="I1024" s="4">
        <v>52500000</v>
      </c>
      <c r="K1024" s="6">
        <f>+Tabla4[[#This Row],[VALOR PAGADO]]/Tabla4[[#This Row],[VALOR TOTAL ]]</f>
        <v>0</v>
      </c>
    </row>
    <row r="1025" spans="1:11" x14ac:dyDescent="0.3">
      <c r="A1025" t="s">
        <v>751</v>
      </c>
      <c r="B1025">
        <v>1014296538</v>
      </c>
      <c r="C1025">
        <v>1036</v>
      </c>
      <c r="D1025">
        <v>2025</v>
      </c>
      <c r="E1025">
        <v>149825</v>
      </c>
      <c r="F1025" t="s">
        <v>1451</v>
      </c>
      <c r="G1025" t="s">
        <v>1506</v>
      </c>
      <c r="H1025" t="s">
        <v>1556</v>
      </c>
      <c r="I1025" s="4">
        <v>52000000</v>
      </c>
      <c r="J1025" s="21">
        <v>0</v>
      </c>
      <c r="K1025" s="6">
        <f>+Tabla4[[#This Row],[VALOR PAGADO]]/Tabla4[[#This Row],[VALOR TOTAL ]]</f>
        <v>0</v>
      </c>
    </row>
    <row r="1026" spans="1:11" x14ac:dyDescent="0.3">
      <c r="A1026" t="s">
        <v>4605</v>
      </c>
      <c r="B1026">
        <v>52958310</v>
      </c>
      <c r="C1026">
        <v>1288</v>
      </c>
      <c r="D1026">
        <v>2025</v>
      </c>
      <c r="E1026">
        <v>3525</v>
      </c>
      <c r="F1026" t="s">
        <v>1428</v>
      </c>
      <c r="G1026" t="s">
        <v>1536</v>
      </c>
      <c r="H1026" t="s">
        <v>1536</v>
      </c>
      <c r="I1026" s="4">
        <v>51800000</v>
      </c>
      <c r="J1026" s="21">
        <v>0</v>
      </c>
      <c r="K1026" s="6">
        <f>+Tabla4[[#This Row],[VALOR PAGADO]]/Tabla4[[#This Row],[VALOR TOTAL ]]</f>
        <v>0</v>
      </c>
    </row>
    <row r="1027" spans="1:11" x14ac:dyDescent="0.3">
      <c r="A1027" t="s">
        <v>1624</v>
      </c>
      <c r="B1027">
        <v>72258850</v>
      </c>
      <c r="C1027">
        <v>1436</v>
      </c>
      <c r="D1027">
        <v>2025</v>
      </c>
      <c r="E1027">
        <v>193925</v>
      </c>
      <c r="F1027" t="s">
        <v>4505</v>
      </c>
      <c r="G1027" t="s">
        <v>3126</v>
      </c>
      <c r="H1027" t="s">
        <v>1556</v>
      </c>
      <c r="I1027" s="4">
        <v>51500000</v>
      </c>
      <c r="J1027" s="21">
        <v>0</v>
      </c>
      <c r="K1027" s="6">
        <f>+Tabla4[[#This Row],[VALOR PAGADO]]/Tabla4[[#This Row],[VALOR TOTAL ]]</f>
        <v>0</v>
      </c>
    </row>
    <row r="1028" spans="1:11" x14ac:dyDescent="0.3">
      <c r="A1028" t="s">
        <v>1936</v>
      </c>
      <c r="B1028">
        <v>73555063</v>
      </c>
      <c r="C1028">
        <v>1338</v>
      </c>
      <c r="D1028">
        <v>2025</v>
      </c>
      <c r="E1028">
        <v>178325</v>
      </c>
      <c r="F1028" t="s">
        <v>1416</v>
      </c>
      <c r="G1028" t="s">
        <v>1518</v>
      </c>
      <c r="H1028" t="s">
        <v>1556</v>
      </c>
      <c r="I1028" s="4">
        <v>50400000</v>
      </c>
      <c r="J1028" s="21">
        <v>0</v>
      </c>
      <c r="K1028" s="6">
        <f>+Tabla4[[#This Row],[VALOR PAGADO]]/Tabla4[[#This Row],[VALOR TOTAL ]]</f>
        <v>0</v>
      </c>
    </row>
    <row r="1029" spans="1:11" x14ac:dyDescent="0.3">
      <c r="A1029" t="s">
        <v>4541</v>
      </c>
      <c r="B1029">
        <v>66953827</v>
      </c>
      <c r="C1029">
        <v>1401</v>
      </c>
      <c r="D1029">
        <v>2025</v>
      </c>
      <c r="E1029">
        <v>4025</v>
      </c>
      <c r="F1029" t="s">
        <v>1428</v>
      </c>
      <c r="G1029" t="s">
        <v>1536</v>
      </c>
      <c r="H1029" t="s">
        <v>1536</v>
      </c>
      <c r="I1029" s="4">
        <v>49933333</v>
      </c>
      <c r="J1029" s="21">
        <v>0</v>
      </c>
      <c r="K1029" s="6">
        <f>+Tabla4[[#This Row],[VALOR PAGADO]]/Tabla4[[#This Row],[VALOR TOTAL ]]</f>
        <v>0</v>
      </c>
    </row>
    <row r="1030" spans="1:11" x14ac:dyDescent="0.3">
      <c r="A1030" t="s">
        <v>4531</v>
      </c>
      <c r="B1030">
        <v>1014212638</v>
      </c>
      <c r="C1030">
        <v>1419</v>
      </c>
      <c r="D1030">
        <v>2025</v>
      </c>
      <c r="E1030">
        <v>192525</v>
      </c>
      <c r="F1030" t="s">
        <v>3438</v>
      </c>
      <c r="G1030" t="s">
        <v>3123</v>
      </c>
      <c r="H1030" t="s">
        <v>1556</v>
      </c>
      <c r="I1030" s="4">
        <v>49234000</v>
      </c>
      <c r="J1030" s="21">
        <v>0</v>
      </c>
      <c r="K1030" s="6">
        <f>+Tabla4[[#This Row],[VALOR PAGADO]]/Tabla4[[#This Row],[VALOR TOTAL ]]</f>
        <v>0</v>
      </c>
    </row>
    <row r="1031" spans="1:11" x14ac:dyDescent="0.3">
      <c r="A1031" t="s">
        <v>4520</v>
      </c>
      <c r="B1031">
        <v>1032497002</v>
      </c>
      <c r="C1031">
        <v>1435</v>
      </c>
      <c r="D1031">
        <v>2025</v>
      </c>
      <c r="E1031">
        <v>4125</v>
      </c>
      <c r="F1031" t="s">
        <v>3571</v>
      </c>
      <c r="G1031" t="s">
        <v>1540</v>
      </c>
      <c r="H1031" t="s">
        <v>1560</v>
      </c>
      <c r="I1031" s="4">
        <v>49234000</v>
      </c>
      <c r="J1031" s="21">
        <v>0</v>
      </c>
      <c r="K1031" s="6">
        <f>+Tabla4[[#This Row],[VALOR PAGADO]]/Tabla4[[#This Row],[VALOR TOTAL ]]</f>
        <v>0</v>
      </c>
    </row>
    <row r="1032" spans="1:11" ht="13.5" customHeight="1" x14ac:dyDescent="0.3">
      <c r="A1032" t="s">
        <v>4577</v>
      </c>
      <c r="B1032">
        <v>1065630887</v>
      </c>
      <c r="C1032">
        <v>1327</v>
      </c>
      <c r="D1032">
        <v>2025</v>
      </c>
      <c r="E1032">
        <v>174925</v>
      </c>
      <c r="F1032" t="s">
        <v>3839</v>
      </c>
      <c r="G1032" t="s">
        <v>1524</v>
      </c>
      <c r="H1032" t="s">
        <v>1556</v>
      </c>
      <c r="I1032" s="4">
        <v>49000000</v>
      </c>
      <c r="J1032" s="21">
        <v>0</v>
      </c>
      <c r="K1032" s="6">
        <f>+Tabla4[[#This Row],[VALOR PAGADO]]/Tabla4[[#This Row],[VALOR TOTAL ]]</f>
        <v>0</v>
      </c>
    </row>
    <row r="1033" spans="1:11" x14ac:dyDescent="0.3">
      <c r="A1033" t="s">
        <v>4535</v>
      </c>
      <c r="B1033">
        <v>1019143825</v>
      </c>
      <c r="C1033">
        <v>1414</v>
      </c>
      <c r="D1033">
        <v>2025</v>
      </c>
      <c r="E1033">
        <v>193425</v>
      </c>
      <c r="F1033" t="s">
        <v>1489</v>
      </c>
      <c r="G1033" t="s">
        <v>1519</v>
      </c>
      <c r="H1033" t="s">
        <v>1556</v>
      </c>
      <c r="I1033" s="4">
        <v>49000000</v>
      </c>
      <c r="J1033" s="21">
        <v>0</v>
      </c>
      <c r="K1033" s="6">
        <f>+Tabla4[[#This Row],[VALOR PAGADO]]/Tabla4[[#This Row],[VALOR TOTAL ]]</f>
        <v>0</v>
      </c>
    </row>
    <row r="1034" spans="1:11" x14ac:dyDescent="0.3">
      <c r="A1034" t="s">
        <v>4534</v>
      </c>
      <c r="B1034">
        <v>72047082</v>
      </c>
      <c r="C1034">
        <v>1416</v>
      </c>
      <c r="D1034">
        <v>2025</v>
      </c>
      <c r="E1034">
        <v>192925</v>
      </c>
      <c r="F1034" t="s">
        <v>4505</v>
      </c>
      <c r="G1034" t="s">
        <v>3126</v>
      </c>
      <c r="H1034" t="s">
        <v>1556</v>
      </c>
      <c r="I1034" s="4">
        <v>49000000</v>
      </c>
      <c r="J1034" s="21">
        <v>0</v>
      </c>
      <c r="K1034" s="6">
        <f>+Tabla4[[#This Row],[VALOR PAGADO]]/Tabla4[[#This Row],[VALOR TOTAL ]]</f>
        <v>0</v>
      </c>
    </row>
    <row r="1035" spans="1:11" x14ac:dyDescent="0.3">
      <c r="A1035" t="s">
        <v>4533</v>
      </c>
      <c r="B1035">
        <v>52775128</v>
      </c>
      <c r="C1035">
        <v>1417</v>
      </c>
      <c r="D1035">
        <v>2025</v>
      </c>
      <c r="E1035">
        <v>192625</v>
      </c>
      <c r="F1035" t="s">
        <v>4009</v>
      </c>
      <c r="G1035" t="s">
        <v>1516</v>
      </c>
      <c r="H1035" t="s">
        <v>1556</v>
      </c>
      <c r="I1035" s="4">
        <v>49000000</v>
      </c>
      <c r="J1035" s="21">
        <v>0</v>
      </c>
      <c r="K1035" s="6">
        <f>+Tabla4[[#This Row],[VALOR PAGADO]]/Tabla4[[#This Row],[VALOR TOTAL ]]</f>
        <v>0</v>
      </c>
    </row>
    <row r="1036" spans="1:11" x14ac:dyDescent="0.3">
      <c r="A1036" t="s">
        <v>3789</v>
      </c>
      <c r="B1036">
        <v>52618169</v>
      </c>
      <c r="C1036">
        <v>1331</v>
      </c>
      <c r="D1036">
        <v>2025</v>
      </c>
      <c r="E1036">
        <v>176325</v>
      </c>
      <c r="F1036" t="s">
        <v>4505</v>
      </c>
      <c r="G1036" t="s">
        <v>3126</v>
      </c>
      <c r="H1036" t="s">
        <v>1556</v>
      </c>
      <c r="I1036" s="4">
        <v>48690000</v>
      </c>
      <c r="J1036" s="21">
        <v>0</v>
      </c>
      <c r="K1036" s="6">
        <f>+Tabla4[[#This Row],[VALOR PAGADO]]/Tabla4[[#This Row],[VALOR TOTAL ]]</f>
        <v>0</v>
      </c>
    </row>
    <row r="1037" spans="1:11" x14ac:dyDescent="0.3">
      <c r="A1037" t="s">
        <v>1933</v>
      </c>
      <c r="B1037">
        <v>1102356289</v>
      </c>
      <c r="C1037">
        <v>994</v>
      </c>
      <c r="D1037">
        <v>2025</v>
      </c>
      <c r="E1037">
        <v>15025</v>
      </c>
      <c r="F1037" t="s">
        <v>3285</v>
      </c>
      <c r="G1037" t="s">
        <v>1585</v>
      </c>
      <c r="H1037" t="s">
        <v>1558</v>
      </c>
      <c r="I1037" s="4">
        <v>48400000</v>
      </c>
      <c r="J1037" s="21">
        <v>0</v>
      </c>
      <c r="K1037" s="6">
        <f>+Tabla4[[#This Row],[VALOR PAGADO]]/Tabla4[[#This Row],[VALOR TOTAL ]]</f>
        <v>0</v>
      </c>
    </row>
    <row r="1038" spans="1:11" x14ac:dyDescent="0.3">
      <c r="A1038" t="s">
        <v>4521</v>
      </c>
      <c r="B1038">
        <v>1062327219</v>
      </c>
      <c r="C1038">
        <v>1432</v>
      </c>
      <c r="D1038">
        <v>2025</v>
      </c>
      <c r="E1038">
        <v>196925</v>
      </c>
      <c r="F1038" t="s">
        <v>4505</v>
      </c>
      <c r="G1038" t="s">
        <v>3126</v>
      </c>
      <c r="H1038" t="s">
        <v>1556</v>
      </c>
      <c r="I1038" s="4">
        <v>48300000</v>
      </c>
      <c r="J1038" s="21">
        <v>0</v>
      </c>
      <c r="K1038" s="6">
        <f>+Tabla4[[#This Row],[VALOR PAGADO]]/Tabla4[[#This Row],[VALOR TOTAL ]]</f>
        <v>0</v>
      </c>
    </row>
    <row r="1039" spans="1:11" x14ac:dyDescent="0.3">
      <c r="A1039" t="s">
        <v>4503</v>
      </c>
      <c r="B1039">
        <v>1014202532</v>
      </c>
      <c r="C1039">
        <v>1455</v>
      </c>
      <c r="D1039">
        <v>2025</v>
      </c>
      <c r="E1039">
        <v>201925</v>
      </c>
      <c r="F1039" t="s">
        <v>3839</v>
      </c>
      <c r="G1039" t="s">
        <v>1524</v>
      </c>
      <c r="H1039" t="s">
        <v>1556</v>
      </c>
      <c r="I1039" s="4">
        <v>48300000</v>
      </c>
      <c r="J1039" s="21">
        <v>0</v>
      </c>
      <c r="K1039" s="6">
        <f>+Tabla4[[#This Row],[VALOR PAGADO]]/Tabla4[[#This Row],[VALOR TOTAL ]]</f>
        <v>0</v>
      </c>
    </row>
    <row r="1040" spans="1:11" x14ac:dyDescent="0.3">
      <c r="A1040" t="s">
        <v>4694</v>
      </c>
      <c r="B1040">
        <v>1043005702</v>
      </c>
      <c r="C1040">
        <v>1107</v>
      </c>
      <c r="D1040">
        <v>2025</v>
      </c>
      <c r="E1040">
        <v>137625</v>
      </c>
      <c r="F1040" t="s">
        <v>1416</v>
      </c>
      <c r="G1040" t="s">
        <v>1518</v>
      </c>
      <c r="H1040" t="s">
        <v>1556</v>
      </c>
      <c r="I1040" s="4">
        <v>48200000</v>
      </c>
      <c r="J1040" s="21">
        <v>0</v>
      </c>
      <c r="K1040" s="6">
        <f>+Tabla4[[#This Row],[VALOR PAGADO]]/Tabla4[[#This Row],[VALOR TOTAL ]]</f>
        <v>0</v>
      </c>
    </row>
    <row r="1041" spans="1:11" x14ac:dyDescent="0.3">
      <c r="A1041" t="s">
        <v>4638</v>
      </c>
      <c r="B1041">
        <v>1082939203</v>
      </c>
      <c r="C1041">
        <v>1207</v>
      </c>
      <c r="D1041">
        <v>2025</v>
      </c>
      <c r="E1041">
        <v>164025</v>
      </c>
      <c r="F1041" t="s">
        <v>1451</v>
      </c>
      <c r="G1041" t="s">
        <v>1506</v>
      </c>
      <c r="H1041" t="s">
        <v>1556</v>
      </c>
      <c r="I1041" s="4">
        <v>48000000</v>
      </c>
      <c r="J1041" s="21">
        <v>0</v>
      </c>
      <c r="K1041" s="6">
        <f>+Tabla4[[#This Row],[VALOR PAGADO]]/Tabla4[[#This Row],[VALOR TOTAL ]]</f>
        <v>0</v>
      </c>
    </row>
    <row r="1042" spans="1:11" x14ac:dyDescent="0.3">
      <c r="A1042" t="s">
        <v>3131</v>
      </c>
      <c r="B1042">
        <v>65633418</v>
      </c>
      <c r="C1042">
        <v>1385</v>
      </c>
      <c r="D1042">
        <v>2025</v>
      </c>
      <c r="E1042">
        <v>182425</v>
      </c>
      <c r="F1042" t="s">
        <v>4505</v>
      </c>
      <c r="G1042" t="s">
        <v>3126</v>
      </c>
      <c r="H1042" t="s">
        <v>1556</v>
      </c>
      <c r="I1042" s="4">
        <v>47475561</v>
      </c>
      <c r="J1042" s="21">
        <v>0</v>
      </c>
      <c r="K1042" s="6">
        <f>+Tabla4[[#This Row],[VALOR PAGADO]]/Tabla4[[#This Row],[VALOR TOTAL ]]</f>
        <v>0</v>
      </c>
    </row>
    <row r="1043" spans="1:11" x14ac:dyDescent="0.3">
      <c r="A1043" t="s">
        <v>3616</v>
      </c>
      <c r="B1043">
        <v>80363439</v>
      </c>
      <c r="C1043">
        <v>1176</v>
      </c>
      <c r="D1043">
        <v>2025</v>
      </c>
      <c r="E1043">
        <v>20325</v>
      </c>
      <c r="F1043" t="s">
        <v>1422</v>
      </c>
      <c r="G1043" t="s">
        <v>1585</v>
      </c>
      <c r="H1043" t="s">
        <v>1558</v>
      </c>
      <c r="I1043" s="4">
        <v>47000000</v>
      </c>
      <c r="J1043" s="21">
        <v>0</v>
      </c>
      <c r="K1043" s="6">
        <f>+Tabla4[[#This Row],[VALOR PAGADO]]/Tabla4[[#This Row],[VALOR TOTAL ]]</f>
        <v>0</v>
      </c>
    </row>
    <row r="1044" spans="1:11" x14ac:dyDescent="0.3">
      <c r="A1044" t="s">
        <v>4502</v>
      </c>
      <c r="B1044">
        <v>80875650</v>
      </c>
      <c r="C1044">
        <v>1457</v>
      </c>
      <c r="D1044">
        <v>2025</v>
      </c>
      <c r="E1044">
        <v>208425</v>
      </c>
      <c r="F1044" t="s">
        <v>3188</v>
      </c>
      <c r="G1044" t="s">
        <v>1522</v>
      </c>
      <c r="H1044" t="s">
        <v>1556</v>
      </c>
      <c r="I1044" s="4">
        <v>46666667</v>
      </c>
      <c r="J1044" s="21">
        <v>0</v>
      </c>
      <c r="K1044" s="6">
        <f>+Tabla4[[#This Row],[VALOR PAGADO]]/Tabla4[[#This Row],[VALOR TOTAL ]]</f>
        <v>0</v>
      </c>
    </row>
    <row r="1045" spans="1:11" x14ac:dyDescent="0.3">
      <c r="A1045" t="s">
        <v>4545</v>
      </c>
      <c r="B1045">
        <v>1112762909</v>
      </c>
      <c r="C1045">
        <v>1397</v>
      </c>
      <c r="D1045">
        <v>2025</v>
      </c>
      <c r="E1045">
        <v>184725</v>
      </c>
      <c r="F1045" t="s">
        <v>4505</v>
      </c>
      <c r="G1045" t="s">
        <v>3126</v>
      </c>
      <c r="H1045" t="s">
        <v>1556</v>
      </c>
      <c r="I1045" s="4">
        <v>46150000</v>
      </c>
      <c r="J1045" s="21">
        <v>0</v>
      </c>
      <c r="K1045" s="6">
        <f>+Tabla4[[#This Row],[VALOR PAGADO]]/Tabla4[[#This Row],[VALOR TOTAL ]]</f>
        <v>0</v>
      </c>
    </row>
    <row r="1046" spans="1:11" x14ac:dyDescent="0.3">
      <c r="A1046" t="s">
        <v>4616</v>
      </c>
      <c r="B1046">
        <v>1077435311</v>
      </c>
      <c r="C1046">
        <v>1271</v>
      </c>
      <c r="D1046">
        <v>2025</v>
      </c>
      <c r="E1046">
        <v>169225</v>
      </c>
      <c r="F1046" t="s">
        <v>1416</v>
      </c>
      <c r="G1046" t="s">
        <v>1515</v>
      </c>
      <c r="H1046" t="s">
        <v>1556</v>
      </c>
      <c r="I1046" s="4">
        <v>45800000</v>
      </c>
      <c r="J1046" s="21">
        <v>0</v>
      </c>
      <c r="K1046" s="6">
        <f>+Tabla4[[#This Row],[VALOR PAGADO]]/Tabla4[[#This Row],[VALOR TOTAL ]]</f>
        <v>0</v>
      </c>
    </row>
    <row r="1047" spans="1:11" x14ac:dyDescent="0.3">
      <c r="A1047" t="s">
        <v>3704</v>
      </c>
      <c r="B1047">
        <v>34568417</v>
      </c>
      <c r="C1047">
        <v>1304</v>
      </c>
      <c r="D1047">
        <v>2025</v>
      </c>
      <c r="E1047">
        <v>175825</v>
      </c>
      <c r="F1047" t="s">
        <v>3220</v>
      </c>
      <c r="G1047" t="s">
        <v>3123</v>
      </c>
      <c r="H1047" t="s">
        <v>1556</v>
      </c>
      <c r="I1047" s="4">
        <v>45600000</v>
      </c>
      <c r="J1047" s="21">
        <v>0</v>
      </c>
      <c r="K1047" s="6">
        <f>+Tabla4[[#This Row],[VALOR PAGADO]]/Tabla4[[#This Row],[VALOR TOTAL ]]</f>
        <v>0</v>
      </c>
    </row>
    <row r="1048" spans="1:11" x14ac:dyDescent="0.3">
      <c r="A1048" s="15" t="s">
        <v>4854</v>
      </c>
      <c r="B1048" s="15">
        <v>53080187</v>
      </c>
      <c r="C1048" s="15">
        <v>797</v>
      </c>
      <c r="D1048" s="15">
        <v>2025</v>
      </c>
      <c r="E1048" s="15">
        <v>184325</v>
      </c>
      <c r="F1048" s="15" t="s">
        <v>4505</v>
      </c>
      <c r="G1048" s="15" t="s">
        <v>3126</v>
      </c>
      <c r="H1048" s="15" t="s">
        <v>1556</v>
      </c>
      <c r="I1048" s="18">
        <v>45506952</v>
      </c>
      <c r="J1048" s="22">
        <v>0</v>
      </c>
      <c r="K1048" s="16">
        <f>+Tabla4[[#This Row],[VALOR PAGADO]]/Tabla4[[#This Row],[VALOR TOTAL ]]</f>
        <v>0</v>
      </c>
    </row>
    <row r="1049" spans="1:11" x14ac:dyDescent="0.3">
      <c r="A1049" t="s">
        <v>4598</v>
      </c>
      <c r="B1049">
        <v>1120752981</v>
      </c>
      <c r="C1049">
        <v>1297</v>
      </c>
      <c r="D1049">
        <v>2025</v>
      </c>
      <c r="E1049">
        <v>169425</v>
      </c>
      <c r="F1049" t="s">
        <v>1451</v>
      </c>
      <c r="G1049" t="s">
        <v>1506</v>
      </c>
      <c r="H1049" t="s">
        <v>1556</v>
      </c>
      <c r="I1049" s="4">
        <v>44923902</v>
      </c>
      <c r="J1049" s="21">
        <v>0</v>
      </c>
      <c r="K1049" s="6">
        <f>+Tabla4[[#This Row],[VALOR PAGADO]]/Tabla4[[#This Row],[VALOR TOTAL ]]</f>
        <v>0</v>
      </c>
    </row>
    <row r="1050" spans="1:11" x14ac:dyDescent="0.3">
      <c r="A1050" t="s">
        <v>4543</v>
      </c>
      <c r="B1050">
        <v>91494254</v>
      </c>
      <c r="C1050">
        <v>1399</v>
      </c>
      <c r="D1050">
        <v>2025</v>
      </c>
      <c r="E1050">
        <v>184625</v>
      </c>
      <c r="F1050" t="s">
        <v>1451</v>
      </c>
      <c r="G1050" t="s">
        <v>1506</v>
      </c>
      <c r="H1050" t="s">
        <v>1556</v>
      </c>
      <c r="I1050" s="4">
        <v>44923896</v>
      </c>
      <c r="J1050" s="21">
        <v>0</v>
      </c>
      <c r="K1050" s="6">
        <f>+Tabla4[[#This Row],[VALOR PAGADO]]/Tabla4[[#This Row],[VALOR TOTAL ]]</f>
        <v>0</v>
      </c>
    </row>
    <row r="1051" spans="1:11" x14ac:dyDescent="0.3">
      <c r="A1051" t="s">
        <v>4102</v>
      </c>
      <c r="B1051">
        <v>18004642</v>
      </c>
      <c r="C1051">
        <v>1316</v>
      </c>
      <c r="D1051">
        <v>2025</v>
      </c>
      <c r="E1051">
        <v>173525</v>
      </c>
      <c r="F1051" t="s">
        <v>1451</v>
      </c>
      <c r="G1051" t="s">
        <v>1506</v>
      </c>
      <c r="H1051" t="s">
        <v>1556</v>
      </c>
      <c r="I1051" s="4">
        <v>44000000</v>
      </c>
      <c r="J1051" s="21">
        <v>0</v>
      </c>
      <c r="K1051" s="6">
        <f>+Tabla4[[#This Row],[VALOR PAGADO]]/Tabla4[[#This Row],[VALOR TOTAL ]]</f>
        <v>0</v>
      </c>
    </row>
    <row r="1052" spans="1:11" x14ac:dyDescent="0.3">
      <c r="A1052" t="s">
        <v>4544</v>
      </c>
      <c r="B1052">
        <v>1136887742</v>
      </c>
      <c r="C1052">
        <v>1398</v>
      </c>
      <c r="D1052">
        <v>2025</v>
      </c>
      <c r="E1052">
        <v>39925</v>
      </c>
      <c r="F1052" t="s">
        <v>1415</v>
      </c>
      <c r="G1052" t="s">
        <v>1503</v>
      </c>
      <c r="H1052" t="s">
        <v>1503</v>
      </c>
      <c r="I1052" s="4">
        <v>44000000</v>
      </c>
      <c r="J1052" s="21">
        <v>0</v>
      </c>
      <c r="K1052" s="6">
        <f>+Tabla4[[#This Row],[VALOR PAGADO]]/Tabla4[[#This Row],[VALOR TOTAL ]]</f>
        <v>0</v>
      </c>
    </row>
    <row r="1053" spans="1:11" x14ac:dyDescent="0.3">
      <c r="A1053" t="s">
        <v>4597</v>
      </c>
      <c r="B1053">
        <v>1133599592</v>
      </c>
      <c r="C1053">
        <v>1298</v>
      </c>
      <c r="D1053">
        <v>2025</v>
      </c>
      <c r="E1053">
        <v>168025</v>
      </c>
      <c r="F1053" t="s">
        <v>1451</v>
      </c>
      <c r="G1053" t="s">
        <v>1506</v>
      </c>
      <c r="H1053" t="s">
        <v>1556</v>
      </c>
      <c r="I1053" s="4">
        <v>43800000</v>
      </c>
      <c r="J1053" s="21">
        <v>0</v>
      </c>
      <c r="K1053" s="6">
        <f>+Tabla4[[#This Row],[VALOR PAGADO]]/Tabla4[[#This Row],[VALOR TOTAL ]]</f>
        <v>0</v>
      </c>
    </row>
    <row r="1054" spans="1:11" x14ac:dyDescent="0.3">
      <c r="A1054" t="s">
        <v>4524</v>
      </c>
      <c r="B1054">
        <v>29706916</v>
      </c>
      <c r="C1054">
        <v>1428</v>
      </c>
      <c r="D1054">
        <v>2025</v>
      </c>
      <c r="E1054">
        <v>206225</v>
      </c>
      <c r="F1054" t="s">
        <v>4505</v>
      </c>
      <c r="G1054" t="s">
        <v>3126</v>
      </c>
      <c r="H1054" t="s">
        <v>1556</v>
      </c>
      <c r="I1054" s="4">
        <v>43800000</v>
      </c>
      <c r="J1054" s="21">
        <v>0</v>
      </c>
      <c r="K1054" s="6">
        <f>+Tabla4[[#This Row],[VALOR PAGADO]]/Tabla4[[#This Row],[VALOR TOTAL ]]</f>
        <v>0</v>
      </c>
    </row>
    <row r="1055" spans="1:11" x14ac:dyDescent="0.3">
      <c r="A1055" t="s">
        <v>4500</v>
      </c>
      <c r="B1055">
        <v>1140838604</v>
      </c>
      <c r="C1055">
        <v>1461</v>
      </c>
      <c r="D1055">
        <v>2025</v>
      </c>
      <c r="E1055">
        <v>44925</v>
      </c>
      <c r="F1055" t="s">
        <v>1415</v>
      </c>
      <c r="G1055" t="s">
        <v>1503</v>
      </c>
      <c r="H1055" t="s">
        <v>1503</v>
      </c>
      <c r="I1055" s="4">
        <v>43333333</v>
      </c>
      <c r="J1055" s="21">
        <v>0</v>
      </c>
      <c r="K1055" s="6">
        <f>+Tabla4[[#This Row],[VALOR PAGADO]]/Tabla4[[#This Row],[VALOR TOTAL ]]</f>
        <v>0</v>
      </c>
    </row>
    <row r="1056" spans="1:11" x14ac:dyDescent="0.3">
      <c r="A1056" t="s">
        <v>4536</v>
      </c>
      <c r="B1056">
        <v>8648495</v>
      </c>
      <c r="C1056">
        <v>1413</v>
      </c>
      <c r="D1056">
        <v>2025</v>
      </c>
      <c r="E1056">
        <v>28525</v>
      </c>
      <c r="F1056" t="s">
        <v>1422</v>
      </c>
      <c r="G1056" t="s">
        <v>1585</v>
      </c>
      <c r="H1056" t="s">
        <v>1558</v>
      </c>
      <c r="I1056" s="4">
        <v>42986667</v>
      </c>
      <c r="J1056" s="21">
        <v>0</v>
      </c>
      <c r="K1056" s="6">
        <f>+Tabla4[[#This Row],[VALOR PAGADO]]/Tabla4[[#This Row],[VALOR TOTAL ]]</f>
        <v>0</v>
      </c>
    </row>
    <row r="1057" spans="1:11" x14ac:dyDescent="0.3">
      <c r="A1057" t="s">
        <v>4635</v>
      </c>
      <c r="B1057">
        <v>1082930673</v>
      </c>
      <c r="C1057">
        <v>1211</v>
      </c>
      <c r="D1057">
        <v>2025</v>
      </c>
      <c r="E1057">
        <v>167825</v>
      </c>
      <c r="F1057" t="s">
        <v>1451</v>
      </c>
      <c r="G1057" t="s">
        <v>1506</v>
      </c>
      <c r="H1057" t="s">
        <v>1556</v>
      </c>
      <c r="I1057" s="4">
        <v>42900000</v>
      </c>
      <c r="J1057" s="21">
        <v>0</v>
      </c>
      <c r="K1057" s="6">
        <f>+Tabla4[[#This Row],[VALOR PAGADO]]/Tabla4[[#This Row],[VALOR TOTAL ]]</f>
        <v>0</v>
      </c>
    </row>
    <row r="1058" spans="1:11" x14ac:dyDescent="0.3">
      <c r="A1058" t="s">
        <v>4261</v>
      </c>
      <c r="B1058">
        <v>1015439694</v>
      </c>
      <c r="C1058">
        <v>1430</v>
      </c>
      <c r="D1058">
        <v>2025</v>
      </c>
      <c r="E1058">
        <v>43725</v>
      </c>
      <c r="F1058" t="s">
        <v>1415</v>
      </c>
      <c r="G1058" t="s">
        <v>1503</v>
      </c>
      <c r="H1058" t="s">
        <v>1503</v>
      </c>
      <c r="I1058" s="4">
        <v>42573334</v>
      </c>
      <c r="J1058" s="21">
        <v>0</v>
      </c>
      <c r="K1058" s="6">
        <f>+Tabla4[[#This Row],[VALOR PAGADO]]/Tabla4[[#This Row],[VALOR TOTAL ]]</f>
        <v>0</v>
      </c>
    </row>
    <row r="1059" spans="1:11" x14ac:dyDescent="0.3">
      <c r="A1059" t="s">
        <v>4657</v>
      </c>
      <c r="B1059">
        <v>1014215222</v>
      </c>
      <c r="C1059">
        <v>1169</v>
      </c>
      <c r="D1059">
        <v>2025</v>
      </c>
      <c r="E1059">
        <v>146825</v>
      </c>
      <c r="F1059" t="s">
        <v>1451</v>
      </c>
      <c r="G1059" t="s">
        <v>1506</v>
      </c>
      <c r="H1059" t="s">
        <v>1556</v>
      </c>
      <c r="I1059" s="4">
        <v>42000000</v>
      </c>
      <c r="J1059" s="21">
        <v>0</v>
      </c>
      <c r="K1059" s="6">
        <f>+Tabla4[[#This Row],[VALOR PAGADO]]/Tabla4[[#This Row],[VALOR TOTAL ]]</f>
        <v>0</v>
      </c>
    </row>
    <row r="1060" spans="1:11" x14ac:dyDescent="0.3">
      <c r="A1060" t="s">
        <v>4607</v>
      </c>
      <c r="B1060">
        <v>1042435809</v>
      </c>
      <c r="C1060">
        <v>1286</v>
      </c>
      <c r="D1060">
        <v>2025</v>
      </c>
      <c r="E1060">
        <v>175925</v>
      </c>
      <c r="F1060" t="s">
        <v>1489</v>
      </c>
      <c r="G1060" t="s">
        <v>1519</v>
      </c>
      <c r="H1060" t="s">
        <v>1556</v>
      </c>
      <c r="I1060" s="4">
        <v>42000000</v>
      </c>
      <c r="J1060" s="21">
        <v>0</v>
      </c>
      <c r="K1060" s="6">
        <f>+Tabla4[[#This Row],[VALOR PAGADO]]/Tabla4[[#This Row],[VALOR TOTAL ]]</f>
        <v>0</v>
      </c>
    </row>
    <row r="1061" spans="1:11" x14ac:dyDescent="0.3">
      <c r="A1061" t="s">
        <v>662</v>
      </c>
      <c r="B1061">
        <v>1234889121</v>
      </c>
      <c r="C1061">
        <v>1375</v>
      </c>
      <c r="D1061">
        <v>2025</v>
      </c>
      <c r="E1061">
        <v>184525</v>
      </c>
      <c r="F1061" t="s">
        <v>1451</v>
      </c>
      <c r="G1061" t="s">
        <v>1506</v>
      </c>
      <c r="H1061" t="s">
        <v>1556</v>
      </c>
      <c r="I1061" s="4">
        <v>42000000</v>
      </c>
      <c r="J1061" s="21">
        <v>0</v>
      </c>
      <c r="K1061" s="6">
        <f>+Tabla4[[#This Row],[VALOR PAGADO]]/Tabla4[[#This Row],[VALOR TOTAL ]]</f>
        <v>0</v>
      </c>
    </row>
    <row r="1062" spans="1:11" x14ac:dyDescent="0.3">
      <c r="A1062" t="s">
        <v>4537</v>
      </c>
      <c r="B1062">
        <v>1124848318</v>
      </c>
      <c r="C1062">
        <v>1409</v>
      </c>
      <c r="D1062">
        <v>2025</v>
      </c>
      <c r="E1062">
        <v>193025</v>
      </c>
      <c r="F1062" t="s">
        <v>1451</v>
      </c>
      <c r="G1062" t="s">
        <v>1506</v>
      </c>
      <c r="H1062" t="s">
        <v>1556</v>
      </c>
      <c r="I1062" s="4">
        <v>42000000</v>
      </c>
      <c r="J1062" s="21">
        <v>0</v>
      </c>
      <c r="K1062" s="6">
        <f>+Tabla4[[#This Row],[VALOR PAGADO]]/Tabla4[[#This Row],[VALOR TOTAL ]]</f>
        <v>0</v>
      </c>
    </row>
    <row r="1063" spans="1:11" x14ac:dyDescent="0.3">
      <c r="A1063" t="s">
        <v>4530</v>
      </c>
      <c r="B1063">
        <v>72053219</v>
      </c>
      <c r="C1063">
        <v>1420</v>
      </c>
      <c r="D1063">
        <v>2025</v>
      </c>
      <c r="E1063">
        <v>193625</v>
      </c>
      <c r="F1063" t="s">
        <v>1451</v>
      </c>
      <c r="G1063" t="s">
        <v>1506</v>
      </c>
      <c r="H1063" t="s">
        <v>1556</v>
      </c>
      <c r="I1063" s="4">
        <v>41800000</v>
      </c>
      <c r="J1063" s="21">
        <v>0</v>
      </c>
      <c r="K1063" s="6">
        <f>+Tabla4[[#This Row],[VALOR PAGADO]]/Tabla4[[#This Row],[VALOR TOTAL ]]</f>
        <v>0</v>
      </c>
    </row>
    <row r="1064" spans="1:11" x14ac:dyDescent="0.3">
      <c r="A1064" t="s">
        <v>4738</v>
      </c>
      <c r="B1064">
        <v>1065654035</v>
      </c>
      <c r="C1064">
        <v>1045</v>
      </c>
      <c r="D1064">
        <v>2025</v>
      </c>
      <c r="E1064">
        <v>128025</v>
      </c>
      <c r="F1064" t="s">
        <v>1416</v>
      </c>
      <c r="G1064" t="s">
        <v>1518</v>
      </c>
      <c r="H1064" t="s">
        <v>1556</v>
      </c>
      <c r="I1064" s="4">
        <v>41333333</v>
      </c>
      <c r="J1064" s="21">
        <v>0</v>
      </c>
      <c r="K1064" s="6">
        <f>+Tabla4[[#This Row],[VALOR PAGADO]]/Tabla4[[#This Row],[VALOR TOTAL ]]</f>
        <v>0</v>
      </c>
    </row>
    <row r="1065" spans="1:11" x14ac:dyDescent="0.3">
      <c r="A1065" t="s">
        <v>4611</v>
      </c>
      <c r="B1065">
        <v>1069485909</v>
      </c>
      <c r="C1065">
        <v>1279</v>
      </c>
      <c r="D1065">
        <v>2025</v>
      </c>
      <c r="E1065">
        <v>168125</v>
      </c>
      <c r="F1065" t="s">
        <v>1416</v>
      </c>
      <c r="G1065" t="s">
        <v>1504</v>
      </c>
      <c r="H1065" t="s">
        <v>1556</v>
      </c>
      <c r="I1065" s="4">
        <v>41250000</v>
      </c>
      <c r="J1065" s="21">
        <v>0</v>
      </c>
      <c r="K1065" s="6">
        <f>+Tabla4[[#This Row],[VALOR PAGADO]]/Tabla4[[#This Row],[VALOR TOTAL ]]</f>
        <v>0</v>
      </c>
    </row>
    <row r="1066" spans="1:11" x14ac:dyDescent="0.3">
      <c r="A1066" t="s">
        <v>4547</v>
      </c>
      <c r="B1066">
        <v>13544496</v>
      </c>
      <c r="C1066">
        <v>1393</v>
      </c>
      <c r="D1066">
        <v>2025</v>
      </c>
      <c r="E1066">
        <v>184825</v>
      </c>
      <c r="F1066" t="s">
        <v>1451</v>
      </c>
      <c r="G1066" t="s">
        <v>1506</v>
      </c>
      <c r="H1066" t="s">
        <v>1556</v>
      </c>
      <c r="I1066" s="4">
        <v>41250000</v>
      </c>
      <c r="J1066" s="21">
        <v>0</v>
      </c>
      <c r="K1066" s="6">
        <f>+Tabla4[[#This Row],[VALOR PAGADO]]/Tabla4[[#This Row],[VALOR TOTAL ]]</f>
        <v>0</v>
      </c>
    </row>
    <row r="1067" spans="1:11" x14ac:dyDescent="0.3">
      <c r="A1067" t="s">
        <v>4584</v>
      </c>
      <c r="B1067">
        <v>1051286039</v>
      </c>
      <c r="C1067">
        <v>1317</v>
      </c>
      <c r="D1067">
        <v>2025</v>
      </c>
      <c r="E1067">
        <v>180325</v>
      </c>
      <c r="F1067" t="s">
        <v>1420</v>
      </c>
      <c r="G1067" t="s">
        <v>3123</v>
      </c>
      <c r="H1067" t="s">
        <v>1556</v>
      </c>
      <c r="I1067" s="4">
        <v>41172962</v>
      </c>
      <c r="J1067" s="21">
        <v>0</v>
      </c>
      <c r="K1067" s="6">
        <f>+Tabla4[[#This Row],[VALOR PAGADO]]/Tabla4[[#This Row],[VALOR TOTAL ]]</f>
        <v>0</v>
      </c>
    </row>
    <row r="1068" spans="1:11" x14ac:dyDescent="0.3">
      <c r="A1068" t="s">
        <v>4880</v>
      </c>
      <c r="B1068">
        <v>1032406746</v>
      </c>
      <c r="C1068">
        <v>743</v>
      </c>
      <c r="D1068">
        <v>2025</v>
      </c>
      <c r="E1068">
        <v>19325</v>
      </c>
      <c r="F1068" t="s">
        <v>3160</v>
      </c>
      <c r="G1068" t="s">
        <v>4765</v>
      </c>
      <c r="H1068" t="s">
        <v>1558</v>
      </c>
      <c r="I1068" s="4">
        <v>40850248</v>
      </c>
      <c r="J1068" s="21">
        <v>0</v>
      </c>
      <c r="K1068" s="6">
        <f>+Tabla4[[#This Row],[VALOR PAGADO]]/Tabla4[[#This Row],[VALOR TOTAL ]]</f>
        <v>0</v>
      </c>
    </row>
    <row r="1069" spans="1:11" x14ac:dyDescent="0.3">
      <c r="A1069" t="s">
        <v>4559</v>
      </c>
      <c r="B1069">
        <v>1075251020</v>
      </c>
      <c r="C1069">
        <v>1373</v>
      </c>
      <c r="D1069">
        <v>2025</v>
      </c>
      <c r="E1069">
        <v>180725</v>
      </c>
      <c r="F1069" t="s">
        <v>1416</v>
      </c>
      <c r="G1069" t="s">
        <v>1515</v>
      </c>
      <c r="H1069" t="s">
        <v>1556</v>
      </c>
      <c r="I1069" s="4">
        <v>40162000</v>
      </c>
      <c r="J1069" s="21">
        <v>0</v>
      </c>
      <c r="K1069" s="6">
        <f>+Tabla4[[#This Row],[VALOR PAGADO]]/Tabla4[[#This Row],[VALOR TOTAL ]]</f>
        <v>0</v>
      </c>
    </row>
    <row r="1070" spans="1:11" x14ac:dyDescent="0.3">
      <c r="A1070" t="s">
        <v>4627</v>
      </c>
      <c r="B1070">
        <v>1140860481</v>
      </c>
      <c r="C1070">
        <v>1235</v>
      </c>
      <c r="D1070">
        <v>2025</v>
      </c>
      <c r="E1070">
        <v>33625</v>
      </c>
      <c r="F1070" t="s">
        <v>1415</v>
      </c>
      <c r="G1070" t="s">
        <v>1503</v>
      </c>
      <c r="H1070" t="s">
        <v>1503</v>
      </c>
      <c r="I1070" s="4">
        <v>40000000</v>
      </c>
      <c r="J1070" s="21">
        <v>0</v>
      </c>
      <c r="K1070" s="6">
        <f>+Tabla4[[#This Row],[VALOR PAGADO]]/Tabla4[[#This Row],[VALOR TOTAL ]]</f>
        <v>0</v>
      </c>
    </row>
    <row r="1071" spans="1:11" x14ac:dyDescent="0.3">
      <c r="A1071" t="s">
        <v>4614</v>
      </c>
      <c r="B1071">
        <v>56070904</v>
      </c>
      <c r="C1071">
        <v>1275</v>
      </c>
      <c r="D1071">
        <v>2025</v>
      </c>
      <c r="E1071">
        <v>170525</v>
      </c>
      <c r="F1071" t="s">
        <v>1451</v>
      </c>
      <c r="G1071" t="s">
        <v>1506</v>
      </c>
      <c r="H1071" t="s">
        <v>1556</v>
      </c>
      <c r="I1071" s="4">
        <v>40000000</v>
      </c>
      <c r="J1071" s="21">
        <v>0</v>
      </c>
      <c r="K1071" s="6">
        <f>+Tabla4[[#This Row],[VALOR PAGADO]]/Tabla4[[#This Row],[VALOR TOTAL ]]</f>
        <v>0</v>
      </c>
    </row>
    <row r="1072" spans="1:11" x14ac:dyDescent="0.3">
      <c r="A1072" t="s">
        <v>3745</v>
      </c>
      <c r="B1072">
        <v>76269601</v>
      </c>
      <c r="C1072">
        <v>1388</v>
      </c>
      <c r="D1072">
        <v>2025</v>
      </c>
      <c r="E1072">
        <v>183925</v>
      </c>
      <c r="F1072" t="s">
        <v>1451</v>
      </c>
      <c r="G1072" t="s">
        <v>1506</v>
      </c>
      <c r="H1072" t="s">
        <v>1556</v>
      </c>
      <c r="I1072" s="4">
        <v>39967000</v>
      </c>
      <c r="J1072" s="21">
        <v>0</v>
      </c>
      <c r="K1072" s="6">
        <f>+Tabla4[[#This Row],[VALOR PAGADO]]/Tabla4[[#This Row],[VALOR TOTAL ]]</f>
        <v>0</v>
      </c>
    </row>
    <row r="1073" spans="1:11" x14ac:dyDescent="0.3">
      <c r="A1073" t="s">
        <v>4565</v>
      </c>
      <c r="B1073">
        <v>72167842</v>
      </c>
      <c r="C1073">
        <v>1367</v>
      </c>
      <c r="D1073">
        <v>2025</v>
      </c>
      <c r="E1073">
        <v>182825</v>
      </c>
      <c r="F1073" t="s">
        <v>1451</v>
      </c>
      <c r="G1073" t="s">
        <v>1506</v>
      </c>
      <c r="H1073" t="s">
        <v>1556</v>
      </c>
      <c r="I1073" s="4">
        <v>38500000</v>
      </c>
      <c r="J1073" s="21">
        <v>0</v>
      </c>
      <c r="K1073" s="6">
        <f>+Tabla4[[#This Row],[VALOR PAGADO]]/Tabla4[[#This Row],[VALOR TOTAL ]]</f>
        <v>0</v>
      </c>
    </row>
    <row r="1074" spans="1:11" x14ac:dyDescent="0.3">
      <c r="A1074" t="s">
        <v>4576</v>
      </c>
      <c r="B1074">
        <v>25165443</v>
      </c>
      <c r="C1074">
        <v>1328</v>
      </c>
      <c r="D1074">
        <v>2025</v>
      </c>
      <c r="E1074">
        <v>176425</v>
      </c>
      <c r="F1074" t="s">
        <v>1451</v>
      </c>
      <c r="G1074" t="s">
        <v>1506</v>
      </c>
      <c r="H1074" t="s">
        <v>1556</v>
      </c>
      <c r="I1074" s="4">
        <v>36000000</v>
      </c>
      <c r="J1074" s="21">
        <v>0</v>
      </c>
      <c r="K1074" s="6">
        <f>+Tabla4[[#This Row],[VALOR PAGADO]]/Tabla4[[#This Row],[VALOR TOTAL ]]</f>
        <v>0</v>
      </c>
    </row>
    <row r="1075" spans="1:11" x14ac:dyDescent="0.3">
      <c r="A1075" t="s">
        <v>4557</v>
      </c>
      <c r="B1075">
        <v>42546850</v>
      </c>
      <c r="C1075">
        <v>1378</v>
      </c>
      <c r="D1075">
        <v>2025</v>
      </c>
      <c r="E1075">
        <v>182325</v>
      </c>
      <c r="F1075" t="s">
        <v>1451</v>
      </c>
      <c r="G1075" t="s">
        <v>1506</v>
      </c>
      <c r="H1075" t="s">
        <v>1556</v>
      </c>
      <c r="I1075" s="4">
        <v>36000000</v>
      </c>
      <c r="J1075" s="21">
        <v>0</v>
      </c>
      <c r="K1075" s="6">
        <f>+Tabla4[[#This Row],[VALOR PAGADO]]/Tabla4[[#This Row],[VALOR TOTAL ]]</f>
        <v>0</v>
      </c>
    </row>
    <row r="1076" spans="1:11" x14ac:dyDescent="0.3">
      <c r="A1076" t="s">
        <v>4542</v>
      </c>
      <c r="B1076">
        <v>79687651</v>
      </c>
      <c r="C1076">
        <v>1400</v>
      </c>
      <c r="D1076">
        <v>2025</v>
      </c>
      <c r="E1076">
        <v>191425</v>
      </c>
      <c r="F1076" t="s">
        <v>1451</v>
      </c>
      <c r="G1076" t="s">
        <v>1506</v>
      </c>
      <c r="H1076" t="s">
        <v>1556</v>
      </c>
      <c r="I1076" s="4">
        <v>36000000</v>
      </c>
      <c r="J1076" s="21">
        <v>0</v>
      </c>
      <c r="K1076" s="6">
        <f>+Tabla4[[#This Row],[VALOR PAGADO]]/Tabla4[[#This Row],[VALOR TOTAL ]]</f>
        <v>0</v>
      </c>
    </row>
    <row r="1077" spans="1:11" x14ac:dyDescent="0.3">
      <c r="A1077" t="s">
        <v>4575</v>
      </c>
      <c r="B1077">
        <v>22518462</v>
      </c>
      <c r="C1077">
        <v>1329</v>
      </c>
      <c r="D1077">
        <v>2025</v>
      </c>
      <c r="E1077">
        <v>175325</v>
      </c>
      <c r="F1077" t="s">
        <v>1416</v>
      </c>
      <c r="G1077" t="s">
        <v>1515</v>
      </c>
      <c r="H1077" t="s">
        <v>1556</v>
      </c>
      <c r="I1077" s="4">
        <v>35900000</v>
      </c>
      <c r="J1077" s="21">
        <v>0</v>
      </c>
      <c r="K1077" s="6">
        <f>+Tabla4[[#This Row],[VALOR PAGADO]]/Tabla4[[#This Row],[VALOR TOTAL ]]</f>
        <v>0</v>
      </c>
    </row>
    <row r="1078" spans="1:11" x14ac:dyDescent="0.3">
      <c r="A1078" t="s">
        <v>4558</v>
      </c>
      <c r="B1078">
        <v>1144071347</v>
      </c>
      <c r="C1078">
        <v>1377</v>
      </c>
      <c r="D1078">
        <v>2025</v>
      </c>
      <c r="E1078">
        <v>180125</v>
      </c>
      <c r="F1078" t="s">
        <v>1420</v>
      </c>
      <c r="G1078" t="s">
        <v>3123</v>
      </c>
      <c r="H1078" t="s">
        <v>1556</v>
      </c>
      <c r="I1078" s="4">
        <v>35834000</v>
      </c>
      <c r="J1078" s="21">
        <v>0</v>
      </c>
      <c r="K1078" s="6">
        <f>+Tabla4[[#This Row],[VALOR PAGADO]]/Tabla4[[#This Row],[VALOR TOTAL ]]</f>
        <v>0</v>
      </c>
    </row>
    <row r="1079" spans="1:11" x14ac:dyDescent="0.3">
      <c r="A1079" t="s">
        <v>4546</v>
      </c>
      <c r="B1079">
        <v>1017218107</v>
      </c>
      <c r="C1079">
        <v>1395</v>
      </c>
      <c r="D1079">
        <v>2025</v>
      </c>
      <c r="E1079">
        <v>22925</v>
      </c>
      <c r="F1079" t="s">
        <v>3639</v>
      </c>
      <c r="G1079" t="s">
        <v>1534</v>
      </c>
      <c r="H1079" t="s">
        <v>1557</v>
      </c>
      <c r="I1079" s="4">
        <v>35000000</v>
      </c>
      <c r="J1079" s="21">
        <v>0</v>
      </c>
      <c r="K1079" s="6">
        <f>+Tabla4[[#This Row],[VALOR PAGADO]]/Tabla4[[#This Row],[VALOR TOTAL ]]</f>
        <v>0</v>
      </c>
    </row>
    <row r="1080" spans="1:11" x14ac:dyDescent="0.3">
      <c r="A1080" t="s">
        <v>4511</v>
      </c>
      <c r="B1080">
        <v>1007244195</v>
      </c>
      <c r="C1080">
        <v>1445</v>
      </c>
      <c r="D1080">
        <v>2025</v>
      </c>
      <c r="E1080">
        <v>208625</v>
      </c>
      <c r="F1080" t="s">
        <v>1451</v>
      </c>
      <c r="G1080" t="s">
        <v>1506</v>
      </c>
      <c r="H1080" t="s">
        <v>1556</v>
      </c>
      <c r="I1080" s="4">
        <v>34666666</v>
      </c>
      <c r="J1080" s="21">
        <v>0</v>
      </c>
      <c r="K1080" s="6">
        <f>+Tabla4[[#This Row],[VALOR PAGADO]]/Tabla4[[#This Row],[VALOR TOTAL ]]</f>
        <v>0</v>
      </c>
    </row>
    <row r="1081" spans="1:11" x14ac:dyDescent="0.3">
      <c r="A1081" t="s">
        <v>4595</v>
      </c>
      <c r="B1081">
        <v>1006514274</v>
      </c>
      <c r="C1081">
        <v>1300</v>
      </c>
      <c r="D1081">
        <v>2025</v>
      </c>
      <c r="E1081">
        <v>174725</v>
      </c>
      <c r="F1081" t="s">
        <v>1416</v>
      </c>
      <c r="G1081" t="s">
        <v>1504</v>
      </c>
      <c r="H1081" t="s">
        <v>1556</v>
      </c>
      <c r="I1081" s="4">
        <v>31500000</v>
      </c>
      <c r="J1081" s="21">
        <v>0</v>
      </c>
      <c r="K1081" s="6">
        <f>+Tabla4[[#This Row],[VALOR PAGADO]]/Tabla4[[#This Row],[VALOR TOTAL ]]</f>
        <v>0</v>
      </c>
    </row>
    <row r="1082" spans="1:11" x14ac:dyDescent="0.3">
      <c r="A1082" t="s">
        <v>4640</v>
      </c>
      <c r="B1082">
        <v>1000616197</v>
      </c>
      <c r="C1082">
        <v>1203</v>
      </c>
      <c r="D1082">
        <v>2025</v>
      </c>
      <c r="E1082">
        <v>21525</v>
      </c>
      <c r="F1082" t="s">
        <v>1422</v>
      </c>
      <c r="G1082" t="s">
        <v>1585</v>
      </c>
      <c r="H1082" t="s">
        <v>1558</v>
      </c>
      <c r="I1082" s="4">
        <v>31333333</v>
      </c>
      <c r="J1082" s="21">
        <v>0</v>
      </c>
      <c r="K1082" s="6">
        <f>+Tabla4[[#This Row],[VALOR PAGADO]]/Tabla4[[#This Row],[VALOR TOTAL ]]</f>
        <v>0</v>
      </c>
    </row>
    <row r="1083" spans="1:11" x14ac:dyDescent="0.3">
      <c r="A1083" t="s">
        <v>3688</v>
      </c>
      <c r="B1083">
        <v>1015992818</v>
      </c>
      <c r="C1083">
        <v>1374</v>
      </c>
      <c r="D1083">
        <v>2025</v>
      </c>
      <c r="E1083">
        <v>180825</v>
      </c>
      <c r="F1083" t="s">
        <v>1428</v>
      </c>
      <c r="G1083" t="s">
        <v>1514</v>
      </c>
      <c r="H1083" t="s">
        <v>1556</v>
      </c>
      <c r="I1083" s="4">
        <v>29910853</v>
      </c>
      <c r="J1083" s="21">
        <v>0</v>
      </c>
      <c r="K1083" s="6">
        <f>+Tabla4[[#This Row],[VALOR PAGADO]]/Tabla4[[#This Row],[VALOR TOTAL ]]</f>
        <v>0</v>
      </c>
    </row>
    <row r="1084" spans="1:11" x14ac:dyDescent="0.3">
      <c r="A1084" t="s">
        <v>3717</v>
      </c>
      <c r="B1084">
        <v>76318270</v>
      </c>
      <c r="C1084">
        <v>1284</v>
      </c>
      <c r="D1084">
        <v>2025</v>
      </c>
      <c r="E1084">
        <v>35025</v>
      </c>
      <c r="F1084" t="s">
        <v>1415</v>
      </c>
      <c r="G1084" t="s">
        <v>1503</v>
      </c>
      <c r="H1084" t="s">
        <v>1503</v>
      </c>
      <c r="I1084" s="4">
        <v>29600000</v>
      </c>
      <c r="J1084" s="21">
        <v>0</v>
      </c>
      <c r="K1084" s="6">
        <f>+Tabla4[[#This Row],[VALOR PAGADO]]/Tabla4[[#This Row],[VALOR TOTAL ]]</f>
        <v>0</v>
      </c>
    </row>
    <row r="1085" spans="1:11" x14ac:dyDescent="0.3">
      <c r="A1085" t="s">
        <v>3216</v>
      </c>
      <c r="B1085">
        <v>1193572981</v>
      </c>
      <c r="C1085">
        <v>1052</v>
      </c>
      <c r="D1085">
        <v>2025</v>
      </c>
      <c r="E1085">
        <v>128325</v>
      </c>
      <c r="F1085" t="s">
        <v>3186</v>
      </c>
      <c r="G1085" t="s">
        <v>4353</v>
      </c>
      <c r="H1085" t="s">
        <v>1556</v>
      </c>
      <c r="I1085" s="4">
        <v>29000000</v>
      </c>
      <c r="J1085" s="21">
        <v>0</v>
      </c>
      <c r="K1085" s="6">
        <f>+Tabla4[[#This Row],[VALOR PAGADO]]/Tabla4[[#This Row],[VALOR TOTAL ]]</f>
        <v>0</v>
      </c>
    </row>
    <row r="1086" spans="1:11" x14ac:dyDescent="0.3">
      <c r="A1086" t="s">
        <v>2120</v>
      </c>
      <c r="B1086">
        <v>53081762</v>
      </c>
      <c r="C1086">
        <v>1376</v>
      </c>
      <c r="D1086">
        <v>2025</v>
      </c>
      <c r="E1086">
        <v>39425</v>
      </c>
      <c r="F1086" t="s">
        <v>1415</v>
      </c>
      <c r="G1086" t="s">
        <v>1503</v>
      </c>
      <c r="H1086" t="s">
        <v>1503</v>
      </c>
      <c r="I1086" s="4">
        <v>28825800</v>
      </c>
      <c r="K1086" s="6">
        <f>+Tabla4[[#This Row],[VALOR PAGADO]]/Tabla4[[#This Row],[VALOR TOTAL ]]</f>
        <v>0</v>
      </c>
    </row>
    <row r="1087" spans="1:11" x14ac:dyDescent="0.3">
      <c r="A1087" t="s">
        <v>4679</v>
      </c>
      <c r="B1087">
        <v>1003735908</v>
      </c>
      <c r="C1087">
        <v>1132</v>
      </c>
      <c r="D1087">
        <v>2025</v>
      </c>
      <c r="E1087">
        <v>140425</v>
      </c>
      <c r="F1087" t="s">
        <v>1451</v>
      </c>
      <c r="G1087" t="s">
        <v>1506</v>
      </c>
      <c r="H1087" t="s">
        <v>1556</v>
      </c>
      <c r="I1087" s="4">
        <v>28000000</v>
      </c>
      <c r="J1087" s="21">
        <v>0</v>
      </c>
      <c r="K1087" s="6">
        <f>+Tabla4[[#This Row],[VALOR PAGADO]]/Tabla4[[#This Row],[VALOR TOTAL ]]</f>
        <v>0</v>
      </c>
    </row>
    <row r="1088" spans="1:11" x14ac:dyDescent="0.3">
      <c r="A1088" t="s">
        <v>4528</v>
      </c>
      <c r="B1088">
        <v>1006638413</v>
      </c>
      <c r="C1088">
        <v>1422</v>
      </c>
      <c r="D1088">
        <v>2025</v>
      </c>
      <c r="E1088">
        <v>194025</v>
      </c>
      <c r="F1088" t="s">
        <v>1451</v>
      </c>
      <c r="G1088" t="s">
        <v>1506</v>
      </c>
      <c r="H1088" t="s">
        <v>1556</v>
      </c>
      <c r="I1088" s="4">
        <v>28000000</v>
      </c>
      <c r="J1088" s="21">
        <v>0</v>
      </c>
      <c r="K1088" s="6">
        <f>+Tabla4[[#This Row],[VALOR PAGADO]]/Tabla4[[#This Row],[VALOR TOTAL ]]</f>
        <v>0</v>
      </c>
    </row>
    <row r="1089" spans="1:11" x14ac:dyDescent="0.3">
      <c r="A1089" t="s">
        <v>4515</v>
      </c>
      <c r="B1089">
        <v>72051868</v>
      </c>
      <c r="C1089">
        <v>1441</v>
      </c>
      <c r="D1089">
        <v>2025</v>
      </c>
      <c r="E1089">
        <v>197025</v>
      </c>
      <c r="F1089" t="s">
        <v>1451</v>
      </c>
      <c r="G1089" t="s">
        <v>1506</v>
      </c>
      <c r="H1089" t="s">
        <v>1556</v>
      </c>
      <c r="I1089" s="4">
        <v>28000000</v>
      </c>
      <c r="J1089" s="21">
        <v>0</v>
      </c>
      <c r="K1089" s="6">
        <f>+Tabla4[[#This Row],[VALOR PAGADO]]/Tabla4[[#This Row],[VALOR TOTAL ]]</f>
        <v>0</v>
      </c>
    </row>
    <row r="1090" spans="1:11" x14ac:dyDescent="0.3">
      <c r="A1090" t="s">
        <v>3877</v>
      </c>
      <c r="B1090">
        <v>8509966</v>
      </c>
      <c r="C1090">
        <v>1443</v>
      </c>
      <c r="D1090">
        <v>2025</v>
      </c>
      <c r="E1090">
        <v>196025</v>
      </c>
      <c r="F1090" t="s">
        <v>1428</v>
      </c>
      <c r="G1090" t="s">
        <v>1514</v>
      </c>
      <c r="H1090" t="s">
        <v>1556</v>
      </c>
      <c r="I1090" s="4">
        <v>28000000</v>
      </c>
      <c r="J1090" s="21">
        <v>0</v>
      </c>
      <c r="K1090" s="6">
        <f>+Tabla4[[#This Row],[VALOR PAGADO]]/Tabla4[[#This Row],[VALOR TOTAL ]]</f>
        <v>0</v>
      </c>
    </row>
    <row r="1091" spans="1:11" x14ac:dyDescent="0.3">
      <c r="A1091" t="s">
        <v>4526</v>
      </c>
      <c r="B1091">
        <v>1000203676</v>
      </c>
      <c r="C1091">
        <v>1426</v>
      </c>
      <c r="D1091">
        <v>2025</v>
      </c>
      <c r="E1091">
        <v>193125</v>
      </c>
      <c r="F1091" t="s">
        <v>1428</v>
      </c>
      <c r="G1091" t="s">
        <v>1514</v>
      </c>
      <c r="H1091" t="s">
        <v>1556</v>
      </c>
      <c r="I1091" s="4">
        <v>27860000</v>
      </c>
      <c r="J1091" s="21">
        <v>0</v>
      </c>
      <c r="K1091" s="6">
        <f>+Tabla4[[#This Row],[VALOR PAGADO]]/Tabla4[[#This Row],[VALOR TOTAL ]]</f>
        <v>0</v>
      </c>
    </row>
    <row r="1092" spans="1:11" x14ac:dyDescent="0.3">
      <c r="A1092" t="s">
        <v>4764</v>
      </c>
      <c r="B1092">
        <v>1010249064</v>
      </c>
      <c r="C1092">
        <v>1004</v>
      </c>
      <c r="D1092">
        <v>2025</v>
      </c>
      <c r="E1092">
        <v>117125</v>
      </c>
      <c r="F1092" t="s">
        <v>3983</v>
      </c>
      <c r="G1092" t="s">
        <v>1516</v>
      </c>
      <c r="H1092" t="s">
        <v>1556</v>
      </c>
      <c r="I1092" s="4">
        <v>25800000</v>
      </c>
      <c r="J1092" s="21">
        <v>0</v>
      </c>
      <c r="K1092" s="6">
        <f>+Tabla4[[#This Row],[VALOR PAGADO]]/Tabla4[[#This Row],[VALOR TOTAL ]]</f>
        <v>0</v>
      </c>
    </row>
    <row r="1093" spans="1:11" x14ac:dyDescent="0.3">
      <c r="A1093" t="s">
        <v>4550</v>
      </c>
      <c r="B1093">
        <v>1015461185</v>
      </c>
      <c r="C1093">
        <v>1390</v>
      </c>
      <c r="D1093">
        <v>2025</v>
      </c>
      <c r="E1093">
        <v>185025</v>
      </c>
      <c r="F1093" t="s">
        <v>1451</v>
      </c>
      <c r="G1093" t="s">
        <v>1506</v>
      </c>
      <c r="H1093" t="s">
        <v>1556</v>
      </c>
      <c r="I1093" s="4">
        <v>25000000</v>
      </c>
      <c r="J1093" s="21">
        <v>0</v>
      </c>
      <c r="K1093" s="6">
        <f>+Tabla4[[#This Row],[VALOR PAGADO]]/Tabla4[[#This Row],[VALOR TOTAL ]]</f>
        <v>0</v>
      </c>
    </row>
    <row r="1094" spans="1:11" x14ac:dyDescent="0.3">
      <c r="A1094" t="s">
        <v>2000</v>
      </c>
      <c r="B1094">
        <v>94388891</v>
      </c>
      <c r="C1094">
        <v>1450</v>
      </c>
      <c r="D1094">
        <v>2025</v>
      </c>
      <c r="E1094">
        <v>200225</v>
      </c>
      <c r="F1094" t="s">
        <v>1451</v>
      </c>
      <c r="G1094" t="s">
        <v>1506</v>
      </c>
      <c r="H1094" t="s">
        <v>1556</v>
      </c>
      <c r="I1094" s="4">
        <v>25000000</v>
      </c>
      <c r="J1094" s="21">
        <v>0</v>
      </c>
      <c r="K1094" s="6">
        <f>+Tabla4[[#This Row],[VALOR PAGADO]]/Tabla4[[#This Row],[VALOR TOTAL ]]</f>
        <v>0</v>
      </c>
    </row>
    <row r="1095" spans="1:11" x14ac:dyDescent="0.3">
      <c r="A1095" t="s">
        <v>4504</v>
      </c>
      <c r="B1095">
        <v>39416449</v>
      </c>
      <c r="C1095">
        <v>1454</v>
      </c>
      <c r="D1095">
        <v>2025</v>
      </c>
      <c r="E1095">
        <v>208125</v>
      </c>
      <c r="F1095" t="s">
        <v>1451</v>
      </c>
      <c r="G1095" t="s">
        <v>1506</v>
      </c>
      <c r="H1095" t="s">
        <v>1556</v>
      </c>
      <c r="I1095" s="4">
        <v>25000000</v>
      </c>
      <c r="J1095" s="21">
        <v>0</v>
      </c>
      <c r="K1095" s="6">
        <f>+Tabla4[[#This Row],[VALOR PAGADO]]/Tabla4[[#This Row],[VALOR TOTAL ]]</f>
        <v>0</v>
      </c>
    </row>
    <row r="1096" spans="1:11" x14ac:dyDescent="0.3">
      <c r="A1096" t="s">
        <v>4676</v>
      </c>
      <c r="B1096">
        <v>80149126</v>
      </c>
      <c r="C1096">
        <v>1138</v>
      </c>
      <c r="D1096">
        <v>2025</v>
      </c>
      <c r="E1096">
        <v>152225</v>
      </c>
      <c r="F1096" t="s">
        <v>1451</v>
      </c>
      <c r="G1096" t="s">
        <v>1506</v>
      </c>
      <c r="H1096" t="s">
        <v>1556</v>
      </c>
      <c r="I1096" s="4">
        <v>24773216</v>
      </c>
      <c r="J1096" s="21">
        <v>0</v>
      </c>
      <c r="K1096" s="6">
        <f>+Tabla4[[#This Row],[VALOR PAGADO]]/Tabla4[[#This Row],[VALOR TOTAL ]]</f>
        <v>0</v>
      </c>
    </row>
    <row r="1097" spans="1:11" x14ac:dyDescent="0.3">
      <c r="A1097" t="s">
        <v>3664</v>
      </c>
      <c r="B1097">
        <v>52306877</v>
      </c>
      <c r="C1097">
        <v>1415</v>
      </c>
      <c r="D1097">
        <v>2025</v>
      </c>
      <c r="E1097">
        <v>28125</v>
      </c>
      <c r="F1097" t="s">
        <v>1422</v>
      </c>
      <c r="G1097" t="s">
        <v>1585</v>
      </c>
      <c r="H1097" t="s">
        <v>1558</v>
      </c>
      <c r="I1097" s="4">
        <v>22708781</v>
      </c>
      <c r="J1097" s="21">
        <v>0</v>
      </c>
      <c r="K1097" s="6">
        <f>+Tabla4[[#This Row],[VALOR PAGADO]]/Tabla4[[#This Row],[VALOR TOTAL ]]</f>
        <v>0</v>
      </c>
    </row>
    <row r="1098" spans="1:11" x14ac:dyDescent="0.3">
      <c r="A1098" t="s">
        <v>4561</v>
      </c>
      <c r="B1098">
        <v>1234095787</v>
      </c>
      <c r="C1098">
        <v>1371</v>
      </c>
      <c r="D1098">
        <v>2025</v>
      </c>
      <c r="E1098">
        <v>3825</v>
      </c>
      <c r="F1098" t="s">
        <v>1428</v>
      </c>
      <c r="G1098" t="s">
        <v>1536</v>
      </c>
      <c r="H1098" t="s">
        <v>1536</v>
      </c>
      <c r="I1098" s="4">
        <v>22192672</v>
      </c>
      <c r="J1098" s="21">
        <v>0</v>
      </c>
      <c r="K1098" s="6">
        <f>+Tabla4[[#This Row],[VALOR PAGADO]]/Tabla4[[#This Row],[VALOR TOTAL ]]</f>
        <v>0</v>
      </c>
    </row>
    <row r="1099" spans="1:11" x14ac:dyDescent="0.3">
      <c r="A1099" t="s">
        <v>4532</v>
      </c>
      <c r="B1099">
        <v>1104070914</v>
      </c>
      <c r="C1099">
        <v>1418</v>
      </c>
      <c r="D1099">
        <v>2025</v>
      </c>
      <c r="E1099">
        <v>193525</v>
      </c>
      <c r="F1099" t="s">
        <v>1420</v>
      </c>
      <c r="G1099" t="s">
        <v>3123</v>
      </c>
      <c r="H1099" t="s">
        <v>1556</v>
      </c>
      <c r="I1099" s="4">
        <v>22000000</v>
      </c>
      <c r="J1099" s="21">
        <v>0</v>
      </c>
      <c r="K1099" s="6">
        <f>+Tabla4[[#This Row],[VALOR PAGADO]]/Tabla4[[#This Row],[VALOR TOTAL ]]</f>
        <v>0</v>
      </c>
    </row>
    <row r="1100" spans="1:11" x14ac:dyDescent="0.3">
      <c r="A1100" t="s">
        <v>4582</v>
      </c>
      <c r="B1100">
        <v>40938033</v>
      </c>
      <c r="C1100">
        <v>1319</v>
      </c>
      <c r="D1100">
        <v>2025</v>
      </c>
      <c r="E1100">
        <v>178225</v>
      </c>
      <c r="F1100" t="s">
        <v>1451</v>
      </c>
      <c r="G1100" t="s">
        <v>1506</v>
      </c>
      <c r="H1100" t="s">
        <v>1556</v>
      </c>
      <c r="I1100" s="4">
        <v>21676564</v>
      </c>
      <c r="J1100" s="21">
        <v>0</v>
      </c>
      <c r="K1100" s="6">
        <f>+Tabla4[[#This Row],[VALOR PAGADO]]/Tabla4[[#This Row],[VALOR TOTAL ]]</f>
        <v>0</v>
      </c>
    </row>
    <row r="1101" spans="1:11" x14ac:dyDescent="0.3">
      <c r="A1101" t="s">
        <v>4510</v>
      </c>
      <c r="B1101">
        <v>1002236510</v>
      </c>
      <c r="C1101">
        <v>1446</v>
      </c>
      <c r="D1101">
        <v>2025</v>
      </c>
      <c r="E1101">
        <v>205525</v>
      </c>
      <c r="F1101" t="s">
        <v>1451</v>
      </c>
      <c r="G1101" t="s">
        <v>1506</v>
      </c>
      <c r="H1101" t="s">
        <v>1556</v>
      </c>
      <c r="I1101" s="4">
        <v>21676564</v>
      </c>
      <c r="J1101" s="21">
        <v>0</v>
      </c>
      <c r="K1101" s="6">
        <f>+Tabla4[[#This Row],[VALOR PAGADO]]/Tabla4[[#This Row],[VALOR TOTAL ]]</f>
        <v>0</v>
      </c>
    </row>
    <row r="1102" spans="1:11" x14ac:dyDescent="0.3">
      <c r="A1102" t="s">
        <v>4585</v>
      </c>
      <c r="B1102">
        <v>35532475</v>
      </c>
      <c r="C1102">
        <v>1315</v>
      </c>
      <c r="D1102">
        <v>2025</v>
      </c>
      <c r="E1102">
        <v>173125</v>
      </c>
      <c r="F1102" t="s">
        <v>1451</v>
      </c>
      <c r="G1102" t="s">
        <v>1506</v>
      </c>
      <c r="H1102" t="s">
        <v>1556</v>
      </c>
      <c r="I1102" s="4">
        <v>21000000</v>
      </c>
      <c r="J1102" s="21">
        <v>0</v>
      </c>
      <c r="K1102" s="6">
        <f>+Tabla4[[#This Row],[VALOR PAGADO]]/Tabla4[[#This Row],[VALOR TOTAL ]]</f>
        <v>0</v>
      </c>
    </row>
    <row r="1103" spans="1:11" x14ac:dyDescent="0.3">
      <c r="A1103" t="s">
        <v>4258</v>
      </c>
      <c r="B1103">
        <v>52932916</v>
      </c>
      <c r="C1103">
        <v>1438</v>
      </c>
      <c r="D1103">
        <v>2025</v>
      </c>
      <c r="E1103">
        <v>196125</v>
      </c>
      <c r="F1103" t="s">
        <v>4505</v>
      </c>
      <c r="G1103" t="s">
        <v>3126</v>
      </c>
      <c r="H1103" t="s">
        <v>1556</v>
      </c>
      <c r="I1103" s="4">
        <v>20800000</v>
      </c>
      <c r="J1103" s="21">
        <v>0</v>
      </c>
      <c r="K1103" s="6">
        <f>+Tabla4[[#This Row],[VALOR PAGADO]]/Tabla4[[#This Row],[VALOR TOTAL ]]</f>
        <v>0</v>
      </c>
    </row>
    <row r="1104" spans="1:11" x14ac:dyDescent="0.3">
      <c r="A1104" t="s">
        <v>3354</v>
      </c>
      <c r="B1104">
        <v>1233345717</v>
      </c>
      <c r="C1104">
        <v>1368</v>
      </c>
      <c r="D1104">
        <v>2025</v>
      </c>
      <c r="E1104">
        <v>27925</v>
      </c>
      <c r="F1104" t="s">
        <v>4564</v>
      </c>
      <c r="G1104" t="s">
        <v>1585</v>
      </c>
      <c r="H1104" t="s">
        <v>1558</v>
      </c>
      <c r="I1104" s="4">
        <v>20700000</v>
      </c>
      <c r="J1104" s="21">
        <v>0</v>
      </c>
      <c r="K1104" s="6">
        <f>+Tabla4[[#This Row],[VALOR PAGADO]]/Tabla4[[#This Row],[VALOR TOTAL ]]</f>
        <v>0</v>
      </c>
    </row>
    <row r="1105" spans="1:11" x14ac:dyDescent="0.3">
      <c r="A1105" t="s">
        <v>4499</v>
      </c>
      <c r="B1105">
        <v>1013691211</v>
      </c>
      <c r="C1105">
        <v>1462</v>
      </c>
      <c r="D1105">
        <v>2025</v>
      </c>
      <c r="E1105">
        <v>4425</v>
      </c>
      <c r="F1105" t="s">
        <v>1428</v>
      </c>
      <c r="G1105" t="s">
        <v>1536</v>
      </c>
      <c r="H1105" t="s">
        <v>1536</v>
      </c>
      <c r="I1105" s="4">
        <v>19900000</v>
      </c>
      <c r="J1105" s="21">
        <v>0</v>
      </c>
      <c r="K1105" s="6">
        <f>+Tabla4[[#This Row],[VALOR PAGADO]]/Tabla4[[#This Row],[VALOR TOTAL ]]</f>
        <v>0</v>
      </c>
    </row>
    <row r="1106" spans="1:11" x14ac:dyDescent="0.3">
      <c r="A1106" t="s">
        <v>4686</v>
      </c>
      <c r="B1106">
        <v>1091680113</v>
      </c>
      <c r="C1106">
        <v>1124</v>
      </c>
      <c r="D1106">
        <v>2025</v>
      </c>
      <c r="E1106">
        <v>137825</v>
      </c>
      <c r="F1106" t="s">
        <v>3186</v>
      </c>
      <c r="G1106" t="s">
        <v>4353</v>
      </c>
      <c r="H1106" t="s">
        <v>1556</v>
      </c>
      <c r="I1106" s="4">
        <v>19041000</v>
      </c>
      <c r="J1106" s="21">
        <v>0</v>
      </c>
      <c r="K1106" s="6">
        <f>+Tabla4[[#This Row],[VALOR PAGADO]]/Tabla4[[#This Row],[VALOR TOTAL ]]</f>
        <v>0</v>
      </c>
    </row>
    <row r="1107" spans="1:11" x14ac:dyDescent="0.3">
      <c r="A1107" t="s">
        <v>395</v>
      </c>
      <c r="B1107">
        <v>1129543426</v>
      </c>
      <c r="C1107">
        <v>1280</v>
      </c>
      <c r="D1107">
        <v>2025</v>
      </c>
      <c r="E1107">
        <v>175425</v>
      </c>
      <c r="F1107" t="s">
        <v>1439</v>
      </c>
      <c r="G1107" t="s">
        <v>1520</v>
      </c>
      <c r="H1107" t="s">
        <v>1556</v>
      </c>
      <c r="I1107" s="4">
        <v>19007963</v>
      </c>
      <c r="J1107" s="21">
        <v>0</v>
      </c>
      <c r="K1107" s="6">
        <f>+Tabla4[[#This Row],[VALOR PAGADO]]/Tabla4[[#This Row],[VALOR TOTAL ]]</f>
        <v>0</v>
      </c>
    </row>
    <row r="1108" spans="1:11" x14ac:dyDescent="0.3">
      <c r="A1108" t="s">
        <v>4600</v>
      </c>
      <c r="B1108">
        <v>1026555839</v>
      </c>
      <c r="C1108">
        <v>1293</v>
      </c>
      <c r="D1108">
        <v>2025</v>
      </c>
      <c r="E1108">
        <v>35825</v>
      </c>
      <c r="F1108" t="s">
        <v>1415</v>
      </c>
      <c r="G1108" t="s">
        <v>1503</v>
      </c>
      <c r="H1108" t="s">
        <v>1503</v>
      </c>
      <c r="I1108" s="4">
        <v>19005000</v>
      </c>
      <c r="J1108" s="21">
        <v>0</v>
      </c>
      <c r="K1108" s="6">
        <f>+Tabla4[[#This Row],[VALOR PAGADO]]/Tabla4[[#This Row],[VALOR TOTAL ]]</f>
        <v>0</v>
      </c>
    </row>
    <row r="1109" spans="1:11" x14ac:dyDescent="0.3">
      <c r="A1109" t="s">
        <v>4602</v>
      </c>
      <c r="B1109">
        <v>1121900876</v>
      </c>
      <c r="C1109">
        <v>1291</v>
      </c>
      <c r="D1109">
        <v>2025</v>
      </c>
      <c r="E1109">
        <v>170625</v>
      </c>
      <c r="F1109" t="s">
        <v>3188</v>
      </c>
      <c r="G1109" t="s">
        <v>1522</v>
      </c>
      <c r="H1109" t="s">
        <v>1556</v>
      </c>
      <c r="I1109" s="4">
        <v>18754523</v>
      </c>
      <c r="J1109" s="21">
        <v>0</v>
      </c>
      <c r="K1109" s="6">
        <f>+Tabla4[[#This Row],[VALOR PAGADO]]/Tabla4[[#This Row],[VALOR TOTAL ]]</f>
        <v>0</v>
      </c>
    </row>
    <row r="1110" spans="1:11" x14ac:dyDescent="0.3">
      <c r="A1110" t="s">
        <v>3268</v>
      </c>
      <c r="B1110">
        <v>1089931424</v>
      </c>
      <c r="C1110">
        <v>1244</v>
      </c>
      <c r="D1110">
        <v>2025</v>
      </c>
      <c r="E1110">
        <v>23125</v>
      </c>
      <c r="F1110" t="s">
        <v>4564</v>
      </c>
      <c r="G1110" t="s">
        <v>1585</v>
      </c>
      <c r="H1110" t="s">
        <v>1558</v>
      </c>
      <c r="I1110" s="4">
        <v>15960000</v>
      </c>
      <c r="J1110" s="21">
        <v>0</v>
      </c>
      <c r="K1110" s="6">
        <f>+Tabla4[[#This Row],[VALOR PAGADO]]/Tabla4[[#This Row],[VALOR TOTAL ]]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D73AF-D43A-4ECB-82F8-41A70A73034A}">
  <dimension ref="C2:D7"/>
  <sheetViews>
    <sheetView tabSelected="1" workbookViewId="0">
      <selection activeCell="G13" sqref="G13"/>
    </sheetView>
  </sheetViews>
  <sheetFormatPr baseColWidth="10" defaultRowHeight="14.4" x14ac:dyDescent="0.3"/>
  <cols>
    <col min="4" max="4" width="56.33203125" customWidth="1"/>
  </cols>
  <sheetData>
    <row r="2" spans="3:4" x14ac:dyDescent="0.3">
      <c r="C2" s="25" t="s">
        <v>5073</v>
      </c>
      <c r="D2" s="25"/>
    </row>
    <row r="3" spans="3:4" x14ac:dyDescent="0.3">
      <c r="C3" s="11" t="s">
        <v>3</v>
      </c>
      <c r="D3" s="11" t="s">
        <v>5072</v>
      </c>
    </row>
    <row r="4" spans="3:4" x14ac:dyDescent="0.3">
      <c r="C4" s="11">
        <v>2022</v>
      </c>
      <c r="D4" s="11">
        <v>1877</v>
      </c>
    </row>
    <row r="5" spans="3:4" x14ac:dyDescent="0.3">
      <c r="C5" s="11">
        <v>2023</v>
      </c>
      <c r="D5" s="11">
        <v>2285</v>
      </c>
    </row>
    <row r="6" spans="3:4" x14ac:dyDescent="0.3">
      <c r="C6" s="11">
        <v>2024</v>
      </c>
      <c r="D6" s="11">
        <v>1915</v>
      </c>
    </row>
    <row r="7" spans="3:4" x14ac:dyDescent="0.3">
      <c r="C7" s="11">
        <v>2025</v>
      </c>
      <c r="D7" s="11">
        <v>1109</v>
      </c>
    </row>
  </sheetData>
  <mergeCells count="1">
    <mergeCell ref="C2:D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2022</vt:lpstr>
      <vt:lpstr>2023</vt:lpstr>
      <vt:lpstr>2024</vt:lpstr>
      <vt:lpstr>2025</vt:lpstr>
      <vt:lpstr>COMPARATIVO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ANDRES ROJAS TIERRADENTRO</dc:creator>
  <cp:lastModifiedBy>Juan Camilo Garcia Vernaza</cp:lastModifiedBy>
  <dcterms:created xsi:type="dcterms:W3CDTF">2025-06-17T19:18:34Z</dcterms:created>
  <dcterms:modified xsi:type="dcterms:W3CDTF">2025-07-02T21:27:36Z</dcterms:modified>
</cp:coreProperties>
</file>